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6"/>
  <workbookPr/>
  <mc:AlternateContent xmlns:mc="http://schemas.openxmlformats.org/markup-compatibility/2006">
    <mc:Choice Requires="x15">
      <x15ac:absPath xmlns:x15ac="http://schemas.microsoft.com/office/spreadsheetml/2010/11/ac" url="\\10.129.0.6\総合政策課\R8\35決算\40市町村財政比較分析表（財政状況資料集）\提出\"/>
    </mc:Choice>
  </mc:AlternateContent>
  <xr:revisionPtr revIDLastSave="0" documentId="13_ncr:1_{D2CD8ED2-321F-4D20-B9E2-1105B68BEEDE}" xr6:coauthVersionLast="36" xr6:coauthVersionMax="36" xr10:uidLastSave="{00000000-0000-0000-0000-000000000000}"/>
  <bookViews>
    <workbookView xWindow="0" yWindow="0" windowWidth="19200" windowHeight="10170" firstSheet="14" activeTab="15"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O36" i="7"/>
  <c r="W36" i="7"/>
  <c r="E36" i="7"/>
  <c r="C36" i="7"/>
  <c r="DG35" i="7"/>
  <c r="CQ35" i="7"/>
  <c r="BY35" i="7"/>
  <c r="BE35" i="7"/>
  <c r="AO35" i="7"/>
  <c r="W35" i="7"/>
  <c r="E35" i="7"/>
  <c r="C35" i="7"/>
  <c r="DG34" i="7"/>
  <c r="CQ34" i="7"/>
  <c r="BY34" i="7"/>
  <c r="BE34" i="7"/>
  <c r="AO34" i="7"/>
  <c r="W34" i="7"/>
  <c r="U34" i="7"/>
  <c r="U35" i="7" s="1"/>
  <c r="U36" i="7" s="1"/>
  <c r="E34" i="7"/>
  <c r="C34" i="7"/>
  <c r="AM34" i="7" s="1"/>
  <c r="AM35" i="7" s="1"/>
  <c r="AM36" i="7" s="1"/>
  <c r="BW34" i="7" l="1"/>
  <c r="BW35" i="7" s="1"/>
  <c r="BW36" i="7" s="1"/>
  <c r="BW37" i="7" s="1"/>
  <c r="BW38" i="7" s="1"/>
  <c r="BW39" i="7" s="1"/>
  <c r="BW40" i="7" s="1"/>
  <c r="CO34" i="7" l="1"/>
  <c r="CO35" i="7" s="1"/>
</calcChain>
</file>

<file path=xl/sharedStrings.xml><?xml version="1.0" encoding="utf-8"?>
<sst xmlns="http://schemas.openxmlformats.org/spreadsheetml/2006/main" count="1033" uniqueCount="549">
  <si>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</si>
  <si>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</si>
  <si>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</si>
  <si>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</si>
  <si>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</si>
  <si>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</si>
  <si>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</si>
  <si>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</si>
  <si>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</si>
  <si>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</si>
  <si>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</si>
  <si>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</si>
  <si>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</si>
  <si>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</si>
  <si>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</si>
  <si>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公共施設の多くは、昭和４０年代から昭和５０年代にかけて建設されたものであり老朽化が進んでいることから、有形固定資産減価償却率は類似団体内平均値より高い数値となっている。将来負担比率については、これまでの公共施設改修事業などの財源に地方債を充ててきたため、地方債残高は依然として７０億円を超えているが、そのほとんどが合併特例債や過疎対策事業債などの交付税措置のある地方債であることから、将来負担比率の上昇は抑制されている。今後は、既存事業の長寿命化などが主な事業となることから、有形固定資産減価償却率は徐々に増加していき、将来負担比率に関しては横ばいで推移する見込みである。公共施設等総合管理計画に基づき、今後、老朽化対策に積極的に取り組んでいく。</t>
    <rPh sb="18" eb="20">
      <t>ショウワ</t>
    </rPh>
    <rPh sb="22" eb="24">
      <t>ネンダイ</t>
    </rPh>
    <rPh sb="134" eb="136">
      <t>イゼン</t>
    </rPh>
    <rPh sb="142" eb="143">
      <t>エン</t>
    </rPh>
    <rPh sb="158" eb="160">
      <t>ガッペイ</t>
    </rPh>
    <rPh sb="160" eb="163">
      <t>トクレイサイ</t>
    </rPh>
    <rPh sb="166" eb="168">
      <t>タイサク</t>
    </rPh>
    <phoneticPr fontId="5"/>
  </si>
  <si>
    <t>　将来負担比率については、類似団体内平均値を上回る水準となっており、これまで公共施設の改修事業等の財源として地方債を活用してきたことが要因の一つであると考えられる。実質公債費比率についても、類似団体内平均値を若干上回る水準となっている。令和５年度は、既存の地方債の償還が進んだことにより地方債残高が減少した。一方、令和６年度は、新規事業の財源として地方債を借り入れたことにより、地方債残高が前年度と比較して増加したことなどが、実質公債費比率が上昇した要因と考えられる。
　今後も人口減少が進行し、財政基盤が脆弱な状況が続くことが見込まれることから、将来の公債費負担を考慮し、引き続き地方債の発行抑制や公債費の適正化に取り組んでいく必要がある。</t>
    <phoneticPr fontId="5"/>
  </si>
  <si>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</si>
  <si>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</si>
  <si>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</si>
  <si>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</si>
  <si>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</si>
  <si>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</si>
  <si>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</si>
  <si>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</si>
  <si>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</si>
  <si>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</si>
  <si>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</si>
  <si>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</si>
  <si>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</si>
  <si>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</si>
  <si>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</si>
  <si>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</si>
  <si>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</si>
  <si>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</si>
  <si>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</si>
  <si>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小鹿野町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</si>
  <si>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</si>
  <si>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</si>
  <si>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</si>
  <si>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</si>
  <si>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</si>
  <si>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</si>
  <si>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</si>
  <si>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</si>
  <si>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</si>
  <si>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</si>
  <si>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</si>
  <si>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</si>
  <si>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</si>
  <si>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</si>
  <si>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</si>
  <si>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</si>
  <si>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</si>
  <si>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</si>
  <si>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</si>
  <si>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</si>
  <si>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</si>
  <si>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</si>
  <si>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</si>
  <si>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-9.8</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</si>
  <si>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</si>
  <si>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</si>
  <si>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</si>
  <si>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</si>
  <si>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</si>
  <si>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</si>
  <si>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</si>
  <si>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</si>
  <si>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</si>
  <si>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</si>
  <si>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</si>
  <si>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</si>
  <si>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</si>
  <si>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</si>
  <si>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</si>
  <si>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</si>
  <si>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</si>
  <si>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</si>
  <si>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</si>
  <si>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</si>
  <si>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</si>
  <si>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</si>
  <si>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</si>
  <si>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</si>
  <si>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</si>
  <si>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</si>
  <si>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</si>
  <si>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</si>
  <si>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</si>
  <si>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</si>
  <si>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</si>
  <si>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</si>
  <si>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</si>
  <si>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</si>
  <si>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</si>
  <si>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</si>
  <si>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</si>
  <si>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</si>
  <si>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</si>
  <si>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</si>
  <si>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</si>
  <si>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</si>
  <si>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</si>
  <si>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</si>
  <si>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</si>
  <si>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</si>
  <si>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</si>
  <si>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</si>
  <si>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</si>
  <si>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</si>
  <si>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</si>
  <si>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</si>
  <si>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</si>
  <si>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</si>
  <si>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</si>
  <si>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</si>
  <si>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</si>
  <si>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</si>
  <si>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</si>
  <si>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</si>
  <si>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</si>
  <si>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</si>
  <si>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</si>
  <si>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</si>
  <si>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</si>
  <si>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</si>
  <si>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</si>
  <si>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</si>
  <si>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</si>
  <si>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</si>
  <si>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</si>
  <si>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</si>
  <si>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</si>
  <si>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</si>
  <si>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</si>
  <si>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</si>
  <si>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</si>
  <si>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</si>
  <si>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</si>
  <si>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</si>
  <si>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</si>
  <si>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</si>
  <si>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</si>
  <si>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</si>
  <si>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</si>
  <si>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</si>
  <si>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埼玉県小鹿野町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</si>
  <si>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</si>
  <si>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</si>
  <si>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</si>
  <si>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</si>
  <si>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</si>
  <si>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</si>
  <si>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</si>
  <si>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</si>
  <si>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</si>
  <si>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</si>
  <si>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</si>
  <si>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</si>
  <si>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</si>
  <si>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</si>
  <si>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</si>
  <si>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</si>
  <si>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</si>
  <si>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</si>
  <si>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</si>
  <si>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</si>
  <si>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</si>
  <si>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</si>
  <si>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</si>
  <si>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</si>
  <si>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</si>
  <si>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</si>
  <si>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</si>
  <si>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</si>
  <si>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</si>
  <si>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</si>
  <si>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</si>
  <si>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</si>
  <si>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</si>
  <si>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</si>
  <si>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</si>
  <si>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</si>
  <si>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</si>
  <si>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</si>
  <si>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</si>
  <si>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</si>
  <si>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</si>
  <si>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</si>
  <si>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</si>
  <si>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</si>
  <si>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</si>
  <si>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</si>
  <si>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</si>
  <si>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</si>
  <si>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</si>
  <si>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</si>
  <si>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</si>
  <si>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</si>
  <si>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</si>
  <si>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</si>
  <si>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</si>
  <si>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</si>
  <si>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</si>
  <si>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</si>
  <si>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</si>
  <si>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</si>
  <si>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</si>
  <si>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</si>
  <si>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</si>
  <si>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</si>
  <si>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</si>
  <si>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</si>
  <si>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</si>
  <si>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</si>
  <si>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</si>
  <si>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</si>
  <si>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</si>
  <si>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</si>
  <si>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</si>
  <si>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</si>
  <si>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</si>
  <si>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</si>
  <si>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</si>
  <si>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</si>
  <si>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</si>
  <si>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</si>
  <si>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</si>
  <si>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</si>
  <si>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</si>
  <si>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</si>
  <si>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</si>
  <si>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</si>
  <si>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</si>
  <si>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</si>
  <si>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</si>
  <si>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</si>
  <si>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</si>
  <si>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</si>
  <si>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</si>
  <si>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</si>
  <si>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</si>
  <si>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</si>
  <si>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</si>
  <si>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</si>
  <si>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</si>
  <si>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</si>
  <si>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</si>
  <si>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</si>
  <si>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</si>
  <si>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</si>
  <si>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</si>
  <si>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</si>
  <si>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</si>
  <si>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</si>
  <si>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</si>
  <si>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</si>
  <si>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</si>
  <si>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</si>
  <si>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</si>
  <si>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</si>
  <si>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</si>
  <si>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</si>
  <si>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</si>
  <si>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</si>
  <si>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</si>
  <si>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</si>
  <si>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</si>
  <si>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</si>
  <si>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</si>
  <si>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</si>
  <si>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観光施設</t>
    <phoneticPr fontId="5"/>
  </si>
  <si>
    <t>被保険者数(人)</t>
  </si>
  <si>
    <t>　積立金</t>
    <phoneticPr fontId="5"/>
  </si>
  <si>
    <t>　うち臨時財政対策債</t>
    <phoneticPr fontId="5"/>
  </si>
  <si>
    <t>下水道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</si>
  <si>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</si>
  <si>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</si>
  <si>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</si>
  <si>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</si>
  <si>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</si>
  <si>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</si>
  <si>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</si>
  <si>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</si>
  <si>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</si>
  <si>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</si>
  <si>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</si>
  <si>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</si>
  <si>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</si>
  <si>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</si>
  <si>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</si>
  <si>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</si>
  <si>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</si>
  <si>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</si>
  <si>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</si>
  <si>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</si>
  <si>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</si>
  <si>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</si>
  <si>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埼玉県小鹿野町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</si>
  <si>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</si>
  <si>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</si>
  <si>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</si>
  <si>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</si>
  <si>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</si>
  <si>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</si>
  <si>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</si>
  <si>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</si>
  <si>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</si>
  <si>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</si>
  <si>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</si>
  <si>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</si>
  <si>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</si>
  <si>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</si>
  <si>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</si>
  <si>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</si>
  <si>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</si>
  <si>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</si>
  <si>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</si>
  <si>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</si>
  <si>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小鹿野町振興公社</t>
    <rPh sb="0" eb="4">
      <t>オガノマチ</t>
    </rPh>
    <rPh sb="4" eb="6">
      <t>シンコウ</t>
    </rPh>
    <rPh sb="6" eb="8">
      <t>コウシャ</t>
    </rPh>
    <phoneticPr fontId="2"/>
  </si>
  <si>
    <t>株式会社地域商社おがの</t>
    <rPh sb="0" eb="4">
      <t>カブシキガイシャ</t>
    </rPh>
    <rPh sb="4" eb="6">
      <t>チイキ</t>
    </rPh>
    <rPh sb="6" eb="8">
      <t>ショウシャ</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</si>
  <si>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</si>
  <si>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</si>
  <si>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</si>
  <si>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</si>
  <si>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</si>
  <si>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</si>
  <si>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</si>
  <si>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</si>
  <si>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</si>
  <si>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</si>
  <si>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</si>
  <si>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</si>
  <si>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</si>
  <si>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</si>
  <si>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</si>
  <si>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</si>
  <si>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病院事業会計</t>
    <phoneticPr fontId="5"/>
  </si>
  <si>
    <t>法適用企業</t>
    <phoneticPr fontId="5"/>
  </si>
  <si>
    <t>国民宿舎事業会計</t>
    <phoneticPr fontId="5"/>
  </si>
  <si>
    <t>浄化槽設置管理等特別会計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</si>
  <si>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</si>
  <si>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</si>
  <si>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</si>
  <si>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</si>
  <si>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</si>
  <si>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秩父広域市町村圏組合</t>
    <rPh sb="0" eb="2">
      <t>チチブ</t>
    </rPh>
    <rPh sb="2" eb="4">
      <t>コウイキ</t>
    </rPh>
    <rPh sb="4" eb="7">
      <t>シチョウソン</t>
    </rPh>
    <rPh sb="7" eb="8">
      <t>ケン</t>
    </rPh>
    <rPh sb="8" eb="10">
      <t>クミアイ</t>
    </rPh>
    <phoneticPr fontId="2"/>
  </si>
  <si>
    <t>水道事業</t>
    <rPh sb="0" eb="2">
      <t>スイドウ</t>
    </rPh>
    <rPh sb="2" eb="4">
      <t>ジギョウ</t>
    </rPh>
    <phoneticPr fontId="2"/>
  </si>
  <si>
    <t>埼玉県後期高齢者医療広域連合</t>
    <rPh sb="0" eb="3">
      <t>サイタマケン</t>
    </rPh>
    <rPh sb="3" eb="5">
      <t>コウキ</t>
    </rPh>
    <rPh sb="5" eb="8">
      <t>コウレイシャ</t>
    </rPh>
    <rPh sb="8" eb="10">
      <t>イリョウ</t>
    </rPh>
    <rPh sb="10" eb="12">
      <t>コウイキ</t>
    </rPh>
    <rPh sb="12" eb="14">
      <t>レンゴウ</t>
    </rPh>
    <phoneticPr fontId="2"/>
  </si>
  <si>
    <t>-</t>
    <phoneticPr fontId="2"/>
  </si>
  <si>
    <t>一般会計</t>
    <rPh sb="0" eb="2">
      <t>イッパン</t>
    </rPh>
    <rPh sb="2" eb="4">
      <t>カイケイ</t>
    </rPh>
    <phoneticPr fontId="2"/>
  </si>
  <si>
    <t>特別会計</t>
    <rPh sb="0" eb="2">
      <t>トクベツ</t>
    </rPh>
    <rPh sb="2" eb="4">
      <t>カイケイ</t>
    </rPh>
    <phoneticPr fontId="2"/>
  </si>
  <si>
    <t>埼玉県市町村総合事務組合</t>
    <rPh sb="0" eb="3">
      <t>サイタマケン</t>
    </rPh>
    <rPh sb="3" eb="6">
      <t>シチョウソン</t>
    </rPh>
    <rPh sb="6" eb="8">
      <t>ソウゴウ</t>
    </rPh>
    <rPh sb="8" eb="10">
      <t>ジム</t>
    </rPh>
    <rPh sb="10" eb="12">
      <t>クミアイ</t>
    </rPh>
    <phoneticPr fontId="2"/>
  </si>
  <si>
    <t>交通災害特別会計</t>
    <rPh sb="0" eb="2">
      <t>コウツウ</t>
    </rPh>
    <rPh sb="2" eb="4">
      <t>サイガイ</t>
    </rPh>
    <rPh sb="4" eb="6">
      <t>トクベツ</t>
    </rPh>
    <rPh sb="6" eb="8">
      <t>カイケイ</t>
    </rPh>
    <phoneticPr fontId="2"/>
  </si>
  <si>
    <t>彩の国さいたま人づくり広域連合</t>
    <rPh sb="0" eb="1">
      <t>サイ</t>
    </rPh>
    <rPh sb="2" eb="3">
      <t>クニ</t>
    </rPh>
    <rPh sb="7" eb="8">
      <t>ヒト</t>
    </rPh>
    <rPh sb="11" eb="13">
      <t>コウイキ</t>
    </rPh>
    <rPh sb="13" eb="15">
      <t>レンゴウ</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</si>
  <si>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</si>
  <si>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</si>
  <si>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</si>
  <si>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</si>
  <si>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</si>
  <si>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</si>
  <si>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</si>
  <si>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</si>
  <si>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</si>
  <si>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</si>
  <si>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</si>
  <si>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</si>
  <si>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</si>
  <si>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</si>
  <si>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</si>
  <si>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</si>
  <si>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</si>
  <si>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</si>
  <si>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</si>
  <si>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</si>
  <si>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</si>
  <si>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</si>
  <si>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</si>
  <si>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</si>
  <si>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</si>
  <si>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</si>
  <si>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</si>
  <si>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</si>
  <si>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</si>
  <si>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</si>
  <si>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</si>
  <si>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</si>
  <si>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</si>
  <si>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</si>
  <si>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</si>
  <si>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</si>
  <si>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</si>
  <si>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</si>
  <si>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</si>
  <si>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</si>
  <si>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</si>
  <si>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</si>
  <si>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</si>
  <si>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</si>
  <si>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</si>
  <si>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</si>
  <si>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</si>
  <si>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</si>
  <si>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</si>
  <si>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浄化槽設置管理事業会計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</si>
  <si>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</si>
  <si>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</si>
  <si>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</si>
  <si>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</si>
  <si>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</si>
  <si>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</si>
  <si>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</si>
  <si>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</si>
  <si>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</si>
  <si>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</si>
  <si>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</si>
  <si>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</si>
  <si>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</si>
  <si>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</si>
  <si>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</si>
  <si>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</si>
  <si>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</si>
  <si>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</si>
  <si>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</si>
  <si>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</si>
  <si>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</si>
  <si>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</si>
  <si>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</si>
  <si>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</si>
  <si>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</si>
  <si>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</si>
  <si>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</si>
  <si>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</si>
  <si>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</si>
  <si>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</si>
  <si>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</si>
  <si>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</si>
  <si>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</si>
  <si>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</si>
  <si>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</si>
  <si>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</si>
  <si>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</si>
  <si>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</si>
  <si>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</si>
  <si>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</si>
  <si>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</si>
  <si>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</si>
  <si>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</si>
  <si>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</si>
  <si>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</si>
  <si>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</si>
  <si>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</si>
  <si>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</si>
  <si>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</si>
  <si>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</si>
  <si>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</si>
  <si>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</si>
  <si>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</si>
  <si>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</si>
  <si>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</si>
  <si>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</si>
  <si>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</si>
  <si>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</si>
  <si>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</si>
  <si>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</si>
  <si>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</si>
  <si>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</si>
  <si>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</si>
  <si>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</si>
  <si>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</si>
  <si>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</si>
  <si>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</si>
  <si>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</si>
  <si>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</si>
  <si>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</si>
  <si>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</si>
  <si>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</si>
  <si>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</si>
  <si>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</si>
  <si>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</si>
  <si>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</si>
  <si>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</si>
  <si>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</si>
  <si>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</si>
  <si>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</si>
  <si>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0.36</t>
  </si>
  <si>
    <t>▲ 2.68</t>
  </si>
  <si>
    <t>会計</t>
    <rPh sb="0" eb="2">
      <t>カイケイ</t>
    </rPh>
    <phoneticPr fontId="5"/>
  </si>
  <si>
    <t>一般会計</t>
  </si>
  <si>
    <t>病院事業会計</t>
  </si>
  <si>
    <t>介護保険特別会計</t>
  </si>
  <si>
    <t>国民宿舎事業会計</t>
  </si>
  <si>
    <t>国民健康保険特別会計</t>
  </si>
  <si>
    <t>浄化槽設置管理等特別会計</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</si>
  <si>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</si>
  <si>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</si>
  <si>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</si>
  <si>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</si>
  <si>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</si>
  <si>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</si>
  <si>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</si>
  <si>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</si>
  <si>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</si>
  <si>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</si>
  <si>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</si>
  <si>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</si>
  <si>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</si>
  <si>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</si>
  <si>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</si>
  <si>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</si>
  <si>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</si>
  <si>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</si>
  <si>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</si>
  <si>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</si>
  <si>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</si>
  <si>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</si>
  <si>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</si>
  <si>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</si>
  <si>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</si>
  <si>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</si>
  <si>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</si>
  <si>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</si>
  <si>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</si>
  <si>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</si>
  <si>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</si>
  <si>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</si>
  <si>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</si>
  <si>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</si>
  <si>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</si>
  <si>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</si>
  <si>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</si>
  <si>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</si>
  <si>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</si>
  <si>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</si>
  <si>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</si>
  <si>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</si>
  <si>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</si>
  <si>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</si>
  <si>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</si>
  <si>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</si>
  <si>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</si>
  <si>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</si>
  <si>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地域振興基金</t>
    <rPh sb="0" eb="2">
      <t>チイキ</t>
    </rPh>
    <rPh sb="2" eb="4">
      <t>シンコウ</t>
    </rPh>
    <rPh sb="4" eb="6">
      <t>キキン</t>
    </rPh>
    <phoneticPr fontId="5"/>
  </si>
  <si>
    <t>ふるさと応援基金</t>
    <rPh sb="4" eb="6">
      <t>オウエン</t>
    </rPh>
    <rPh sb="6" eb="8">
      <t>キキン</t>
    </rPh>
    <phoneticPr fontId="5"/>
  </si>
  <si>
    <t>土地取得基金</t>
    <rPh sb="0" eb="2">
      <t>トチ</t>
    </rPh>
    <rPh sb="2" eb="4">
      <t>シュトク</t>
    </rPh>
    <rPh sb="4" eb="6">
      <t>キキン</t>
    </rPh>
    <phoneticPr fontId="5"/>
  </si>
  <si>
    <t>過疎地域持続的発展特別事業基金</t>
    <rPh sb="0" eb="2">
      <t>カソ</t>
    </rPh>
    <rPh sb="2" eb="4">
      <t>チイキ</t>
    </rPh>
    <rPh sb="4" eb="7">
      <t>ジゾクテキ</t>
    </rPh>
    <rPh sb="7" eb="9">
      <t>ハッテン</t>
    </rPh>
    <rPh sb="9" eb="11">
      <t>トクベツ</t>
    </rPh>
    <rPh sb="11" eb="13">
      <t>ジギョウ</t>
    </rPh>
    <rPh sb="13" eb="15">
      <t>キキン</t>
    </rPh>
    <phoneticPr fontId="5"/>
  </si>
  <si>
    <t>地域自然資産活用整備基金</t>
    <rPh sb="0" eb="2">
      <t>チイキ</t>
    </rPh>
    <rPh sb="2" eb="4">
      <t>シゼン</t>
    </rPh>
    <rPh sb="4" eb="6">
      <t>シサン</t>
    </rPh>
    <rPh sb="6" eb="8">
      <t>カツヨウ</t>
    </rPh>
    <rPh sb="8" eb="10">
      <t>セイビ</t>
    </rPh>
    <rPh sb="10" eb="12">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</si>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</sst>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4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2" xfId="2" applyFont="1" applyBorder="1" applyAlignment="1">
      <alignment vertical="top"/>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6" fillId="0" borderId="1" xfId="2" applyFont="1" applyBorder="1" applyAlignment="1" applyProtection="1">
      <alignment horizontal="left" vertical="top" wrapText="1"/>
      <protection locked="0"/>
    </xf>
    <xf numFmtId="0" fontId="6" fillId="0" borderId="2" xfId="2" applyFont="1" applyBorder="1" applyAlignment="1" applyProtection="1">
      <alignment horizontal="left" vertical="top" wrapText="1"/>
      <protection locked="0"/>
    </xf>
    <xf numFmtId="0" fontId="6" fillId="0" borderId="3" xfId="2" applyFont="1" applyBorder="1" applyAlignment="1" applyProtection="1">
      <alignment horizontal="left" vertical="top" wrapText="1"/>
      <protection locked="0"/>
    </xf>
    <xf numFmtId="0" fontId="6" fillId="0" borderId="4" xfId="2" applyFont="1" applyBorder="1" applyAlignment="1" applyProtection="1">
      <alignment horizontal="left" vertical="top" wrapText="1"/>
      <protection locked="0"/>
    </xf>
    <xf numFmtId="0" fontId="6" fillId="0" borderId="0" xfId="2" applyFont="1" applyAlignment="1" applyProtection="1">
      <alignment horizontal="left" vertical="top" wrapText="1"/>
      <protection locked="0"/>
    </xf>
    <xf numFmtId="0" fontId="6" fillId="0" borderId="5" xfId="2" applyFont="1" applyBorder="1" applyAlignment="1" applyProtection="1">
      <alignment horizontal="left" vertical="top" wrapText="1"/>
      <protection locked="0"/>
    </xf>
    <xf numFmtId="0" fontId="6" fillId="0" borderId="6" xfId="2" applyFont="1" applyBorder="1" applyAlignment="1" applyProtection="1">
      <alignment horizontal="left" vertical="top" wrapText="1"/>
      <protection locked="0"/>
    </xf>
    <xf numFmtId="0" fontId="6" fillId="0" borderId="7" xfId="2" applyFont="1" applyBorder="1" applyAlignment="1" applyProtection="1">
      <alignment horizontal="left" vertical="top" wrapText="1"/>
      <protection locked="0"/>
    </xf>
    <xf numFmtId="0" fontId="6" fillId="0" borderId="8" xfId="2" applyFont="1" applyBorder="1" applyAlignment="1" applyProtection="1">
      <alignment horizontal="left" vertical="top" wrapText="1"/>
      <protection locked="0"/>
    </xf>
    <xf numFmtId="0" fontId="9" fillId="0" borderId="0" xfId="7" applyFont="1">
      <alignment vertical="center"/>
    </xf>
    <xf numFmtId="49" fontId="10" fillId="0" borderId="0" xfId="7" applyNumberFormat="1" applyFont="1" applyAlignment="1">
      <alignment horizontal="center"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3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13" fillId="0" borderId="32" xfId="9" applyFont="1" applyBorder="1">
      <alignment vertical="center"/>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Font="1" applyBorder="1" applyAlignment="1">
      <alignment horizontal="left" vertical="center"/>
    </xf>
    <xf numFmtId="0" fontId="9" fillId="0" borderId="19" xfId="10" applyFont="1" applyBorder="1" applyAlignment="1">
      <alignment horizontal="left" vertical="center"/>
    </xf>
    <xf numFmtId="0" fontId="9" fillId="0" borderId="20" xfId="10" applyFont="1" applyBorder="1" applyAlignment="1">
      <alignment horizontal="lef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27" xfId="7" applyFont="1" applyBorder="1" applyAlignment="1">
      <alignment horizontal="left" vertical="center"/>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42" xfId="9" applyFont="1" applyBorder="1" applyAlignment="1">
      <alignment horizontal="center"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15" fillId="0" borderId="39" xfId="7" applyFont="1" applyBorder="1" applyAlignment="1">
      <alignment horizontal="center" vertical="center" wrapText="1"/>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4" xfId="7" applyFont="1" applyBorder="1" applyAlignment="1">
      <alignment horizontal="center" vertical="center" textRotation="255"/>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9" fillId="0" borderId="27" xfId="7" applyFont="1" applyBorder="1" applyAlignment="1">
      <alignment horizontal="center"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49" fontId="9" fillId="0" borderId="0" xfId="7" applyNumberFormat="1" applyFont="1" applyAlignment="1">
      <alignment horizontal="lef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0" xfId="7" applyFont="1" applyAlignment="1">
      <alignment horizontal="center" vertical="center" shrinkToFit="1"/>
    </xf>
    <xf numFmtId="0" fontId="9" fillId="0" borderId="28" xfId="7" applyFont="1" applyBorder="1" applyAlignment="1">
      <alignment horizontal="center"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9" fillId="0" borderId="0" xfId="7" applyFont="1">
      <alignment vertical="center"/>
    </xf>
    <xf numFmtId="0" fontId="9" fillId="0" borderId="0" xfId="10">
      <alignment vertical="center"/>
    </xf>
    <xf numFmtId="49" fontId="19" fillId="0" borderId="0" xfId="11" applyNumberFormat="1" applyFont="1">
      <alignment vertical="center"/>
    </xf>
    <xf numFmtId="49" fontId="9" fillId="0" borderId="0" xfId="11" applyNumberFormat="1" applyFont="1">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177" fontId="9" fillId="0" borderId="5"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0" xfId="11" applyFont="1" applyAlignment="1">
      <alignment vertical="center" textRotation="255"/>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0" xfId="11" applyFont="1" applyAlignment="1">
      <alignment horizontal="center" vertical="center" wrapTex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0" fontId="9" fillId="0" borderId="7" xfId="11" applyFont="1" applyBorder="1" applyAlignment="1">
      <alignment horizontal="center" vertical="center" wrapText="1"/>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13"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94" xfId="15" applyFont="1" applyBorder="1" applyAlignment="1" applyProtection="1">
      <alignment horizontal="left" vertical="center" shrinkToFit="1"/>
      <protection locked="0"/>
    </xf>
    <xf numFmtId="0" fontId="4" fillId="0" borderId="95" xfId="12" applyFont="1" applyBorder="1" applyAlignment="1" applyProtection="1">
      <alignment horizontal="center"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106" xfId="15" applyFont="1" applyBorder="1" applyAlignment="1" applyProtection="1">
      <alignment horizontal="center"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2"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6"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0" xfId="12" applyFont="1" applyBorder="1" applyAlignment="1" applyProtection="1">
      <alignment horizontal="center"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103"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5"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4"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4"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6"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0" fontId="3" fillId="0" borderId="0" xfId="2" applyNumberFormat="1" applyFont="1" applyFill="1" applyBorder="1">
      <alignmen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1"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90" fontId="27" fillId="0" borderId="12" xfId="2" applyNumberFormat="1" applyFont="1" applyFill="1" applyBorder="1" applyAlignment="1">
      <alignment horizontal="right" vertical="center" shrinkToFit="1"/>
    </xf>
    <xf numFmtId="190" fontId="27" fillId="0" borderId="171" xfId="2" applyNumberFormat="1" applyFont="1" applyFill="1" applyBorder="1" applyAlignment="1">
      <alignment horizontal="right" vertical="center" shrinkToFit="1"/>
    </xf>
    <xf numFmtId="190" fontId="21" fillId="0" borderId="172"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1" xfId="2" applyNumberFormat="1" applyFont="1" applyFill="1" applyBorder="1" applyAlignment="1">
      <alignment horizontal="right" vertical="center" shrinkToFit="1"/>
    </xf>
    <xf numFmtId="179" fontId="21" fillId="0" borderId="172"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177" fontId="21" fillId="0" borderId="2"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181" fontId="21" fillId="0" borderId="12" xfId="2" applyNumberFormat="1" applyFont="1" applyFill="1" applyBorder="1" applyAlignment="1">
      <alignment horizontal="right" vertical="center" shrinkToFit="1"/>
    </xf>
    <xf numFmtId="181" fontId="21" fillId="0" borderId="171" xfId="2" applyNumberFormat="1" applyFont="1" applyFill="1" applyBorder="1" applyAlignment="1">
      <alignment horizontal="right" vertical="center" shrinkToFi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2"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4"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Fill="1" applyBorder="1" applyAlignment="1">
      <alignment horizontal="right" vertical="center" shrinkToFit="1"/>
    </xf>
    <xf numFmtId="181" fontId="27" fillId="0" borderId="179"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81" xfId="5" applyNumberFormat="1" applyFont="1" applyFill="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188" fontId="29" fillId="0" borderId="13" xfId="16" applyNumberFormat="1" applyFont="1" applyFill="1" applyBorder="1" applyAlignment="1" applyProtection="1">
      <alignment horizontal="right" vertical="center" shrinkToFit="1"/>
    </xf>
    <xf numFmtId="188" fontId="29" fillId="0" borderId="15" xfId="16" applyNumberFormat="1" applyFont="1" applyFill="1" applyBorder="1" applyAlignment="1" applyProtection="1">
      <alignment horizontal="right" vertical="center" shrinkToFit="1"/>
    </xf>
    <xf numFmtId="188"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188" fontId="29" fillId="0" borderId="35" xfId="16" applyNumberFormat="1" applyFont="1" applyFill="1" applyBorder="1" applyAlignment="1" applyProtection="1">
      <alignment horizontal="right" vertical="center" shrinkToFit="1"/>
    </xf>
    <xf numFmtId="188" fontId="29" fillId="0" borderId="36" xfId="16" applyNumberFormat="1" applyFont="1" applyFill="1" applyBorder="1" applyAlignment="1" applyProtection="1">
      <alignment horizontal="right" vertical="center" shrinkToFit="1"/>
    </xf>
    <xf numFmtId="188"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188" fontId="29" fillId="0" borderId="112" xfId="16" applyNumberFormat="1" applyFont="1" applyFill="1" applyBorder="1" applyAlignment="1" applyProtection="1">
      <alignment horizontal="right" vertical="center" shrinkToFit="1"/>
    </xf>
    <xf numFmtId="188" fontId="29" fillId="0" borderId="182" xfId="16" applyNumberFormat="1" applyFont="1" applyFill="1" applyBorder="1" applyAlignment="1" applyProtection="1">
      <alignment horizontal="right" vertical="center" shrinkToFit="1"/>
    </xf>
    <xf numFmtId="188"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188" fontId="29" fillId="0" borderId="183" xfId="17" applyNumberFormat="1" applyFont="1" applyFill="1" applyBorder="1" applyAlignment="1">
      <alignment horizontal="right" vertical="center" shrinkToFit="1"/>
    </xf>
    <xf numFmtId="188" fontId="29" fillId="0" borderId="184" xfId="17" applyNumberFormat="1" applyFont="1" applyFill="1" applyBorder="1" applyAlignment="1">
      <alignment horizontal="right" vertical="center" shrinkToFit="1"/>
    </xf>
    <xf numFmtId="188" fontId="29" fillId="0" borderId="185" xfId="17" applyNumberFormat="1" applyFont="1" applyFill="1" applyBorder="1" applyAlignment="1">
      <alignment horizontal="right" vertical="center" shrinkToFit="1"/>
    </xf>
    <xf numFmtId="0" fontId="29" fillId="0" borderId="34" xfId="17" applyFont="1" applyFill="1" applyBorder="1" applyAlignment="1">
      <alignmen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188" fontId="29" fillId="0" borderId="186" xfId="17" applyNumberFormat="1" applyFont="1" applyFill="1" applyBorder="1" applyAlignment="1">
      <alignment horizontal="right" vertical="center" shrinkToFit="1"/>
    </xf>
    <xf numFmtId="188" fontId="29" fillId="0" borderId="12" xfId="17" applyNumberFormat="1" applyFont="1" applyFill="1" applyBorder="1" applyAlignment="1">
      <alignment horizontal="right" vertical="center" shrinkToFit="1"/>
    </xf>
    <xf numFmtId="188" fontId="29" fillId="0" borderId="187"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188" fontId="29" fillId="0" borderId="112" xfId="17" applyNumberFormat="1" applyFont="1" applyFill="1" applyBorder="1" applyAlignment="1">
      <alignment horizontal="right" vertical="center" shrinkToFit="1"/>
    </xf>
    <xf numFmtId="188" fontId="29" fillId="0" borderId="182" xfId="17" applyNumberFormat="1" applyFont="1" applyFill="1" applyBorder="1" applyAlignment="1">
      <alignment horizontal="right" vertical="center" shrinkToFit="1"/>
    </xf>
    <xf numFmtId="188"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6"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181" fontId="30" fillId="0" borderId="183" xfId="18" applyNumberFormat="1" applyFont="1" applyFill="1" applyBorder="1" applyAlignment="1" applyProtection="1">
      <alignment horizontal="right" vertical="center" shrinkToFi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10" xfId="18" applyFont="1" applyFill="1" applyBorder="1" applyAlignment="1">
      <alignment vertical="center"/>
    </xf>
    <xf numFmtId="0" fontId="30" fillId="0" borderId="9" xfId="18" applyFont="1" applyFill="1" applyBorder="1" applyAlignment="1">
      <alignment vertical="center"/>
    </xf>
    <xf numFmtId="0" fontId="30" fillId="0" borderId="53" xfId="18" applyFont="1" applyFill="1" applyBorder="1" applyAlignment="1">
      <alignment vertical="center"/>
    </xf>
    <xf numFmtId="181" fontId="30" fillId="0" borderId="186"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7" xfId="18" applyNumberFormat="1" applyFont="1" applyFill="1" applyBorder="1" applyAlignment="1" applyProtection="1">
      <alignment horizontal="right" vertical="center" shrinkToFi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1" xfId="18" applyFont="1" applyFill="1" applyBorder="1" applyAlignment="1">
      <alignment vertical="center"/>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4"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181" fontId="30" fillId="0" borderId="112"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6"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10" xfId="19" applyFont="1" applyFill="1" applyBorder="1" applyAlignment="1">
      <alignment vertical="center"/>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10" xfId="19" applyFont="1" applyFill="1" applyBorder="1" applyAlignment="1">
      <alignment vertical="center" wrapText="1"/>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4"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Fill="1" applyBorder="1" applyAlignment="1">
      <alignment horizontal="center"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Fill="1" applyBorder="1" applyAlignment="1">
      <alignment horizontal="center"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Fill="1" applyBorder="1" applyAlignment="1">
      <alignment horizontal="center" vertical="center"/>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Fill="1" applyBorder="1" applyAlignment="1">
      <alignment horizontal="center" vertical="center"/>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0071B5F2-00E2-45CF-AFB2-49F5105E5A2D}"/>
    <cellStyle name="標準 2 3" xfId="10" xr:uid="{A0A261F9-1110-4214-8D9E-9218A378914F}"/>
    <cellStyle name="標準 3" xfId="11" xr:uid="{D858B4F1-9787-476F-BAB7-B8D23A0E8171}"/>
    <cellStyle name="標準 4" xfId="20" xr:uid="{AB5983A3-C08C-4B82-A938-4AFD8A5ECC81}"/>
    <cellStyle name="標準 4_APAHO401600" xfId="16" xr:uid="{D88F7B8F-8DD2-4570-8DD6-4C92D7891DD2}"/>
    <cellStyle name="標準 4_APAHO4019001" xfId="19" xr:uid="{DD94E3D1-FD27-49F4-A4EB-8B8292BB4E28}"/>
    <cellStyle name="標準 4_ZJ08_022012_青森市_2010" xfId="18" xr:uid="{617CBEA9-2D60-43A2-84E4-EAD3A3E47908}"/>
    <cellStyle name="標準 6" xfId="7" xr:uid="{90EB6A02-4EF4-4CCF-ADC9-4F892F9829BB}"/>
    <cellStyle name="標準 6_APAHO401000" xfId="9" xr:uid="{15B5AFD4-4568-43A3-8B8D-BBE5828E6EE1}"/>
    <cellStyle name="標準 6_APAHO401200_O-JJ1016-001-3_財政状況資料集(決算状況カード(各会計・関係団体))(Rev2)2" xfId="15" xr:uid="{580901B5-4107-4A91-B977-B7C8FA5A6576}"/>
    <cellStyle name="標準 6_APAHO402200_O-JJ1016-001-3_財政状況資料集(決算状況カード(各会計・関係団体))(Rev2)2" xfId="12" xr:uid="{A50A68F3-E253-4C77-9011-A48B4C2B61E4}"/>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59AF2F32-939D-4DA2-AD79-ED4D29E617F4}"/>
    <cellStyle name="標準_O-JJ0722-001-3_決算状況カード(各会計・関係団体)_O-JJ1016-001-3_財政状況資料集(決算状況カード(各会計・関係団体))(Rev2)2" xfId="14" xr:uid="{7F28B9AE-ADB3-4197-B3C1-5C2761528BDD}"/>
    <cellStyle name="標準_O-JJ0722-001-8_連結実質赤字比率に係る赤字・黒字の構成分析" xfId="17" xr:uid="{2B7ED0FB-90B0-4A5A-B375-F71CF0906D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0F07-4F33-A6B0-C6D4141A88F7}"/>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57599</c:v>
                </c:pt>
                <c:pt idx="1">
                  <c:v>50635</c:v>
                </c:pt>
                <c:pt idx="2">
                  <c:v>124860</c:v>
                </c:pt>
                <c:pt idx="3">
                  <c:v>53553</c:v>
                </c:pt>
                <c:pt idx="4">
                  <c:v>34554</c:v>
                </c:pt>
              </c:numCache>
            </c:numRef>
          </c:val>
          <c:smooth val="0"/>
          <c:extLst>
            <c:ext xmlns:c16="http://schemas.microsoft.com/office/drawing/2014/chart" uri="{C3380CC4-5D6E-409C-BE32-E72D297353CC}">
              <c16:uniqueId val="{00000001-0F07-4F33-A6B0-C6D4141A88F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14.98</c:v>
                </c:pt>
                <c:pt idx="1">
                  <c:v>10.18</c:v>
                </c:pt>
                <c:pt idx="2">
                  <c:v>12.05</c:v>
                </c:pt>
                <c:pt idx="3">
                  <c:v>9.18</c:v>
                </c:pt>
                <c:pt idx="4">
                  <c:v>9.86</c:v>
                </c:pt>
              </c:numCache>
            </c:numRef>
          </c:val>
          <c:extLst>
            <c:ext xmlns:c16="http://schemas.microsoft.com/office/drawing/2014/chart" uri="{C3380CC4-5D6E-409C-BE32-E72D297353CC}">
              <c16:uniqueId val="{00000000-40E9-4B0B-8795-A9AD92982E58}"/>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24</c:v>
                </c:pt>
                <c:pt idx="1">
                  <c:v>29.32</c:v>
                </c:pt>
                <c:pt idx="2">
                  <c:v>32.32</c:v>
                </c:pt>
                <c:pt idx="3">
                  <c:v>32.020000000000003</c:v>
                </c:pt>
                <c:pt idx="4">
                  <c:v>32.6</c:v>
                </c:pt>
              </c:numCache>
            </c:numRef>
          </c:val>
          <c:extLst>
            <c:ext xmlns:c16="http://schemas.microsoft.com/office/drawing/2014/chart" uri="{C3380CC4-5D6E-409C-BE32-E72D297353CC}">
              <c16:uniqueId val="{00000001-40E9-4B0B-8795-A9AD92982E5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-0.36</c:v>
                </c:pt>
                <c:pt idx="1">
                  <c:v>2.6</c:v>
                </c:pt>
                <c:pt idx="2">
                  <c:v>3.64</c:v>
                </c:pt>
                <c:pt idx="3">
                  <c:v>-2.68</c:v>
                </c:pt>
                <c:pt idx="4">
                  <c:v>1.5</c:v>
                </c:pt>
              </c:numCache>
            </c:numRef>
          </c:val>
          <c:smooth val="0"/>
          <c:extLst>
            <c:ext xmlns:c16="http://schemas.microsoft.com/office/drawing/2014/chart" uri="{C3380CC4-5D6E-409C-BE32-E72D297353CC}">
              <c16:uniqueId val="{00000002-40E9-4B0B-8795-A9AD92982E5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F8D-45A5-BF27-B1290C6C6C80}"/>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F8D-45A5-BF27-B1290C6C6C80}"/>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F8D-45A5-BF27-B1290C6C6C80}"/>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0.05</c:v>
                </c:pt>
                <c:pt idx="2">
                  <c:v>#N/A</c:v>
                </c:pt>
                <c:pt idx="3">
                  <c:v>0.04</c:v>
                </c:pt>
                <c:pt idx="4">
                  <c:v>#N/A</c:v>
                </c:pt>
                <c:pt idx="5">
                  <c:v>0.03</c:v>
                </c:pt>
                <c:pt idx="6">
                  <c:v>#N/A</c:v>
                </c:pt>
                <c:pt idx="7">
                  <c:v>0.03</c:v>
                </c:pt>
                <c:pt idx="8">
                  <c:v>#N/A</c:v>
                </c:pt>
                <c:pt idx="9">
                  <c:v>0.03</c:v>
                </c:pt>
              </c:numCache>
            </c:numRef>
          </c:val>
          <c:extLst>
            <c:ext xmlns:c16="http://schemas.microsoft.com/office/drawing/2014/chart" uri="{C3380CC4-5D6E-409C-BE32-E72D297353CC}">
              <c16:uniqueId val="{00000003-FF8D-45A5-BF27-B1290C6C6C80}"/>
            </c:ext>
          </c:extLst>
        </c:ser>
        <c:ser>
          <c:idx val="4"/>
          <c:order val="4"/>
          <c:tx>
            <c:strRef>
              <c:f>[1]データシート!$A$31</c:f>
              <c:strCache>
                <c:ptCount val="1"/>
                <c:pt idx="0">
                  <c:v>浄化槽設置管理等特別会計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0.05</c:v>
                </c:pt>
                <c:pt idx="2">
                  <c:v>#N/A</c:v>
                </c:pt>
                <c:pt idx="3">
                  <c:v>7.0000000000000007E-2</c:v>
                </c:pt>
                <c:pt idx="4">
                  <c:v>#N/A</c:v>
                </c:pt>
                <c:pt idx="5">
                  <c:v>0.14000000000000001</c:v>
                </c:pt>
                <c:pt idx="6">
                  <c:v>#N/A</c:v>
                </c:pt>
                <c:pt idx="7">
                  <c:v>0.22</c:v>
                </c:pt>
                <c:pt idx="8">
                  <c:v>#N/A</c:v>
                </c:pt>
                <c:pt idx="9">
                  <c:v>0.1</c:v>
                </c:pt>
              </c:numCache>
            </c:numRef>
          </c:val>
          <c:extLst>
            <c:ext xmlns:c16="http://schemas.microsoft.com/office/drawing/2014/chart" uri="{C3380CC4-5D6E-409C-BE32-E72D297353CC}">
              <c16:uniqueId val="{00000004-FF8D-45A5-BF27-B1290C6C6C80}"/>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1.76</c:v>
                </c:pt>
                <c:pt idx="2">
                  <c:v>#N/A</c:v>
                </c:pt>
                <c:pt idx="3">
                  <c:v>1.34</c:v>
                </c:pt>
                <c:pt idx="4">
                  <c:v>#N/A</c:v>
                </c:pt>
                <c:pt idx="5">
                  <c:v>1.1000000000000001</c:v>
                </c:pt>
                <c:pt idx="6">
                  <c:v>#N/A</c:v>
                </c:pt>
                <c:pt idx="7">
                  <c:v>0.12</c:v>
                </c:pt>
                <c:pt idx="8">
                  <c:v>#N/A</c:v>
                </c:pt>
                <c:pt idx="9">
                  <c:v>0.13</c:v>
                </c:pt>
              </c:numCache>
            </c:numRef>
          </c:val>
          <c:extLst>
            <c:ext xmlns:c16="http://schemas.microsoft.com/office/drawing/2014/chart" uri="{C3380CC4-5D6E-409C-BE32-E72D297353CC}">
              <c16:uniqueId val="{00000005-FF8D-45A5-BF27-B1290C6C6C80}"/>
            </c:ext>
          </c:extLst>
        </c:ser>
        <c:ser>
          <c:idx val="6"/>
          <c:order val="6"/>
          <c:tx>
            <c:strRef>
              <c:f>[1]データシート!$A$33</c:f>
              <c:strCache>
                <c:ptCount val="1"/>
                <c:pt idx="0">
                  <c:v>国民宿舎事業会計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0.46</c:v>
                </c:pt>
                <c:pt idx="2">
                  <c:v>#N/A</c:v>
                </c:pt>
                <c:pt idx="3">
                  <c:v>0.35</c:v>
                </c:pt>
                <c:pt idx="4">
                  <c:v>#N/A</c:v>
                </c:pt>
                <c:pt idx="5">
                  <c:v>0.56000000000000005</c:v>
                </c:pt>
                <c:pt idx="6">
                  <c:v>#N/A</c:v>
                </c:pt>
                <c:pt idx="7">
                  <c:v>2.27</c:v>
                </c:pt>
                <c:pt idx="8">
                  <c:v>#N/A</c:v>
                </c:pt>
                <c:pt idx="9">
                  <c:v>0.56999999999999995</c:v>
                </c:pt>
              </c:numCache>
            </c:numRef>
          </c:val>
          <c:extLst>
            <c:ext xmlns:c16="http://schemas.microsoft.com/office/drawing/2014/chart" uri="{C3380CC4-5D6E-409C-BE32-E72D297353CC}">
              <c16:uniqueId val="{00000006-FF8D-45A5-BF27-B1290C6C6C80}"/>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2.17</c:v>
                </c:pt>
                <c:pt idx="2">
                  <c:v>#N/A</c:v>
                </c:pt>
                <c:pt idx="3">
                  <c:v>2.57</c:v>
                </c:pt>
                <c:pt idx="4">
                  <c:v>#N/A</c:v>
                </c:pt>
                <c:pt idx="5">
                  <c:v>2.3199999999999998</c:v>
                </c:pt>
                <c:pt idx="6">
                  <c:v>#N/A</c:v>
                </c:pt>
                <c:pt idx="7">
                  <c:v>2.52</c:v>
                </c:pt>
                <c:pt idx="8">
                  <c:v>#N/A</c:v>
                </c:pt>
                <c:pt idx="9">
                  <c:v>0.78</c:v>
                </c:pt>
              </c:numCache>
            </c:numRef>
          </c:val>
          <c:extLst>
            <c:ext xmlns:c16="http://schemas.microsoft.com/office/drawing/2014/chart" uri="{C3380CC4-5D6E-409C-BE32-E72D297353CC}">
              <c16:uniqueId val="{00000007-FF8D-45A5-BF27-B1290C6C6C80}"/>
            </c:ext>
          </c:extLst>
        </c:ser>
        <c:ser>
          <c:idx val="8"/>
          <c:order val="8"/>
          <c:tx>
            <c:strRef>
              <c:f>[1]データシート!$A$35</c:f>
              <c:strCache>
                <c:ptCount val="1"/>
                <c:pt idx="0">
                  <c:v>病院事業会計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2.31</c:v>
                </c:pt>
                <c:pt idx="2">
                  <c:v>#N/A</c:v>
                </c:pt>
                <c:pt idx="3">
                  <c:v>3.25</c:v>
                </c:pt>
                <c:pt idx="4">
                  <c:v>#N/A</c:v>
                </c:pt>
                <c:pt idx="5">
                  <c:v>3.51</c:v>
                </c:pt>
                <c:pt idx="6">
                  <c:v>#N/A</c:v>
                </c:pt>
                <c:pt idx="7">
                  <c:v>2.57</c:v>
                </c:pt>
                <c:pt idx="8">
                  <c:v>#N/A</c:v>
                </c:pt>
                <c:pt idx="9">
                  <c:v>1.1000000000000001</c:v>
                </c:pt>
              </c:numCache>
            </c:numRef>
          </c:val>
          <c:extLst>
            <c:ext xmlns:c16="http://schemas.microsoft.com/office/drawing/2014/chart" uri="{C3380CC4-5D6E-409C-BE32-E72D297353CC}">
              <c16:uniqueId val="{00000008-FF8D-45A5-BF27-B1290C6C6C80}"/>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14.97</c:v>
                </c:pt>
                <c:pt idx="2">
                  <c:v>#N/A</c:v>
                </c:pt>
                <c:pt idx="3">
                  <c:v>10.18</c:v>
                </c:pt>
                <c:pt idx="4">
                  <c:v>#N/A</c:v>
                </c:pt>
                <c:pt idx="5">
                  <c:v>12.05</c:v>
                </c:pt>
                <c:pt idx="6">
                  <c:v>#N/A</c:v>
                </c:pt>
                <c:pt idx="7">
                  <c:v>9.17</c:v>
                </c:pt>
                <c:pt idx="8">
                  <c:v>#N/A</c:v>
                </c:pt>
                <c:pt idx="9">
                  <c:v>9.85</c:v>
                </c:pt>
              </c:numCache>
            </c:numRef>
          </c:val>
          <c:extLst>
            <c:ext xmlns:c16="http://schemas.microsoft.com/office/drawing/2014/chart" uri="{C3380CC4-5D6E-409C-BE32-E72D297353CC}">
              <c16:uniqueId val="{00000009-FF8D-45A5-BF27-B1290C6C6C8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677</c:v>
                </c:pt>
                <c:pt idx="5">
                  <c:v>680</c:v>
                </c:pt>
                <c:pt idx="8">
                  <c:v>685</c:v>
                </c:pt>
                <c:pt idx="11">
                  <c:v>720</c:v>
                </c:pt>
                <c:pt idx="14">
                  <c:v>705</c:v>
                </c:pt>
              </c:numCache>
            </c:numRef>
          </c:val>
          <c:extLst>
            <c:ext xmlns:c16="http://schemas.microsoft.com/office/drawing/2014/chart" uri="{C3380CC4-5D6E-409C-BE32-E72D297353CC}">
              <c16:uniqueId val="{00000000-CC63-4050-AA8A-E96E96E63F3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C63-4050-AA8A-E96E96E63F3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C63-4050-AA8A-E96E96E63F3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42</c:v>
                </c:pt>
                <c:pt idx="3">
                  <c:v>42</c:v>
                </c:pt>
                <c:pt idx="6">
                  <c:v>44</c:v>
                </c:pt>
                <c:pt idx="9">
                  <c:v>52</c:v>
                </c:pt>
                <c:pt idx="12">
                  <c:v>49</c:v>
                </c:pt>
              </c:numCache>
            </c:numRef>
          </c:val>
          <c:extLst>
            <c:ext xmlns:c16="http://schemas.microsoft.com/office/drawing/2014/chart" uri="{C3380CC4-5D6E-409C-BE32-E72D297353CC}">
              <c16:uniqueId val="{00000003-CC63-4050-AA8A-E96E96E63F3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123</c:v>
                </c:pt>
                <c:pt idx="3">
                  <c:v>129</c:v>
                </c:pt>
                <c:pt idx="6">
                  <c:v>125</c:v>
                </c:pt>
                <c:pt idx="9">
                  <c:v>118</c:v>
                </c:pt>
                <c:pt idx="12">
                  <c:v>136</c:v>
                </c:pt>
              </c:numCache>
            </c:numRef>
          </c:val>
          <c:extLst>
            <c:ext xmlns:c16="http://schemas.microsoft.com/office/drawing/2014/chart" uri="{C3380CC4-5D6E-409C-BE32-E72D297353CC}">
              <c16:uniqueId val="{00000004-CC63-4050-AA8A-E96E96E63F3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C63-4050-AA8A-E96E96E63F3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C63-4050-AA8A-E96E96E63F3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844</c:v>
                </c:pt>
                <c:pt idx="3">
                  <c:v>835</c:v>
                </c:pt>
                <c:pt idx="6">
                  <c:v>849</c:v>
                </c:pt>
                <c:pt idx="9">
                  <c:v>871</c:v>
                </c:pt>
                <c:pt idx="12">
                  <c:v>872</c:v>
                </c:pt>
              </c:numCache>
            </c:numRef>
          </c:val>
          <c:extLst>
            <c:ext xmlns:c16="http://schemas.microsoft.com/office/drawing/2014/chart" uri="{C3380CC4-5D6E-409C-BE32-E72D297353CC}">
              <c16:uniqueId val="{00000007-CC63-4050-AA8A-E96E96E63F3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332</c:v>
                </c:pt>
                <c:pt idx="2">
                  <c:v>#N/A</c:v>
                </c:pt>
                <c:pt idx="3">
                  <c:v>#N/A</c:v>
                </c:pt>
                <c:pt idx="4">
                  <c:v>326</c:v>
                </c:pt>
                <c:pt idx="5">
                  <c:v>#N/A</c:v>
                </c:pt>
                <c:pt idx="6">
                  <c:v>#N/A</c:v>
                </c:pt>
                <c:pt idx="7">
                  <c:v>333</c:v>
                </c:pt>
                <c:pt idx="8">
                  <c:v>#N/A</c:v>
                </c:pt>
                <c:pt idx="9">
                  <c:v>#N/A</c:v>
                </c:pt>
                <c:pt idx="10">
                  <c:v>321</c:v>
                </c:pt>
                <c:pt idx="11">
                  <c:v>#N/A</c:v>
                </c:pt>
                <c:pt idx="12">
                  <c:v>#N/A</c:v>
                </c:pt>
                <c:pt idx="13">
                  <c:v>352</c:v>
                </c:pt>
                <c:pt idx="14">
                  <c:v>#N/A</c:v>
                </c:pt>
              </c:numCache>
            </c:numRef>
          </c:val>
          <c:smooth val="0"/>
          <c:extLst>
            <c:ext xmlns:c16="http://schemas.microsoft.com/office/drawing/2014/chart" uri="{C3380CC4-5D6E-409C-BE32-E72D297353CC}">
              <c16:uniqueId val="{00000008-CC63-4050-AA8A-E96E96E63F3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6947</c:v>
                </c:pt>
                <c:pt idx="5">
                  <c:v>6779</c:v>
                </c:pt>
                <c:pt idx="8">
                  <c:v>6884</c:v>
                </c:pt>
                <c:pt idx="11">
                  <c:v>6558</c:v>
                </c:pt>
                <c:pt idx="14">
                  <c:v>6183</c:v>
                </c:pt>
              </c:numCache>
            </c:numRef>
          </c:val>
          <c:extLst>
            <c:ext xmlns:c16="http://schemas.microsoft.com/office/drawing/2014/chart" uri="{C3380CC4-5D6E-409C-BE32-E72D297353CC}">
              <c16:uniqueId val="{00000000-E810-4168-B99E-7248EB3BA53B}"/>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4</c:v>
                </c:pt>
                <c:pt idx="5">
                  <c:v>32</c:v>
                </c:pt>
                <c:pt idx="8">
                  <c:v>28</c:v>
                </c:pt>
                <c:pt idx="11">
                  <c:v>24</c:v>
                </c:pt>
                <c:pt idx="14">
                  <c:v>20</c:v>
                </c:pt>
              </c:numCache>
            </c:numRef>
          </c:val>
          <c:extLst>
            <c:ext xmlns:c16="http://schemas.microsoft.com/office/drawing/2014/chart" uri="{C3380CC4-5D6E-409C-BE32-E72D297353CC}">
              <c16:uniqueId val="{00000001-E810-4168-B99E-7248EB3BA53B}"/>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2428</c:v>
                </c:pt>
                <c:pt idx="5">
                  <c:v>2884</c:v>
                </c:pt>
                <c:pt idx="8">
                  <c:v>3051</c:v>
                </c:pt>
                <c:pt idx="11">
                  <c:v>3153</c:v>
                </c:pt>
                <c:pt idx="14">
                  <c:v>3069</c:v>
                </c:pt>
              </c:numCache>
            </c:numRef>
          </c:val>
          <c:extLst>
            <c:ext xmlns:c16="http://schemas.microsoft.com/office/drawing/2014/chart" uri="{C3380CC4-5D6E-409C-BE32-E72D297353CC}">
              <c16:uniqueId val="{00000002-E810-4168-B99E-7248EB3BA53B}"/>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810-4168-B99E-7248EB3BA53B}"/>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810-4168-B99E-7248EB3BA53B}"/>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810-4168-B99E-7248EB3BA53B}"/>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1380</c:v>
                </c:pt>
                <c:pt idx="3">
                  <c:v>1335</c:v>
                </c:pt>
                <c:pt idx="6">
                  <c:v>1304</c:v>
                </c:pt>
                <c:pt idx="9">
                  <c:v>1320</c:v>
                </c:pt>
                <c:pt idx="12">
                  <c:v>1278</c:v>
                </c:pt>
              </c:numCache>
            </c:numRef>
          </c:val>
          <c:extLst>
            <c:ext xmlns:c16="http://schemas.microsoft.com/office/drawing/2014/chart" uri="{C3380CC4-5D6E-409C-BE32-E72D297353CC}">
              <c16:uniqueId val="{00000006-E810-4168-B99E-7248EB3BA53B}"/>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386</c:v>
                </c:pt>
                <c:pt idx="3">
                  <c:v>347</c:v>
                </c:pt>
                <c:pt idx="6">
                  <c:v>303</c:v>
                </c:pt>
                <c:pt idx="9">
                  <c:v>268</c:v>
                </c:pt>
                <c:pt idx="12">
                  <c:v>219</c:v>
                </c:pt>
              </c:numCache>
            </c:numRef>
          </c:val>
          <c:extLst>
            <c:ext xmlns:c16="http://schemas.microsoft.com/office/drawing/2014/chart" uri="{C3380CC4-5D6E-409C-BE32-E72D297353CC}">
              <c16:uniqueId val="{00000007-E810-4168-B99E-7248EB3BA53B}"/>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879</c:v>
                </c:pt>
                <c:pt idx="3">
                  <c:v>782</c:v>
                </c:pt>
                <c:pt idx="6">
                  <c:v>705</c:v>
                </c:pt>
                <c:pt idx="9">
                  <c:v>782</c:v>
                </c:pt>
                <c:pt idx="12">
                  <c:v>750</c:v>
                </c:pt>
              </c:numCache>
            </c:numRef>
          </c:val>
          <c:extLst>
            <c:ext xmlns:c16="http://schemas.microsoft.com/office/drawing/2014/chart" uri="{C3380CC4-5D6E-409C-BE32-E72D297353CC}">
              <c16:uniqueId val="{00000008-E810-4168-B99E-7248EB3BA53B}"/>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415</c:v>
                </c:pt>
                <c:pt idx="3">
                  <c:v>404</c:v>
                </c:pt>
                <c:pt idx="6">
                  <c:v>286</c:v>
                </c:pt>
                <c:pt idx="9">
                  <c:v>306</c:v>
                </c:pt>
                <c:pt idx="12">
                  <c:v>210</c:v>
                </c:pt>
              </c:numCache>
            </c:numRef>
          </c:val>
          <c:extLst>
            <c:ext xmlns:c16="http://schemas.microsoft.com/office/drawing/2014/chart" uri="{C3380CC4-5D6E-409C-BE32-E72D297353CC}">
              <c16:uniqueId val="{00000009-E810-4168-B99E-7248EB3BA53B}"/>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7966</c:v>
                </c:pt>
                <c:pt idx="3">
                  <c:v>7832</c:v>
                </c:pt>
                <c:pt idx="6">
                  <c:v>8083</c:v>
                </c:pt>
                <c:pt idx="9">
                  <c:v>7677</c:v>
                </c:pt>
                <c:pt idx="12">
                  <c:v>7368</c:v>
                </c:pt>
              </c:numCache>
            </c:numRef>
          </c:val>
          <c:extLst>
            <c:ext xmlns:c16="http://schemas.microsoft.com/office/drawing/2014/chart" uri="{C3380CC4-5D6E-409C-BE32-E72D297353CC}">
              <c16:uniqueId val="{0000000A-E810-4168-B99E-7248EB3BA53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1646</c:v>
                </c:pt>
                <c:pt idx="2">
                  <c:v>#N/A</c:v>
                </c:pt>
                <c:pt idx="3">
                  <c:v>#N/A</c:v>
                </c:pt>
                <c:pt idx="4">
                  <c:v>1006</c:v>
                </c:pt>
                <c:pt idx="5">
                  <c:v>#N/A</c:v>
                </c:pt>
                <c:pt idx="6">
                  <c:v>#N/A</c:v>
                </c:pt>
                <c:pt idx="7">
                  <c:v>718</c:v>
                </c:pt>
                <c:pt idx="8">
                  <c:v>#N/A</c:v>
                </c:pt>
                <c:pt idx="9">
                  <c:v>#N/A</c:v>
                </c:pt>
                <c:pt idx="10">
                  <c:v>618</c:v>
                </c:pt>
                <c:pt idx="11">
                  <c:v>#N/A</c:v>
                </c:pt>
                <c:pt idx="12">
                  <c:v>#N/A</c:v>
                </c:pt>
                <c:pt idx="13">
                  <c:v>553</c:v>
                </c:pt>
                <c:pt idx="14">
                  <c:v>#N/A</c:v>
                </c:pt>
              </c:numCache>
            </c:numRef>
          </c:val>
          <c:smooth val="0"/>
          <c:extLst>
            <c:ext xmlns:c16="http://schemas.microsoft.com/office/drawing/2014/chart" uri="{C3380CC4-5D6E-409C-BE32-E72D297353CC}">
              <c16:uniqueId val="{0000000B-E810-4168-B99E-7248EB3BA53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1474</c:v>
                </c:pt>
                <c:pt idx="1">
                  <c:v>1477</c:v>
                </c:pt>
                <c:pt idx="2">
                  <c:v>1512</c:v>
                </c:pt>
              </c:numCache>
            </c:numRef>
          </c:val>
          <c:extLst>
            <c:ext xmlns:c16="http://schemas.microsoft.com/office/drawing/2014/chart" uri="{C3380CC4-5D6E-409C-BE32-E72D297353CC}">
              <c16:uniqueId val="{00000000-814A-40AF-A7C8-847FAA3B8BE3}"/>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886</c:v>
                </c:pt>
                <c:pt idx="1">
                  <c:v>887</c:v>
                </c:pt>
                <c:pt idx="2">
                  <c:v>588</c:v>
                </c:pt>
              </c:numCache>
            </c:numRef>
          </c:val>
          <c:extLst>
            <c:ext xmlns:c16="http://schemas.microsoft.com/office/drawing/2014/chart" uri="{C3380CC4-5D6E-409C-BE32-E72D297353CC}">
              <c16:uniqueId val="{00000001-814A-40AF-A7C8-847FAA3B8BE3}"/>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1254</c:v>
                </c:pt>
                <c:pt idx="1">
                  <c:v>1326</c:v>
                </c:pt>
                <c:pt idx="2">
                  <c:v>1538</c:v>
                </c:pt>
              </c:numCache>
            </c:numRef>
          </c:val>
          <c:extLst>
            <c:ext xmlns:c16="http://schemas.microsoft.com/office/drawing/2014/chart" uri="{C3380CC4-5D6E-409C-BE32-E72D297353CC}">
              <c16:uniqueId val="{00000002-814A-40AF-A7C8-847FAA3B8BE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{822C65B1-8AE9-4B08-BB4B-6871389099D9}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D89-4151-A100-E06FEE0DD1E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{B9A443C4-7D37-48DF-B038-857D51137157}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D89-4151-A100-E06FEE0DD1E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{0DE81E7A-AF33-43D6-9AE5-6F7D82A3238A}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D89-4151-A100-E06FEE0DD1E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{2D96A151-5570-4C58-AA5E-9BCF459123A1}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D89-4151-A100-E06FEE0DD1E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{00843019-284A-46BF-BC8E-B310AABA16C6}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D89-4151-A100-E06FEE0DD1E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{87B671AB-9ECC-458F-A50C-534C8DDAC500}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D89-4151-A100-E06FEE0DD1E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{6FB3D058-170E-4534-AA69-458BEFE5C5B7}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D89-4151-A100-E06FEE0DD1E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{141BA755-34BD-46A2-AF41-681A206D975F}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D89-4151-A100-E06FEE0DD1E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{4268DA26-B41B-4665-85A7-04703AC1D672}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D89-4151-A100-E06FEE0DD1E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61.8</c:v>
                </c:pt>
                <c:pt idx="8">
                  <c:v>63.3</c:v>
                </c:pt>
                <c:pt idx="16">
                  <c:v>63.6</c:v>
                </c:pt>
                <c:pt idx="24">
                  <c:v>65.7</c:v>
                </c:pt>
                <c:pt idx="32">
                  <c:v>67.3</c:v>
                </c:pt>
              </c:numCache>
            </c:numRef>
          </c:xVal>
          <c:yVal>
            <c:numRef>
              <c:f>公会計指標分析・財政指標組合せ分析表!$BP$51:$DC$51</c:f>
              <c:numCache>
                <c:formatCode>#,##0.0;"▲ "#,##0.0</c:formatCode>
                <c:ptCount val="40"/>
                <c:pt idx="0">
                  <c:v>43.5</c:v>
                </c:pt>
                <c:pt idx="8">
                  <c:v>24.9</c:v>
                </c:pt>
                <c:pt idx="16">
                  <c:v>18.5</c:v>
                </c:pt>
                <c:pt idx="24">
                  <c:v>15.8</c:v>
                </c:pt>
                <c:pt idx="32">
                  <c:v>14</c:v>
                </c:pt>
              </c:numCache>
            </c:numRef>
          </c:yVal>
          <c:smooth val="0"/>
          <c:extLst>
            <c:ext xmlns:c16="http://schemas.microsoft.com/office/drawing/2014/chart" uri="{C3380CC4-5D6E-409C-BE32-E72D297353CC}">
              <c16:uniqueId val="{00000009-0D89-4151-A100-E06FEE0DD1E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{5ACBD9BF-748D-4B5A-8D4C-6EE5A172CF92}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D89-4151-A100-E06FEE0DD1E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{F1D1345A-E2ED-4C64-8C8F-E4ED42DD96B9}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D89-4151-A100-E06FEE0DD1E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{66F04342-9884-41DB-8700-89B084E40D35}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D89-4151-A100-E06FEE0DD1E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{0E1F96F1-DB0A-4494-9BC4-CAED72D17490}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D89-4151-A100-E06FEE0DD1E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{672BCCAD-BB9E-412D-8BF9-FF1B4DA8F3C4}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D89-4151-A100-E06FEE0DD1E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{567CF23E-AB80-4336-8765-B48EF42FFACA}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D89-4151-A100-E06FEE0DD1E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{6DA9DBF9-1041-4E57-BAAA-6B4E3225F3DC}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D89-4151-A100-E06FEE0DD1E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{D4407B0F-AD61-4118-8280-69BA336CB523}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D89-4151-A100-E06FEE0DD1E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{60E78F70-21E2-456E-86A0-6D99CFD4A4E1}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D89-4151-A100-E06FEE0DD1E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0D89-4151-A100-E06FEE0DD1ED}"/>
            </c:ext>
          </c:extLst>
        </c:ser>
        <c:dLbls>
          <c:showLegendKey val="0"/>
          <c:showVal val="1"/>
          <c:showCatName val="0"/>
          <c:showSerName val="0"/>
          <c:showPercent val="0"/>
          <c:showBubbleSize val="0"/>
        </c:dLbls>
        <c:axId val="46179840"/>
        <c:axId val="46181760"/>
      </c:scatterChart>
      <c:valAx>
        <c:axId val="46179840"/>
        <c:scaling>
          <c:orientation val="maxMin"/>
          <c:max val="68"/>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{75F1EABA-E091-41FC-8970-5FFDB1F67C37}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0E6-4DBE-B140-2AA545ACFD5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{BA725023-112B-4CEC-A919-539695E5150F}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E6-4DBE-B140-2AA545ACFD5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{58CFD0DE-89AE-4499-9D37-45A632A0012C}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E6-4DBE-B140-2AA545ACFD5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{F7030924-190E-4EE7-9E77-A7505AC6092B}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E6-4DBE-B140-2AA545ACFD5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{99CA3066-C2F9-4CCC-AF06-6CE1D2A47316}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E6-4DBE-B140-2AA545ACFD5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{3124ECA1-0774-4630-A7B8-FD748AB3E47D}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0E6-4DBE-B140-2AA545ACFD5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{DD966183-B114-47B5-8AF5-A30B38048A9F}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0E6-4DBE-B140-2AA545ACFD5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{03C835C3-D15B-40EB-A9F8-582FEAEEE586}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0E6-4DBE-B140-2AA545ACFD5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{9C748698-E092-4064-93A7-656206FD2792}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0E6-4DBE-B140-2AA545ACFD5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8.3000000000000007</c:v>
                </c:pt>
                <c:pt idx="8">
                  <c:v>8.3000000000000007</c:v>
                </c:pt>
                <c:pt idx="16">
                  <c:v>8.4</c:v>
                </c:pt>
                <c:pt idx="24">
                  <c:v>8.1999999999999993</c:v>
                </c:pt>
                <c:pt idx="32">
                  <c:v>8.5</c:v>
                </c:pt>
              </c:numCache>
            </c:numRef>
          </c:xVal>
          <c:yVal>
            <c:numRef>
              <c:f>公会計指標分析・財政指標組合せ分析表!$BP$73:$DC$73</c:f>
              <c:numCache>
                <c:formatCode>#,##0.0;"▲ "#,##0.0</c:formatCode>
                <c:ptCount val="40"/>
                <c:pt idx="0">
                  <c:v>43.5</c:v>
                </c:pt>
                <c:pt idx="8">
                  <c:v>24.9</c:v>
                </c:pt>
                <c:pt idx="16">
                  <c:v>18.5</c:v>
                </c:pt>
                <c:pt idx="24">
                  <c:v>15.8</c:v>
                </c:pt>
                <c:pt idx="32">
                  <c:v>14</c:v>
                </c:pt>
              </c:numCache>
            </c:numRef>
          </c:yVal>
          <c:smooth val="0"/>
          <c:extLst>
            <c:ext xmlns:c16="http://schemas.microsoft.com/office/drawing/2014/chart" uri="{C3380CC4-5D6E-409C-BE32-E72D297353CC}">
              <c16:uniqueId val="{00000009-20E6-4DBE-B140-2AA545ACFD5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{840E0B10-6033-456E-AFCF-A5D1F7F4B1CB}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0E6-4DBE-B140-2AA545ACFD5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{1ECF73FE-E84D-4828-897C-574B2B54CAC2}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E6-4DBE-B140-2AA545ACFD5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{39A7F37A-6E94-48DF-A26B-5EEF69EF178D}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E6-4DBE-B140-2AA545ACFD5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{34FF566C-7F61-43EF-A01C-05AC82BF93ED}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E6-4DBE-B140-2AA545ACFD5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{F1F43EA8-F17D-40A5-853A-F47A178A43FC}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E6-4DBE-B140-2AA545ACFD5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{C893FD7E-586E-4A62-BACD-8B6055533BED}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0E6-4DBE-B140-2AA545ACFD5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{1E18C6F5-07BE-4BAE-AC72-41B692EC21FC}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0E6-4DBE-B140-2AA545ACFD5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{AB8222C9-C17A-48FB-9643-5FCD35DA8E6F}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0E6-4DBE-B140-2AA545ACFD5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{D41587FD-E1A4-4025-AC63-E6C1D3196B34}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0E6-4DBE-B140-2AA545ACFD5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20E6-4DBE-B140-2AA545ACFD58}"/>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5F696B2D-17F5-4E73-BFC4-227D10334C2D}"/>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A1BB02F1-A54F-4634-A6E4-FC6D4F922FBB}"/>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6E176A82-90F2-40EE-A126-0E932582B083}"/>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C900B51A-8737-46BB-9E9E-7B7EF40F9DF5}"/>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A1C101E6-1CE2-4296-8E27-D1F5137FB544}"/>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4DB50935-FFCD-41B6-ADFD-A16D249B7E67}"/>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974C8C60-5821-41BE-98D6-F69A50EA1708}"/>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BB5BBD2-6AC8-4CB7-B4F3-41C680FEF372}"/>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8E9A2545-844E-4BF8-9F13-3193015110F9}"/>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98171E1D-E5AC-4241-BDF2-1218F9188E7D}"/>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E9DDF593-1BF1-4B82-813A-94D1D5E33BC7}"/>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7CE7A0B9-BB1B-4F90-B17D-C87A105EFE93}"/>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10,061
9,899
171.26
8,218,832
7,677,804
457,197
4,638,111
7,368,315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CBE053D-9F6C-47EB-AC43-AED9778A655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EB83E9B1-D6A2-4501-BBDF-81C8BF7728AC}"/>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E2DB160E-E63A-435A-A8D0-142CAA5BE44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21F840A3-5E6F-4450-80B1-3E4A6B805CFC}"/>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BBA2BAF-E3F6-4E15-A1B0-F9D8BAA07466}"/>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A3BE80A2-B2DD-418D-96B7-C6F4CCD7CFF5}"/>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9096881-0561-4780-B02E-0C64E5A9A6D9}"/>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F4A30533-C812-482F-9722-A708BA2EF6AC}"/>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CA3BBF5A-D9F5-4593-9FF9-D4371BE9A51A}"/>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CF9AAE32-D0D9-4FAE-9740-1B2505884F49}"/>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B34101FE-187E-4C66-8FAE-D1626A6F466F}"/>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6E6B38C1-53A8-4519-91AF-7735FB4B757F}"/>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3C66B8AE-C413-4D6F-88F5-6F50A752CCA5}"/>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16F8621E-F0AA-4556-8904-0C9DD3DA6E03}"/>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B9833F45-A964-4669-A8C2-FED9551B764C}"/>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359B49B5-DA91-4B3F-9907-B215B9D7567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A0256551-E184-460B-A53F-775D738E521F}"/>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73446252-5025-405F-8B26-9B67C27F1BEE}"/>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9704490E-CEFB-401B-A118-C95642532AC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4E21ACCA-0A86-4B46-AD25-786501920A56}"/>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A80E8DF8-48C2-44BF-B2C0-E6A00AEE74ED}"/>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4C3BE2A7-D97A-4A95-B2B9-BD0702DECAF8}"/>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EE551A78-EA51-4EF6-9052-D62DE0812648}"/>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FCD937B8-9CE3-4451-A58D-47CE0643568B}"/>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2F086FE8-129A-469A-ACFD-35DDE3C9CFC3}"/>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4641DE07-AE3B-46AF-B070-AF4AD2FA178E}"/>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ED3E3339-4A89-46B6-B375-44CB86873A0D}"/>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E869422D-7514-4A84-9E6C-28F49669977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1C9D3193-29A4-48ED-AE33-1237CEA0F0D5}"/>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BD7A1E25-9019-4E4E-8397-92B82FF2C95D}"/>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933839C1-4D06-44F0-95DF-03DA3217828D}"/>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9A0DB526-7F71-4B89-B647-21876CA39BD8}"/>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FE20B017-2007-49AA-8D45-447686ED4488}"/>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203302CA-CDBE-4A52-9C98-F17937A4423C}"/>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CFE2C8E5-8E57-4AA6-B729-246628034D7F}"/>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184D59BE-4EE0-427C-986C-FFBBCA374903}"/>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E45401E5-88CB-4E72-ABAF-7D574CC1C151}"/>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人口減少が進み高齢化率も高いことから、年々税収は減少している。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また、山間地域であるということもあり、企業誘致も上手く進まず、財政基盤が弱い状況である。人口増加を目指した事業を展開しつつ、行政の効率化にも努め、財政の健全化を図っていく。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70E7C6F4-6728-4C52-B516-48BB9FD3532E}"/>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79B7B393-84CE-45E9-9BA6-49C51844A8AE}"/>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D18984E8-5BA5-48A7-8763-511FAFC665C7}"/>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392DCDFE-30E1-4676-833E-B763459429A7}"/>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3DA64E44-83C3-4241-8B26-2F635FF50CB1}"/>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2ACA15FF-FC2E-4F80-8ADD-61607C7656F8}"/>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81911A59-67CF-4A96-BA1F-2556ABA0D9F3}"/>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C14EACFB-77F5-4584-94A3-1E821D922424}"/>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FF9EC1FF-37A4-40C1-9D31-68C33512684A}"/>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2CBE2E78-9A9F-4BD0-B50A-3DBA0C7A1F5E}"/>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62637F10-1AC3-43E2-B9C4-798B2B2B7E88}"/>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CF36073E-A02E-4DA0-93CE-9576AFDE73DF}"/>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BAA203B5-EB99-400B-BB96-026FA444C591}"/>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7BFBFB24-A62D-4E27-BEF3-413B812920A4}"/>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E9A93383-052D-46C9-804E-2B77BA9FF72C}"/>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A3BE7191-B2C0-40FA-8A36-BC2CF55408C8}"/>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D7E93113-DAAE-4174-865A-3C5CD2EC011A}"/>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C3F2CFEF-D5E3-437F-AD78-F5528D9FBFB2}"/>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210CB4C9-ABDA-4644-A56E-737E1A89CEFD}"/>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4233</xdr:rowOff>
    </xdr:to>
    <xdr:cxnSp macro="">
      <xdr:nvCxnSpPr>
        <xdr:cNvPr id="68" name="直線コネクタ 67">
          <a:extLst>
            <a:ext uri="{FF2B5EF4-FFF2-40B4-BE49-F238E27FC236}">
              <a16:creationId xmlns:a16="http://schemas.microsoft.com/office/drawing/2014/main" id="{E57524A5-F920-41CD-AB79-FCF2F1975E61}"/>
            </a:ext>
          </a:extLst>
        </xdr:cNvPr>
        <xdr:cNvCxnSpPr/>
      </xdr:nvCxnSpPr>
      <xdr:spPr>
        <a:xfrm>
          <a:off x="4114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C77BEA3F-6441-482B-9E9B-9BC5D42A9B2F}"/>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9F7A32E3-2DBC-4811-BE33-40036AFF3CAF}"/>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167640</xdr:rowOff>
    </xdr:from>
    <xdr:to>
      <xdr:col>19</xdr:col>
      <xdr:colOff>133350</xdr:colOff>
      <xdr:row>44</xdr:row>
      <xdr:rowOff>4233</xdr:rowOff>
    </xdr:to>
    <xdr:cxnSp macro="">
      <xdr:nvCxnSpPr>
        <xdr:cNvPr id="71" name="直線コネクタ 70">
          <a:extLst>
            <a:ext uri="{FF2B5EF4-FFF2-40B4-BE49-F238E27FC236}">
              <a16:creationId xmlns:a16="http://schemas.microsoft.com/office/drawing/2014/main" id="{0E48E410-75FF-46B8-B748-852A14DB8AF7}"/>
            </a:ext>
          </a:extLst>
        </xdr:cNvPr>
        <xdr:cNvCxnSpPr/>
      </xdr:nvCxnSpPr>
      <xdr:spPr>
        <a:xfrm>
          <a:off x="3225800" y="753999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6F12EA0D-DF25-4AA3-9F70-47104771B23D}"/>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680570D2-1C8D-4C31-B414-76D84E53257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159596</xdr:rowOff>
    </xdr:from>
    <xdr:to>
      <xdr:col>15</xdr:col>
      <xdr:colOff>82550</xdr:colOff>
      <xdr:row>43</xdr:row>
      <xdr:rowOff>167640</xdr:rowOff>
    </xdr:to>
    <xdr:cxnSp macro="">
      <xdr:nvCxnSpPr>
        <xdr:cNvPr id="74" name="直線コネクタ 73">
          <a:extLst>
            <a:ext uri="{FF2B5EF4-FFF2-40B4-BE49-F238E27FC236}">
              <a16:creationId xmlns:a16="http://schemas.microsoft.com/office/drawing/2014/main" id="{B22EB1A4-184A-4C0E-B865-33618E7230B4}"/>
            </a:ext>
          </a:extLst>
        </xdr:cNvPr>
        <xdr:cNvCxnSpPr/>
      </xdr:nvCxnSpPr>
      <xdr:spPr>
        <a:xfrm>
          <a:off x="2336800" y="753194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398D0F64-734C-40CD-A73D-104125738C4E}"/>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36ABE944-86B7-4A57-9020-6F7C4948AE8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151554</xdr:rowOff>
    </xdr:from>
    <xdr:to>
      <xdr:col>11</xdr:col>
      <xdr:colOff>31750</xdr:colOff>
      <xdr:row>43</xdr:row>
      <xdr:rowOff>159596</xdr:rowOff>
    </xdr:to>
    <xdr:cxnSp macro="">
      <xdr:nvCxnSpPr>
        <xdr:cNvPr id="77" name="直線コネクタ 76">
          <a:extLst>
            <a:ext uri="{FF2B5EF4-FFF2-40B4-BE49-F238E27FC236}">
              <a16:creationId xmlns:a16="http://schemas.microsoft.com/office/drawing/2014/main" id="{79A45206-04C5-4AC9-A924-0CAED10FBC2B}"/>
            </a:ext>
          </a:extLst>
        </xdr:cNvPr>
        <xdr:cNvCxnSpPr/>
      </xdr:nvCxnSpPr>
      <xdr:spPr>
        <a:xfrm>
          <a:off x="1447800" y="75239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B2FDD849-E88C-4650-9308-2A1AE64577DB}"/>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97C74FBD-E734-4C26-A248-9656BEA2A5AD}"/>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658E1178-084F-45DA-B72D-C5FCED6CBFC2}"/>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9178F31D-A6F6-4A0D-8914-73F2DC88D331}"/>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4EF05EBF-D43F-49C3-B4A7-231D18F0264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F8336A5F-B79F-4425-9800-354447C918BE}"/>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E17DEE9A-D507-434E-86E3-08BE9C57B2C3}"/>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C8DABBF1-4473-481A-AA0F-475C3C11E9C8}"/>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A167E014-AFB2-4278-86FD-1DF4DC0BDB08}"/>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7" name="楕円 86">
          <a:extLst>
            <a:ext uri="{FF2B5EF4-FFF2-40B4-BE49-F238E27FC236}">
              <a16:creationId xmlns:a16="http://schemas.microsoft.com/office/drawing/2014/main" id="{FB48E27E-20B9-4447-A197-44C75A0E687F}"/>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20760</xdr:rowOff>
    </xdr:from>
    <xdr:ext cx="762000" cy="259045"/>
    <xdr:sp macro="" textlink="">
      <xdr:nvSpPr>
        <xdr:cNvPr id="88" name="財政力該当値テキスト">
          <a:extLst>
            <a:ext uri="{FF2B5EF4-FFF2-40B4-BE49-F238E27FC236}">
              <a16:creationId xmlns:a16="http://schemas.microsoft.com/office/drawing/2014/main" id="{7FE09814-7B65-47D5-B0D8-F2417DEC0332}"/>
            </a:ext>
          </a:extLst>
        </xdr:cNvPr>
        <xdr:cNvSpPr txBox="1"/>
      </xdr:nvSpPr>
      <xdr:spPr>
        <a:xfrm>
          <a:off x="5041900" y="739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89" name="楕円 88">
          <a:extLst>
            <a:ext uri="{FF2B5EF4-FFF2-40B4-BE49-F238E27FC236}">
              <a16:creationId xmlns:a16="http://schemas.microsoft.com/office/drawing/2014/main" id="{1D0A7AB3-5FE3-4E1D-ACD4-AF5E369C95FF}"/>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0" name="テキスト ボックス 89">
          <a:extLst>
            <a:ext uri="{FF2B5EF4-FFF2-40B4-BE49-F238E27FC236}">
              <a16:creationId xmlns:a16="http://schemas.microsoft.com/office/drawing/2014/main" id="{39C1B21B-0872-43DB-81EA-94541FEC30E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116840</xdr:rowOff>
    </xdr:from>
    <xdr:to>
      <xdr:col>15</xdr:col>
      <xdr:colOff>133350</xdr:colOff>
      <xdr:row>44</xdr:row>
      <xdr:rowOff>46990</xdr:rowOff>
    </xdr:to>
    <xdr:sp macro="" textlink="">
      <xdr:nvSpPr>
        <xdr:cNvPr id="91" name="楕円 90">
          <a:extLst>
            <a:ext uri="{FF2B5EF4-FFF2-40B4-BE49-F238E27FC236}">
              <a16:creationId xmlns:a16="http://schemas.microsoft.com/office/drawing/2014/main" id="{FE07FEFF-28C4-4BBE-B02F-A1008212904E}"/>
            </a:ext>
          </a:extLst>
        </xdr:cNvPr>
        <xdr:cNvSpPr/>
      </xdr:nvSpPr>
      <xdr:spPr>
        <a:xfrm>
          <a:off x="3175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31767</xdr:rowOff>
    </xdr:from>
    <xdr:ext cx="762000" cy="259045"/>
    <xdr:sp macro="" textlink="">
      <xdr:nvSpPr>
        <xdr:cNvPr id="92" name="テキスト ボックス 91">
          <a:extLst>
            <a:ext uri="{FF2B5EF4-FFF2-40B4-BE49-F238E27FC236}">
              <a16:creationId xmlns:a16="http://schemas.microsoft.com/office/drawing/2014/main" id="{301AE38B-6F10-4288-B5E7-32A057EE5E65}"/>
            </a:ext>
          </a:extLst>
        </xdr:cNvPr>
        <xdr:cNvSpPr txBox="1"/>
      </xdr:nvSpPr>
      <xdr:spPr>
        <a:xfrm>
          <a:off x="2844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108796</xdr:rowOff>
    </xdr:from>
    <xdr:to>
      <xdr:col>11</xdr:col>
      <xdr:colOff>82550</xdr:colOff>
      <xdr:row>44</xdr:row>
      <xdr:rowOff>38946</xdr:rowOff>
    </xdr:to>
    <xdr:sp macro="" textlink="">
      <xdr:nvSpPr>
        <xdr:cNvPr id="93" name="楕円 92">
          <a:extLst>
            <a:ext uri="{FF2B5EF4-FFF2-40B4-BE49-F238E27FC236}">
              <a16:creationId xmlns:a16="http://schemas.microsoft.com/office/drawing/2014/main" id="{BEFB4797-B8D5-4E68-89DA-DCE2DA2B555D}"/>
            </a:ext>
          </a:extLst>
        </xdr:cNvPr>
        <xdr:cNvSpPr/>
      </xdr:nvSpPr>
      <xdr:spPr>
        <a:xfrm>
          <a:off x="22860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23723</xdr:rowOff>
    </xdr:from>
    <xdr:ext cx="762000" cy="259045"/>
    <xdr:sp macro="" textlink="">
      <xdr:nvSpPr>
        <xdr:cNvPr id="94" name="テキスト ボックス 93">
          <a:extLst>
            <a:ext uri="{FF2B5EF4-FFF2-40B4-BE49-F238E27FC236}">
              <a16:creationId xmlns:a16="http://schemas.microsoft.com/office/drawing/2014/main" id="{37FFAB42-54EB-4961-8545-09EA7949871B}"/>
            </a:ext>
          </a:extLst>
        </xdr:cNvPr>
        <xdr:cNvSpPr txBox="1"/>
      </xdr:nvSpPr>
      <xdr:spPr>
        <a:xfrm>
          <a:off x="1955800" y="756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100754</xdr:rowOff>
    </xdr:from>
    <xdr:to>
      <xdr:col>7</xdr:col>
      <xdr:colOff>31750</xdr:colOff>
      <xdr:row>44</xdr:row>
      <xdr:rowOff>30904</xdr:rowOff>
    </xdr:to>
    <xdr:sp macro="" textlink="">
      <xdr:nvSpPr>
        <xdr:cNvPr id="95" name="楕円 94">
          <a:extLst>
            <a:ext uri="{FF2B5EF4-FFF2-40B4-BE49-F238E27FC236}">
              <a16:creationId xmlns:a16="http://schemas.microsoft.com/office/drawing/2014/main" id="{9FFA8459-38FD-4315-B438-92E7DF4DC67E}"/>
            </a:ext>
          </a:extLst>
        </xdr:cNvPr>
        <xdr:cNvSpPr/>
      </xdr:nvSpPr>
      <xdr:spPr>
        <a:xfrm>
          <a:off x="1397000" y="747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15681</xdr:rowOff>
    </xdr:from>
    <xdr:ext cx="762000" cy="259045"/>
    <xdr:sp macro="" textlink="">
      <xdr:nvSpPr>
        <xdr:cNvPr id="96" name="テキスト ボックス 95">
          <a:extLst>
            <a:ext uri="{FF2B5EF4-FFF2-40B4-BE49-F238E27FC236}">
              <a16:creationId xmlns:a16="http://schemas.microsoft.com/office/drawing/2014/main" id="{6C9DB0FF-471D-4C49-8060-A9C8B6A623AB}"/>
            </a:ext>
          </a:extLst>
        </xdr:cNvPr>
        <xdr:cNvSpPr txBox="1"/>
      </xdr:nvSpPr>
      <xdr:spPr>
        <a:xfrm>
          <a:off x="1066800" y="755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565DCCEA-207D-46FF-855E-05951062336C}"/>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83FF40E-8B90-4DB8-96E9-FF5D3C6E6911}"/>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1ADAEC0E-D95F-4C03-926C-FA33BC63FC2C}"/>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A4D2FF67-C036-4427-A7A5-12F19AF64255}"/>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169859AD-3B78-4FAC-B52A-9D556925AF26}"/>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FA5F1FB5-9292-4BB9-A25A-BE34CB17A602}"/>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9B97167B-256F-4BBF-ADD5-BDA023A40AB5}"/>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CDC1E69-D29B-414C-A583-1565C7BA6A11}"/>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BCDD9B34-68C1-4CEE-ABD0-059C583FCBA7}"/>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A5E45D1C-59C1-449F-906C-F9B870C5F94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5A6316CE-4269-4DC1-943F-7CAC3BE2DEA3}"/>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64735BB2-4D1A-44D7-84B6-E8BD68CCF89E}"/>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2445B6-1B57-472B-87B0-3DEB8CD1D603}"/>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借り入れた地方債の据え置き期間が終了し、元金の償還が開始したことに伴い公債費が増加したほか、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こども医療費やひとり親家庭等医療費などの扶助費が増加した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ことなどにより、全体で３．５ポイントの増加となった。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今後も、根拠に基づいた積極的な見直しと優先順位付けの徹底を図り、創意工夫を凝らした経費の節減を行い、歳出削減を図っていく。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BD990152-BF95-48F5-BF77-C6F4A225C4D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57C18D9F-26A8-429A-98C4-BDFD679E8D3F}"/>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C18474FD-E654-467E-BD7A-EF45B4F3666F}"/>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F0F21D30-D483-4D67-8ACD-090CA6D7B911}"/>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D6F511DE-E11F-4DDA-8372-1885FF50F8CC}"/>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7BCDC8E8-7C92-4BC3-B942-D5C6F80543ED}"/>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26E3C2FE-378E-4745-B2DF-E12CBC38BF5A}"/>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6FF2F3E8-574C-4AB1-969F-D3DB475888D9}"/>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54D36BF4-1B39-4339-B43E-DDF24D36E71C}"/>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6ACB4BBC-5C8D-4680-98DF-619E8354C1F5}"/>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E9881819-1D28-4235-B1D1-199D1C753712}"/>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D68099C8-7FA6-48A7-8D53-B03B230C6BE6}"/>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A2BB9555-8F87-440D-9F39-26A752A17304}"/>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8AAB07EE-C437-4D36-A04D-DD7B9064F79F}"/>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5192FACC-2292-4FA0-AED3-1B41DB805249}"/>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33F4709C-84A4-4555-B5C1-71B0CD330182}"/>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54BB8F1-5FC8-41B7-AD42-D0B07145D3CA}"/>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87709F52-1447-4430-9206-1466E40D13BF}"/>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FE2A6B43-9B00-465A-88C7-9A9A7F56EA4D}"/>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122047</xdr:rowOff>
    </xdr:from>
    <xdr:to>
      <xdr:col>23</xdr:col>
      <xdr:colOff>133350</xdr:colOff>
      <xdr:row>60</xdr:row>
      <xdr:rowOff>35052</xdr:rowOff>
    </xdr:to>
    <xdr:cxnSp macro="">
      <xdr:nvCxnSpPr>
        <xdr:cNvPr id="129" name="直線コネクタ 128">
          <a:extLst>
            <a:ext uri="{FF2B5EF4-FFF2-40B4-BE49-F238E27FC236}">
              <a16:creationId xmlns:a16="http://schemas.microsoft.com/office/drawing/2014/main" id="{7BBD17CF-D6C0-4AB5-AFC9-3C812EEF7AE7}"/>
            </a:ext>
          </a:extLst>
        </xdr:cNvPr>
        <xdr:cNvCxnSpPr/>
      </xdr:nvCxnSpPr>
      <xdr:spPr>
        <a:xfrm>
          <a:off x="4114800" y="10237597"/>
          <a:ext cx="8382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E1FB4B78-B15C-42AF-8C59-1F29B9219D31}"/>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E7E6A262-A8F4-43A1-A98F-057D8563FDD5}"/>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122047</xdr:rowOff>
    </xdr:from>
    <xdr:to>
      <xdr:col>19</xdr:col>
      <xdr:colOff>133350</xdr:colOff>
      <xdr:row>59</xdr:row>
      <xdr:rowOff>141351</xdr:rowOff>
    </xdr:to>
    <xdr:cxnSp macro="">
      <xdr:nvCxnSpPr>
        <xdr:cNvPr id="132" name="直線コネクタ 131">
          <a:extLst>
            <a:ext uri="{FF2B5EF4-FFF2-40B4-BE49-F238E27FC236}">
              <a16:creationId xmlns:a16="http://schemas.microsoft.com/office/drawing/2014/main" id="{C44FEB2F-CEB3-4379-A07D-8A33B74253DE}"/>
            </a:ext>
          </a:extLst>
        </xdr:cNvPr>
        <xdr:cNvCxnSpPr/>
      </xdr:nvCxnSpPr>
      <xdr:spPr>
        <a:xfrm flipV="1">
          <a:off x="3225800" y="10237597"/>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6DD6A490-7A86-476F-8B4F-C2C2FD649197}"/>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ED1BD6CF-4A44-48EF-9B94-67FCE2087296}"/>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49657</xdr:rowOff>
    </xdr:from>
    <xdr:to>
      <xdr:col>15</xdr:col>
      <xdr:colOff>82550</xdr:colOff>
      <xdr:row>59</xdr:row>
      <xdr:rowOff>141351</xdr:rowOff>
    </xdr:to>
    <xdr:cxnSp macro="">
      <xdr:nvCxnSpPr>
        <xdr:cNvPr id="135" name="直線コネクタ 134">
          <a:extLst>
            <a:ext uri="{FF2B5EF4-FFF2-40B4-BE49-F238E27FC236}">
              <a16:creationId xmlns:a16="http://schemas.microsoft.com/office/drawing/2014/main" id="{5572D966-DCEC-4291-B127-5F4A360DA7B3}"/>
            </a:ext>
          </a:extLst>
        </xdr:cNvPr>
        <xdr:cNvCxnSpPr/>
      </xdr:nvCxnSpPr>
      <xdr:spPr>
        <a:xfrm>
          <a:off x="2336800" y="10165207"/>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9AE4F54B-77ED-48CD-B43D-5671B5B0192C}"/>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F685B583-2F9F-4B11-8F8D-F912A76215FC}"/>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49657</xdr:rowOff>
    </xdr:from>
    <xdr:to>
      <xdr:col>11</xdr:col>
      <xdr:colOff>31750</xdr:colOff>
      <xdr:row>59</xdr:row>
      <xdr:rowOff>90678</xdr:rowOff>
    </xdr:to>
    <xdr:cxnSp macro="">
      <xdr:nvCxnSpPr>
        <xdr:cNvPr id="138" name="直線コネクタ 137">
          <a:extLst>
            <a:ext uri="{FF2B5EF4-FFF2-40B4-BE49-F238E27FC236}">
              <a16:creationId xmlns:a16="http://schemas.microsoft.com/office/drawing/2014/main" id="{84D27360-FB1F-41FF-89EB-C4F63054F36C}"/>
            </a:ext>
          </a:extLst>
        </xdr:cNvPr>
        <xdr:cNvCxnSpPr/>
      </xdr:nvCxnSpPr>
      <xdr:spPr>
        <a:xfrm flipV="1">
          <a:off x="1447800" y="10165207"/>
          <a:ext cx="889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169018CA-EEBD-41B0-9221-4BA6418C35F8}"/>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F6B2F084-86C9-449D-9CFC-9617C7522D11}"/>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E9B1A162-5473-4C63-8909-B228434362C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ED146C2F-8C64-4E44-A053-07879270B3A6}"/>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D2A00CD8-B2E5-4CF6-B036-E96E5FDEB777}"/>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7EA165FC-4D4A-4381-A851-350BAA04ED79}"/>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6B6553B6-F40A-4F88-A955-C97FC5DB4D25}"/>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BC3935BD-D30E-468F-9369-4AF4CE088F43}"/>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6A0BBCBC-0439-4954-8878-B9CA0A752852}"/>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155702</xdr:rowOff>
    </xdr:from>
    <xdr:to>
      <xdr:col>23</xdr:col>
      <xdr:colOff>184150</xdr:colOff>
      <xdr:row>60</xdr:row>
      <xdr:rowOff>85852</xdr:rowOff>
    </xdr:to>
    <xdr:sp macro="" textlink="">
      <xdr:nvSpPr>
        <xdr:cNvPr id="148" name="楕円 147">
          <a:extLst>
            <a:ext uri="{FF2B5EF4-FFF2-40B4-BE49-F238E27FC236}">
              <a16:creationId xmlns:a16="http://schemas.microsoft.com/office/drawing/2014/main" id="{F094ACC1-814A-4907-8605-3B41F259952F}"/>
            </a:ext>
          </a:extLst>
        </xdr:cNvPr>
        <xdr:cNvSpPr/>
      </xdr:nvSpPr>
      <xdr:spPr>
        <a:xfrm>
          <a:off x="4902200" y="102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127779</xdr:rowOff>
    </xdr:from>
    <xdr:ext cx="762000" cy="259045"/>
    <xdr:sp macro="" textlink="">
      <xdr:nvSpPr>
        <xdr:cNvPr id="149" name="財政構造の弾力性該当値テキスト">
          <a:extLst>
            <a:ext uri="{FF2B5EF4-FFF2-40B4-BE49-F238E27FC236}">
              <a16:creationId xmlns:a16="http://schemas.microsoft.com/office/drawing/2014/main" id="{2F53002F-8776-49BB-8724-DEBD13D93ED5}"/>
            </a:ext>
          </a:extLst>
        </xdr:cNvPr>
        <xdr:cNvSpPr txBox="1"/>
      </xdr:nvSpPr>
      <xdr:spPr>
        <a:xfrm>
          <a:off x="5041900" y="1024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71247</xdr:rowOff>
    </xdr:from>
    <xdr:to>
      <xdr:col>19</xdr:col>
      <xdr:colOff>184150</xdr:colOff>
      <xdr:row>60</xdr:row>
      <xdr:rowOff>1397</xdr:rowOff>
    </xdr:to>
    <xdr:sp macro="" textlink="">
      <xdr:nvSpPr>
        <xdr:cNvPr id="150" name="楕円 149">
          <a:extLst>
            <a:ext uri="{FF2B5EF4-FFF2-40B4-BE49-F238E27FC236}">
              <a16:creationId xmlns:a16="http://schemas.microsoft.com/office/drawing/2014/main" id="{6952423E-B542-4B82-B421-8D827205F852}"/>
            </a:ext>
          </a:extLst>
        </xdr:cNvPr>
        <xdr:cNvSpPr/>
      </xdr:nvSpPr>
      <xdr:spPr>
        <a:xfrm>
          <a:off x="4064000" y="101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11574</xdr:rowOff>
    </xdr:from>
    <xdr:ext cx="736600" cy="259045"/>
    <xdr:sp macro="" textlink="">
      <xdr:nvSpPr>
        <xdr:cNvPr id="151" name="テキスト ボックス 150">
          <a:extLst>
            <a:ext uri="{FF2B5EF4-FFF2-40B4-BE49-F238E27FC236}">
              <a16:creationId xmlns:a16="http://schemas.microsoft.com/office/drawing/2014/main" id="{A0E4A31B-62DD-4663-B434-37AE7A31B0C9}"/>
            </a:ext>
          </a:extLst>
        </xdr:cNvPr>
        <xdr:cNvSpPr txBox="1"/>
      </xdr:nvSpPr>
      <xdr:spPr>
        <a:xfrm>
          <a:off x="3733800" y="9955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90551</xdr:rowOff>
    </xdr:from>
    <xdr:to>
      <xdr:col>15</xdr:col>
      <xdr:colOff>133350</xdr:colOff>
      <xdr:row>60</xdr:row>
      <xdr:rowOff>20701</xdr:rowOff>
    </xdr:to>
    <xdr:sp macro="" textlink="">
      <xdr:nvSpPr>
        <xdr:cNvPr id="152" name="楕円 151">
          <a:extLst>
            <a:ext uri="{FF2B5EF4-FFF2-40B4-BE49-F238E27FC236}">
              <a16:creationId xmlns:a16="http://schemas.microsoft.com/office/drawing/2014/main" id="{185DCE74-4146-48B1-8881-26024050A2EC}"/>
            </a:ext>
          </a:extLst>
        </xdr:cNvPr>
        <xdr:cNvSpPr/>
      </xdr:nvSpPr>
      <xdr:spPr>
        <a:xfrm>
          <a:off x="3175000" y="102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5478</xdr:rowOff>
    </xdr:from>
    <xdr:ext cx="762000" cy="259045"/>
    <xdr:sp macro="" textlink="">
      <xdr:nvSpPr>
        <xdr:cNvPr id="153" name="テキスト ボックス 152">
          <a:extLst>
            <a:ext uri="{FF2B5EF4-FFF2-40B4-BE49-F238E27FC236}">
              <a16:creationId xmlns:a16="http://schemas.microsoft.com/office/drawing/2014/main" id="{BCCDF534-2E0D-4D8B-967F-74D7AC69F2DB}"/>
            </a:ext>
          </a:extLst>
        </xdr:cNvPr>
        <xdr:cNvSpPr txBox="1"/>
      </xdr:nvSpPr>
      <xdr:spPr>
        <a:xfrm>
          <a:off x="2844800" y="10292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170307</xdr:rowOff>
    </xdr:from>
    <xdr:to>
      <xdr:col>11</xdr:col>
      <xdr:colOff>82550</xdr:colOff>
      <xdr:row>59</xdr:row>
      <xdr:rowOff>100457</xdr:rowOff>
    </xdr:to>
    <xdr:sp macro="" textlink="">
      <xdr:nvSpPr>
        <xdr:cNvPr id="154" name="楕円 153">
          <a:extLst>
            <a:ext uri="{FF2B5EF4-FFF2-40B4-BE49-F238E27FC236}">
              <a16:creationId xmlns:a16="http://schemas.microsoft.com/office/drawing/2014/main" id="{5912FBD7-B269-4163-8256-14F4C8E47E8A}"/>
            </a:ext>
          </a:extLst>
        </xdr:cNvPr>
        <xdr:cNvSpPr/>
      </xdr:nvSpPr>
      <xdr:spPr>
        <a:xfrm>
          <a:off x="2286000" y="1011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85234</xdr:rowOff>
    </xdr:from>
    <xdr:ext cx="762000" cy="259045"/>
    <xdr:sp macro="" textlink="">
      <xdr:nvSpPr>
        <xdr:cNvPr id="155" name="テキスト ボックス 154">
          <a:extLst>
            <a:ext uri="{FF2B5EF4-FFF2-40B4-BE49-F238E27FC236}">
              <a16:creationId xmlns:a16="http://schemas.microsoft.com/office/drawing/2014/main" id="{67063073-48F4-467A-AF7E-704588CFB494}"/>
            </a:ext>
          </a:extLst>
        </xdr:cNvPr>
        <xdr:cNvSpPr txBox="1"/>
      </xdr:nvSpPr>
      <xdr:spPr>
        <a:xfrm>
          <a:off x="1955800" y="10200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39878</xdr:rowOff>
    </xdr:from>
    <xdr:to>
      <xdr:col>7</xdr:col>
      <xdr:colOff>31750</xdr:colOff>
      <xdr:row>59</xdr:row>
      <xdr:rowOff>141478</xdr:rowOff>
    </xdr:to>
    <xdr:sp macro="" textlink="">
      <xdr:nvSpPr>
        <xdr:cNvPr id="156" name="楕円 155">
          <a:extLst>
            <a:ext uri="{FF2B5EF4-FFF2-40B4-BE49-F238E27FC236}">
              <a16:creationId xmlns:a16="http://schemas.microsoft.com/office/drawing/2014/main" id="{129566A3-663D-47A8-8727-525E9EB84D90}"/>
            </a:ext>
          </a:extLst>
        </xdr:cNvPr>
        <xdr:cNvSpPr/>
      </xdr:nvSpPr>
      <xdr:spPr>
        <a:xfrm>
          <a:off x="1397000" y="1015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151655</xdr:rowOff>
    </xdr:from>
    <xdr:ext cx="762000" cy="259045"/>
    <xdr:sp macro="" textlink="">
      <xdr:nvSpPr>
        <xdr:cNvPr id="157" name="テキスト ボックス 156">
          <a:extLst>
            <a:ext uri="{FF2B5EF4-FFF2-40B4-BE49-F238E27FC236}">
              <a16:creationId xmlns:a16="http://schemas.microsoft.com/office/drawing/2014/main" id="{FF060286-3F95-46B8-BEBD-270C18FB1036}"/>
            </a:ext>
          </a:extLst>
        </xdr:cNvPr>
        <xdr:cNvSpPr txBox="1"/>
      </xdr:nvSpPr>
      <xdr:spPr>
        <a:xfrm>
          <a:off x="1066800" y="992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9AD523-2272-4366-B266-EE960BD80AF2}"/>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C74124F5-0D7A-416D-811D-FBF4BE058E88}"/>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6BDB4A62-6BF0-4AAB-A68C-A8DB00AE84E4}"/>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[269,826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388366A5-B89F-4F1F-9FF1-9E0614062FEC}"/>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74D4DD47-3BCF-4DB4-BC0C-D5B1067B602F}"/>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A9F22174-D263-4C5D-85B6-2F9E262785D3}"/>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3BAA5EFC-5DCE-420E-B4AE-6599DA97186B}"/>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DD1677A1-36BA-4BC3-85D9-0B15C409786A}"/>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77316BD7-E904-4D43-AC6E-CFC1FD7D1525}"/>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D10A987A-E589-4DF0-8B23-568A0535645A}"/>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CAF97EFE-83C3-485F-AF4B-198C63B07C08}"/>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5AB502B3-3D79-4B87-ABCC-9A88DB3DFEBE}"/>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84006739-021C-4E76-8FF3-9FD56250C4E3}"/>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令和６年度の人件費は、職員数の増加による職員給や職員手当などが増加したことなどにより、人件費が</a:t>
          </a:r>
          <a:r>
            <a:rPr kumimoji="1" lang="en-US" altLang="ja-JP" sz="1300">
              <a:latin typeface="ＭＳ Ｐゴシック" panose="020B0600070205080204" pitchFamily="50" charset="-128"/>
              <a:ea typeface="ＭＳ Ｐゴシック" panose="020B0600070205080204" pitchFamily="50" charset="-128"/>
            </a:rPr>
            <a:t>63,849</a:t>
          </a:r>
          <a:r>
            <a:rPr kumimoji="1" lang="ja-JP" altLang="en-US" sz="1300">
              <a:latin typeface="ＭＳ Ｐゴシック" panose="020B0600070205080204" pitchFamily="50" charset="-128"/>
              <a:ea typeface="ＭＳ Ｐゴシック" panose="020B0600070205080204" pitchFamily="50" charset="-128"/>
            </a:rPr>
            <a:t>千円の増加となった。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また、物件費においても新事業として全国植樹祭事業の開催準備費や新規事業に係る常用費等が増加したことにより、前年度と比べ</a:t>
          </a:r>
          <a:r>
            <a:rPr kumimoji="1" lang="en-US" altLang="ja-JP" sz="1300">
              <a:latin typeface="ＭＳ Ｐゴシック" panose="020B0600070205080204" pitchFamily="50" charset="-128"/>
              <a:ea typeface="ＭＳ Ｐゴシック" panose="020B0600070205080204" pitchFamily="50" charset="-128"/>
            </a:rPr>
            <a:t>69,919</a:t>
          </a:r>
          <a:r>
            <a:rPr kumimoji="1" lang="ja-JP" altLang="en-US" sz="1300">
              <a:latin typeface="ＭＳ Ｐゴシック" panose="020B0600070205080204" pitchFamily="50" charset="-128"/>
              <a:ea typeface="ＭＳ Ｐゴシック" panose="020B0600070205080204" pitchFamily="50" charset="-128"/>
            </a:rPr>
            <a:t>千円の増加となった。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上記のことから、人口１人当たりの金額としても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32,518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4097B6EB-AFD2-4571-8F05-FEF6850BA499}"/>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10715527-7907-4615-BF08-271829CF44FB}"/>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B33AD328-AF49-465B-819F-F57EE773E307}"/>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7BB37D99-38A2-45BF-8F23-1DD59F723A0B}"/>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FDE779DB-D009-493D-A914-CF2367FA2869}"/>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785D1DB4-49E4-4B1F-82F1-0167F716095B}"/>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AA7FF555-6F78-4F08-9C42-91FEEFB1E99E}"/>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90BB5EBD-2F42-4692-8E0A-5906ECCC433B}"/>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38E1DA8C-8352-49B1-BC8F-7900A88AD272}"/>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8BAABA64-6F07-47BD-97A2-D9965BAB202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7E1F1A17-D46E-4055-9BFE-8518ED3F45FC}"/>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1DC2EC1D-A1B4-43DF-AC60-AF14141AD7FB}"/>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25A0AE8A-592E-4A12-8CF4-53FA0E567A86}"/>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9517B513-5F98-4E02-99EE-AF89966D5624}"/>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CF8F9A63-BFC8-4DE7-AB93-6402001D5E8A}"/>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D36CD87D-2593-41ED-83FF-0A0BE2306CA7}"/>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6F7CFEB3-A957-4EA9-9789-0B089ADEC6F2}"/>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448BBC02-DBAA-44D5-BB4A-50D498F1D1F3}"/>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B0D04B19-2F3D-43E0-A8F0-CBF796F4BC1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30666ECE-9863-4E2E-AF2B-47D764DB813C}"/>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97326B39-3F15-4588-8D8B-5BFC78D3310B}"/>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A2B93AB8-791D-484C-AB55-4AA610940646}"/>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6AB91212-BEFF-4D8D-AF25-E3A61C792AC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696A5DCE-9C6A-4CAC-A109-DB4A8D21851F}"/>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5F26533E-33D8-42F8-88D1-4F0FC088F669}"/>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55380</xdr:rowOff>
    </xdr:from>
    <xdr:to>
      <xdr:col>23</xdr:col>
      <xdr:colOff>133350</xdr:colOff>
      <xdr:row>82</xdr:row>
      <xdr:rowOff>153462</xdr:rowOff>
    </xdr:to>
    <xdr:cxnSp macro="">
      <xdr:nvCxnSpPr>
        <xdr:cNvPr id="196" name="直線コネクタ 195">
          <a:extLst>
            <a:ext uri="{FF2B5EF4-FFF2-40B4-BE49-F238E27FC236}">
              <a16:creationId xmlns:a16="http://schemas.microsoft.com/office/drawing/2014/main" id="{80CD7F76-4554-4D83-A51D-599397169E57}"/>
            </a:ext>
          </a:extLst>
        </xdr:cNvPr>
        <xdr:cNvCxnSpPr/>
      </xdr:nvCxnSpPr>
      <xdr:spPr>
        <a:xfrm>
          <a:off x="4114800" y="14114280"/>
          <a:ext cx="838200" cy="9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F6CB0399-2155-4F2B-9B49-ACBF8B90B993}"/>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E1A159D9-3132-4F6E-810C-37DC9525DA4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55380</xdr:rowOff>
    </xdr:from>
    <xdr:to>
      <xdr:col>19</xdr:col>
      <xdr:colOff>133350</xdr:colOff>
      <xdr:row>82</xdr:row>
      <xdr:rowOff>72741</xdr:rowOff>
    </xdr:to>
    <xdr:cxnSp macro="">
      <xdr:nvCxnSpPr>
        <xdr:cNvPr id="199" name="直線コネクタ 198">
          <a:extLst>
            <a:ext uri="{FF2B5EF4-FFF2-40B4-BE49-F238E27FC236}">
              <a16:creationId xmlns:a16="http://schemas.microsoft.com/office/drawing/2014/main" id="{26FF4DB1-8EA6-404C-9D8F-185EA303E623}"/>
            </a:ext>
          </a:extLst>
        </xdr:cNvPr>
        <xdr:cNvCxnSpPr/>
      </xdr:nvCxnSpPr>
      <xdr:spPr>
        <a:xfrm flipV="1">
          <a:off x="3225800" y="14114280"/>
          <a:ext cx="889000" cy="1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95075535-3ED2-48E0-B0D9-54895CE2BEEB}"/>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F802758C-4215-474E-9FB5-98DB040163C9}"/>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71771</xdr:rowOff>
    </xdr:from>
    <xdr:to>
      <xdr:col>15</xdr:col>
      <xdr:colOff>82550</xdr:colOff>
      <xdr:row>82</xdr:row>
      <xdr:rowOff>72741</xdr:rowOff>
    </xdr:to>
    <xdr:cxnSp macro="">
      <xdr:nvCxnSpPr>
        <xdr:cNvPr id="202" name="直線コネクタ 201">
          <a:extLst>
            <a:ext uri="{FF2B5EF4-FFF2-40B4-BE49-F238E27FC236}">
              <a16:creationId xmlns:a16="http://schemas.microsoft.com/office/drawing/2014/main" id="{E3E4D6E4-51E3-4BBD-A69E-323CB22B10EF}"/>
            </a:ext>
          </a:extLst>
        </xdr:cNvPr>
        <xdr:cNvCxnSpPr/>
      </xdr:nvCxnSpPr>
      <xdr:spPr>
        <a:xfrm>
          <a:off x="2336800" y="14130671"/>
          <a:ext cx="889000" cy="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CECCCAEF-8591-495A-9C71-24BFF3EA2863}"/>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36BDDC95-DCA3-40EA-B574-3533DAD7034E}"/>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43647</xdr:rowOff>
    </xdr:from>
    <xdr:to>
      <xdr:col>11</xdr:col>
      <xdr:colOff>31750</xdr:colOff>
      <xdr:row>82</xdr:row>
      <xdr:rowOff>71771</xdr:rowOff>
    </xdr:to>
    <xdr:cxnSp macro="">
      <xdr:nvCxnSpPr>
        <xdr:cNvPr id="205" name="直線コネクタ 204">
          <a:extLst>
            <a:ext uri="{FF2B5EF4-FFF2-40B4-BE49-F238E27FC236}">
              <a16:creationId xmlns:a16="http://schemas.microsoft.com/office/drawing/2014/main" id="{CB267C58-7657-4EA8-8F20-2E0C13E2DBB4}"/>
            </a:ext>
          </a:extLst>
        </xdr:cNvPr>
        <xdr:cNvCxnSpPr/>
      </xdr:nvCxnSpPr>
      <xdr:spPr>
        <a:xfrm>
          <a:off x="1447800" y="14102547"/>
          <a:ext cx="889000" cy="28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C1804D5F-82B7-45E8-890A-3F0E663C8B0F}"/>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92542B55-AC24-4EE6-A7CC-E5A4B77A8B7F}"/>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8EA1B5F6-5E8E-4951-81DB-E156E82993C6}"/>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F61014B2-48DE-4362-9233-4833282FFE0A}"/>
            </a:ext>
          </a:extLst>
        </xdr:cNvPr>
        <xdr:cNvSpPr txBox="1"/>
      </xdr:nvSpPr>
      <xdr:spPr>
        <a:xfrm>
          <a:off x="1066800" y="137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75CB4BEC-2FBC-4560-9D8A-38CB24348489}"/>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7DFA4DD-8574-4A9C-A9C1-4509437A2128}"/>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D5FF3989-4A17-45CC-A07B-12B4E00D95BF}"/>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A7582C74-9A65-4604-8D11-91008A5E04D3}"/>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779A1C9F-A7BD-4612-91B6-BF5DC5FE8EC6}"/>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102662</xdr:rowOff>
    </xdr:from>
    <xdr:to>
      <xdr:col>23</xdr:col>
      <xdr:colOff>184150</xdr:colOff>
      <xdr:row>83</xdr:row>
      <xdr:rowOff>32812</xdr:rowOff>
    </xdr:to>
    <xdr:sp macro="" textlink="">
      <xdr:nvSpPr>
        <xdr:cNvPr id="215" name="楕円 214">
          <a:extLst>
            <a:ext uri="{FF2B5EF4-FFF2-40B4-BE49-F238E27FC236}">
              <a16:creationId xmlns:a16="http://schemas.microsoft.com/office/drawing/2014/main" id="{D1820579-C4C4-4AD1-801D-A7A9FFD86FAA}"/>
            </a:ext>
          </a:extLst>
        </xdr:cNvPr>
        <xdr:cNvSpPr/>
      </xdr:nvSpPr>
      <xdr:spPr>
        <a:xfrm>
          <a:off x="4902200" y="1416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74739</xdr:rowOff>
    </xdr:from>
    <xdr:ext cx="762000" cy="259045"/>
    <xdr:sp macro="" textlink="">
      <xdr:nvSpPr>
        <xdr:cNvPr id="216" name="人件費・物件費等の状況該当値テキスト">
          <a:extLst>
            <a:ext uri="{FF2B5EF4-FFF2-40B4-BE49-F238E27FC236}">
              <a16:creationId xmlns:a16="http://schemas.microsoft.com/office/drawing/2014/main" id="{61BCF972-0A8F-449C-A60E-3FF8846E9A9C}"/>
            </a:ext>
          </a:extLst>
        </xdr:cNvPr>
        <xdr:cNvSpPr txBox="1"/>
      </xdr:nvSpPr>
      <xdr:spPr>
        <a:xfrm>
          <a:off x="5041900" y="14133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4580</xdr:rowOff>
    </xdr:from>
    <xdr:to>
      <xdr:col>19</xdr:col>
      <xdr:colOff>184150</xdr:colOff>
      <xdr:row>82</xdr:row>
      <xdr:rowOff>106180</xdr:rowOff>
    </xdr:to>
    <xdr:sp macro="" textlink="">
      <xdr:nvSpPr>
        <xdr:cNvPr id="217" name="楕円 216">
          <a:extLst>
            <a:ext uri="{FF2B5EF4-FFF2-40B4-BE49-F238E27FC236}">
              <a16:creationId xmlns:a16="http://schemas.microsoft.com/office/drawing/2014/main" id="{6C536059-7E2F-4AFA-91CF-C4D1F3C3CB94}"/>
            </a:ext>
          </a:extLst>
        </xdr:cNvPr>
        <xdr:cNvSpPr/>
      </xdr:nvSpPr>
      <xdr:spPr>
        <a:xfrm>
          <a:off x="4064000" y="1406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90957</xdr:rowOff>
    </xdr:from>
    <xdr:ext cx="736600" cy="259045"/>
    <xdr:sp macro="" textlink="">
      <xdr:nvSpPr>
        <xdr:cNvPr id="218" name="テキスト ボックス 217">
          <a:extLst>
            <a:ext uri="{FF2B5EF4-FFF2-40B4-BE49-F238E27FC236}">
              <a16:creationId xmlns:a16="http://schemas.microsoft.com/office/drawing/2014/main" id="{61134369-3D7B-4452-9EC2-25E781509CA1}"/>
            </a:ext>
          </a:extLst>
        </xdr:cNvPr>
        <xdr:cNvSpPr txBox="1"/>
      </xdr:nvSpPr>
      <xdr:spPr>
        <a:xfrm>
          <a:off x="3733800" y="14149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21941</xdr:rowOff>
    </xdr:from>
    <xdr:to>
      <xdr:col>15</xdr:col>
      <xdr:colOff>133350</xdr:colOff>
      <xdr:row>82</xdr:row>
      <xdr:rowOff>123541</xdr:rowOff>
    </xdr:to>
    <xdr:sp macro="" textlink="">
      <xdr:nvSpPr>
        <xdr:cNvPr id="219" name="楕円 218">
          <a:extLst>
            <a:ext uri="{FF2B5EF4-FFF2-40B4-BE49-F238E27FC236}">
              <a16:creationId xmlns:a16="http://schemas.microsoft.com/office/drawing/2014/main" id="{EBD191CD-DA69-4D9A-93F7-9B5171CFE325}"/>
            </a:ext>
          </a:extLst>
        </xdr:cNvPr>
        <xdr:cNvSpPr/>
      </xdr:nvSpPr>
      <xdr:spPr>
        <a:xfrm>
          <a:off x="3175000" y="14080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108318</xdr:rowOff>
    </xdr:from>
    <xdr:ext cx="762000" cy="259045"/>
    <xdr:sp macro="" textlink="">
      <xdr:nvSpPr>
        <xdr:cNvPr id="220" name="テキスト ボックス 219">
          <a:extLst>
            <a:ext uri="{FF2B5EF4-FFF2-40B4-BE49-F238E27FC236}">
              <a16:creationId xmlns:a16="http://schemas.microsoft.com/office/drawing/2014/main" id="{52D151A4-2BA2-4139-ADBB-CCA885E56965}"/>
            </a:ext>
          </a:extLst>
        </xdr:cNvPr>
        <xdr:cNvSpPr txBox="1"/>
      </xdr:nvSpPr>
      <xdr:spPr>
        <a:xfrm>
          <a:off x="2844800" y="14167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20971</xdr:rowOff>
    </xdr:from>
    <xdr:to>
      <xdr:col>11</xdr:col>
      <xdr:colOff>82550</xdr:colOff>
      <xdr:row>82</xdr:row>
      <xdr:rowOff>122571</xdr:rowOff>
    </xdr:to>
    <xdr:sp macro="" textlink="">
      <xdr:nvSpPr>
        <xdr:cNvPr id="221" name="楕円 220">
          <a:extLst>
            <a:ext uri="{FF2B5EF4-FFF2-40B4-BE49-F238E27FC236}">
              <a16:creationId xmlns:a16="http://schemas.microsoft.com/office/drawing/2014/main" id="{DE9F8F15-C137-48A5-8F43-E9E1E618EAE2}"/>
            </a:ext>
          </a:extLst>
        </xdr:cNvPr>
        <xdr:cNvSpPr/>
      </xdr:nvSpPr>
      <xdr:spPr>
        <a:xfrm>
          <a:off x="2286000" y="1407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107348</xdr:rowOff>
    </xdr:from>
    <xdr:ext cx="762000" cy="259045"/>
    <xdr:sp macro="" textlink="">
      <xdr:nvSpPr>
        <xdr:cNvPr id="222" name="テキスト ボックス 221">
          <a:extLst>
            <a:ext uri="{FF2B5EF4-FFF2-40B4-BE49-F238E27FC236}">
              <a16:creationId xmlns:a16="http://schemas.microsoft.com/office/drawing/2014/main" id="{49A0078A-D34A-4FFA-A3CE-1DC82BFB399A}"/>
            </a:ext>
          </a:extLst>
        </xdr:cNvPr>
        <xdr:cNvSpPr txBox="1"/>
      </xdr:nvSpPr>
      <xdr:spPr>
        <a:xfrm>
          <a:off x="1955800" y="1416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164297</xdr:rowOff>
    </xdr:from>
    <xdr:to>
      <xdr:col>7</xdr:col>
      <xdr:colOff>31750</xdr:colOff>
      <xdr:row>82</xdr:row>
      <xdr:rowOff>94447</xdr:rowOff>
    </xdr:to>
    <xdr:sp macro="" textlink="">
      <xdr:nvSpPr>
        <xdr:cNvPr id="223" name="楕円 222">
          <a:extLst>
            <a:ext uri="{FF2B5EF4-FFF2-40B4-BE49-F238E27FC236}">
              <a16:creationId xmlns:a16="http://schemas.microsoft.com/office/drawing/2014/main" id="{90D0C962-2B3F-497A-BBAC-8372B5B3556C}"/>
            </a:ext>
          </a:extLst>
        </xdr:cNvPr>
        <xdr:cNvSpPr/>
      </xdr:nvSpPr>
      <xdr:spPr>
        <a:xfrm>
          <a:off x="1397000" y="1405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79224</xdr:rowOff>
    </xdr:from>
    <xdr:ext cx="762000" cy="259045"/>
    <xdr:sp macro="" textlink="">
      <xdr:nvSpPr>
        <xdr:cNvPr id="224" name="テキスト ボックス 223">
          <a:extLst>
            <a:ext uri="{FF2B5EF4-FFF2-40B4-BE49-F238E27FC236}">
              <a16:creationId xmlns:a16="http://schemas.microsoft.com/office/drawing/2014/main" id="{7D4C5684-30FC-4915-92B7-2EB93C286DF4}"/>
            </a:ext>
          </a:extLst>
        </xdr:cNvPr>
        <xdr:cNvSpPr txBox="1"/>
      </xdr:nvSpPr>
      <xdr:spPr>
        <a:xfrm>
          <a:off x="1066800" y="14138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DA384AD8-4114-4349-AC6A-3F42BB854E25}"/>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5FCDA48A-5F6C-4A4A-99A3-073A813BC588}"/>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3B7E4950-1280-4CD4-A071-7049328D5AA4}"/>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C2A07491-00D6-4324-BCFB-9478373E1C09}"/>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6318E218-801F-446B-B79E-CA4157995151}"/>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A06B2C16-6481-46A4-B30C-3ACE45A29F67}"/>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773D82E2-2FB6-4FAA-93F3-51E8536B3F2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2231183A-BB1B-4302-B017-A1F3805BDDFE}"/>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143C5649-F46A-42F7-86DB-783CC1BE259A}"/>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B2EDF451-D72C-4821-B53F-D9E217378E6F}"/>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1770B542-4A5A-4BF3-820D-332BADBB021C}"/>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B9179A2-CAFE-4836-BAD7-343544F891FA}"/>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13C02FC5-88F2-4B05-89DC-6AAF07D402E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年度のラスパイレス指数は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９５．８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１．１％増加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した要因としては、職員構成の変化などによるためである。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C9E4CB37-FE62-4221-8389-CBD755B3BAB8}"/>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9FD889B-60E9-4838-996C-43D4178D6F9A}"/>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DDB76DB7-8B6A-48AB-91F8-EAB650B9B7A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FE49C5EA-0BAC-4FA6-958A-104F18B0348D}"/>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49E8C8F2-5084-41F7-9764-9AFDEE6F6261}"/>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D3580520-0103-4C7C-AF7C-9A15FC81661E}"/>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CA882DDA-AC8C-4D1F-A206-DA20296E6D6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2777F182-2C68-4A16-AE49-F9891F14268C}"/>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5E55DCEF-4C9F-43C5-8EC0-B1628B60265E}"/>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5EEEFA05-6F61-4CE5-B1CB-8E7C17561386}"/>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4DD5FCFD-BA6C-4190-B481-0F6B8F7FA147}"/>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9F570D0C-F39A-48B3-8E55-769B852F8E94}"/>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5C740B43-B8BB-4DD7-AEEB-C988899CA2A9}"/>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269E0256-A1F7-4AEB-AA55-3CC3F104D157}"/>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EB7B106B-E3E1-4AC2-9EC4-CE22230CFAF4}"/>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F5B9DAEE-C1FB-4A2D-96B8-EC02A29E2125}"/>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4F7C4933-9CD3-4E4A-A4C4-622B72738043}"/>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1F265427-144E-4ADF-9786-D360329B2A82}"/>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A0C6FFCD-5891-45BF-B093-DE33CE75CC82}"/>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C58EB7F6-88AA-47AF-84EA-4AEFD429C7E5}"/>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28928</xdr:rowOff>
    </xdr:from>
    <xdr:to>
      <xdr:col>81</xdr:col>
      <xdr:colOff>44450</xdr:colOff>
      <xdr:row>85</xdr:row>
      <xdr:rowOff>4939</xdr:rowOff>
    </xdr:to>
    <xdr:cxnSp macro="">
      <xdr:nvCxnSpPr>
        <xdr:cNvPr id="258" name="直線コネクタ 257">
          <a:extLst>
            <a:ext uri="{FF2B5EF4-FFF2-40B4-BE49-F238E27FC236}">
              <a16:creationId xmlns:a16="http://schemas.microsoft.com/office/drawing/2014/main" id="{D4781126-B8A9-46E3-A75C-64D4AC4CFD99}"/>
            </a:ext>
          </a:extLst>
        </xdr:cNvPr>
        <xdr:cNvCxnSpPr/>
      </xdr:nvCxnSpPr>
      <xdr:spPr>
        <a:xfrm>
          <a:off x="16179800" y="14430728"/>
          <a:ext cx="8382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279FDD90-5B50-45B0-8954-C7495900D693}"/>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2ABD83AF-3B72-4BBB-AF4E-F2A20FE8C7A2}"/>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28928</xdr:rowOff>
    </xdr:from>
    <xdr:to>
      <xdr:col>77</xdr:col>
      <xdr:colOff>44450</xdr:colOff>
      <xdr:row>84</xdr:row>
      <xdr:rowOff>42334</xdr:rowOff>
    </xdr:to>
    <xdr:cxnSp macro="">
      <xdr:nvCxnSpPr>
        <xdr:cNvPr id="261" name="直線コネクタ 260">
          <a:extLst>
            <a:ext uri="{FF2B5EF4-FFF2-40B4-BE49-F238E27FC236}">
              <a16:creationId xmlns:a16="http://schemas.microsoft.com/office/drawing/2014/main" id="{8635F64D-AAFD-4396-8937-A3B7AA6FE0D5}"/>
            </a:ext>
          </a:extLst>
        </xdr:cNvPr>
        <xdr:cNvCxnSpPr/>
      </xdr:nvCxnSpPr>
      <xdr:spPr>
        <a:xfrm flipV="1">
          <a:off x="15290800" y="14430728"/>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5EA61E4D-6E53-4C1F-9345-9B17C7DB468C}"/>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875C0FA4-E3D0-4EB0-9878-2A96FB7852B4}"/>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119945</xdr:rowOff>
    </xdr:from>
    <xdr:to>
      <xdr:col>72</xdr:col>
      <xdr:colOff>203200</xdr:colOff>
      <xdr:row>84</xdr:row>
      <xdr:rowOff>42334</xdr:rowOff>
    </xdr:to>
    <xdr:cxnSp macro="">
      <xdr:nvCxnSpPr>
        <xdr:cNvPr id="264" name="直線コネクタ 263">
          <a:extLst>
            <a:ext uri="{FF2B5EF4-FFF2-40B4-BE49-F238E27FC236}">
              <a16:creationId xmlns:a16="http://schemas.microsoft.com/office/drawing/2014/main" id="{FEA51806-9AE9-4B33-A0FD-0189AD8A0069}"/>
            </a:ext>
          </a:extLst>
        </xdr:cNvPr>
        <xdr:cNvCxnSpPr/>
      </xdr:nvCxnSpPr>
      <xdr:spPr>
        <a:xfrm>
          <a:off x="14401800" y="14350295"/>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D0D2CE25-50BB-42CD-B0C6-93EA19E356D8}"/>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6" name="テキスト ボックス 265">
          <a:extLst>
            <a:ext uri="{FF2B5EF4-FFF2-40B4-BE49-F238E27FC236}">
              <a16:creationId xmlns:a16="http://schemas.microsoft.com/office/drawing/2014/main" id="{C0979095-696A-4533-BDAB-4658B84F0269}"/>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26105</xdr:rowOff>
    </xdr:from>
    <xdr:to>
      <xdr:col>68</xdr:col>
      <xdr:colOff>152400</xdr:colOff>
      <xdr:row>83</xdr:row>
      <xdr:rowOff>119945</xdr:rowOff>
    </xdr:to>
    <xdr:cxnSp macro="">
      <xdr:nvCxnSpPr>
        <xdr:cNvPr id="267" name="直線コネクタ 266">
          <a:extLst>
            <a:ext uri="{FF2B5EF4-FFF2-40B4-BE49-F238E27FC236}">
              <a16:creationId xmlns:a16="http://schemas.microsoft.com/office/drawing/2014/main" id="{8BF84931-7CAA-4150-A23D-7DB33E1FA5DB}"/>
            </a:ext>
          </a:extLst>
        </xdr:cNvPr>
        <xdr:cNvCxnSpPr/>
      </xdr:nvCxnSpPr>
      <xdr:spPr>
        <a:xfrm>
          <a:off x="13512800" y="1425645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EE27E2A-B978-4456-A6D6-17C5003FF647}"/>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69" name="テキスト ボックス 268">
          <a:extLst>
            <a:ext uri="{FF2B5EF4-FFF2-40B4-BE49-F238E27FC236}">
              <a16:creationId xmlns:a16="http://schemas.microsoft.com/office/drawing/2014/main" id="{5B3196A2-A1B4-435A-8312-9C6C70455F2B}"/>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EDC7BF6B-D8BA-4F9B-8D09-678474E94012}"/>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1" name="テキスト ボックス 270">
          <a:extLst>
            <a:ext uri="{FF2B5EF4-FFF2-40B4-BE49-F238E27FC236}">
              <a16:creationId xmlns:a16="http://schemas.microsoft.com/office/drawing/2014/main" id="{5588A42B-3CA6-4268-8B3F-8CFD375E38FF}"/>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9B84C6BF-0396-4FBC-95AD-7662C2094FED}"/>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CAE1BAFC-C324-4DF9-AFFD-5282AB135947}"/>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78B559F0-1ED5-4FE8-A5F1-6E053DB4FFD3}"/>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C27AC8F8-6E12-4CC4-BC35-426246A99DB9}"/>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1C58D36F-9935-4149-B897-5A84451D68BA}"/>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125589</xdr:rowOff>
    </xdr:from>
    <xdr:to>
      <xdr:col>81</xdr:col>
      <xdr:colOff>95250</xdr:colOff>
      <xdr:row>85</xdr:row>
      <xdr:rowOff>55739</xdr:rowOff>
    </xdr:to>
    <xdr:sp macro="" textlink="">
      <xdr:nvSpPr>
        <xdr:cNvPr id="277" name="楕円 276">
          <a:extLst>
            <a:ext uri="{FF2B5EF4-FFF2-40B4-BE49-F238E27FC236}">
              <a16:creationId xmlns:a16="http://schemas.microsoft.com/office/drawing/2014/main" id="{C2995D06-37DA-4EEF-9A1B-DE2A971E2046}"/>
            </a:ext>
          </a:extLst>
        </xdr:cNvPr>
        <xdr:cNvSpPr/>
      </xdr:nvSpPr>
      <xdr:spPr>
        <a:xfrm>
          <a:off x="169672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142116</xdr:rowOff>
    </xdr:from>
    <xdr:ext cx="762000" cy="259045"/>
    <xdr:sp macro="" textlink="">
      <xdr:nvSpPr>
        <xdr:cNvPr id="278" name="給与水準   （国との比較）該当値テキスト">
          <a:extLst>
            <a:ext uri="{FF2B5EF4-FFF2-40B4-BE49-F238E27FC236}">
              <a16:creationId xmlns:a16="http://schemas.microsoft.com/office/drawing/2014/main" id="{B82D92BB-F179-4C9C-9B5F-763106CADD3C}"/>
            </a:ext>
          </a:extLst>
        </xdr:cNvPr>
        <xdr:cNvSpPr txBox="1"/>
      </xdr:nvSpPr>
      <xdr:spPr>
        <a:xfrm>
          <a:off x="17106900" y="1437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149578</xdr:rowOff>
    </xdr:from>
    <xdr:to>
      <xdr:col>77</xdr:col>
      <xdr:colOff>95250</xdr:colOff>
      <xdr:row>84</xdr:row>
      <xdr:rowOff>79728</xdr:rowOff>
    </xdr:to>
    <xdr:sp macro="" textlink="">
      <xdr:nvSpPr>
        <xdr:cNvPr id="279" name="楕円 278">
          <a:extLst>
            <a:ext uri="{FF2B5EF4-FFF2-40B4-BE49-F238E27FC236}">
              <a16:creationId xmlns:a16="http://schemas.microsoft.com/office/drawing/2014/main" id="{C8B7D85B-AA0A-4F11-BB53-C90C9886DA1E}"/>
            </a:ext>
          </a:extLst>
        </xdr:cNvPr>
        <xdr:cNvSpPr/>
      </xdr:nvSpPr>
      <xdr:spPr>
        <a:xfrm>
          <a:off x="16129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89905</xdr:rowOff>
    </xdr:from>
    <xdr:ext cx="736600" cy="259045"/>
    <xdr:sp macro="" textlink="">
      <xdr:nvSpPr>
        <xdr:cNvPr id="280" name="テキスト ボックス 279">
          <a:extLst>
            <a:ext uri="{FF2B5EF4-FFF2-40B4-BE49-F238E27FC236}">
              <a16:creationId xmlns:a16="http://schemas.microsoft.com/office/drawing/2014/main" id="{AFE898AB-BF24-446C-A9DF-A235324C9581}"/>
            </a:ext>
          </a:extLst>
        </xdr:cNvPr>
        <xdr:cNvSpPr txBox="1"/>
      </xdr:nvSpPr>
      <xdr:spPr>
        <a:xfrm>
          <a:off x="15798800" y="1414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81" name="楕円 280">
          <a:extLst>
            <a:ext uri="{FF2B5EF4-FFF2-40B4-BE49-F238E27FC236}">
              <a16:creationId xmlns:a16="http://schemas.microsoft.com/office/drawing/2014/main" id="{4A5D365A-AE37-4309-B4A1-47DECCF1ABA2}"/>
            </a:ext>
          </a:extLst>
        </xdr:cNvPr>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82" name="テキスト ボックス 281">
          <a:extLst>
            <a:ext uri="{FF2B5EF4-FFF2-40B4-BE49-F238E27FC236}">
              <a16:creationId xmlns:a16="http://schemas.microsoft.com/office/drawing/2014/main" id="{864A6582-CA33-4598-80A0-76DD4E59B5E5}"/>
            </a:ext>
          </a:extLst>
        </xdr:cNvPr>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69145</xdr:rowOff>
    </xdr:from>
    <xdr:to>
      <xdr:col>68</xdr:col>
      <xdr:colOff>203200</xdr:colOff>
      <xdr:row>83</xdr:row>
      <xdr:rowOff>170745</xdr:rowOff>
    </xdr:to>
    <xdr:sp macro="" textlink="">
      <xdr:nvSpPr>
        <xdr:cNvPr id="283" name="楕円 282">
          <a:extLst>
            <a:ext uri="{FF2B5EF4-FFF2-40B4-BE49-F238E27FC236}">
              <a16:creationId xmlns:a16="http://schemas.microsoft.com/office/drawing/2014/main" id="{29252B28-DCDD-4557-ACEA-8F476D0E3C3E}"/>
            </a:ext>
          </a:extLst>
        </xdr:cNvPr>
        <xdr:cNvSpPr/>
      </xdr:nvSpPr>
      <xdr:spPr>
        <a:xfrm>
          <a:off x="14351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9472</xdr:rowOff>
    </xdr:from>
    <xdr:ext cx="762000" cy="259045"/>
    <xdr:sp macro="" textlink="">
      <xdr:nvSpPr>
        <xdr:cNvPr id="284" name="テキスト ボックス 283">
          <a:extLst>
            <a:ext uri="{FF2B5EF4-FFF2-40B4-BE49-F238E27FC236}">
              <a16:creationId xmlns:a16="http://schemas.microsoft.com/office/drawing/2014/main" id="{5B657B7B-6A48-4A80-BF76-850F7E9051C4}"/>
            </a:ext>
          </a:extLst>
        </xdr:cNvPr>
        <xdr:cNvSpPr txBox="1"/>
      </xdr:nvSpPr>
      <xdr:spPr>
        <a:xfrm>
          <a:off x="14020800" y="1406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146755</xdr:rowOff>
    </xdr:from>
    <xdr:to>
      <xdr:col>64</xdr:col>
      <xdr:colOff>152400</xdr:colOff>
      <xdr:row>83</xdr:row>
      <xdr:rowOff>76905</xdr:rowOff>
    </xdr:to>
    <xdr:sp macro="" textlink="">
      <xdr:nvSpPr>
        <xdr:cNvPr id="285" name="楕円 284">
          <a:extLst>
            <a:ext uri="{FF2B5EF4-FFF2-40B4-BE49-F238E27FC236}">
              <a16:creationId xmlns:a16="http://schemas.microsoft.com/office/drawing/2014/main" id="{5B62849F-72A1-4FB4-8CED-AB3E5FBFF362}"/>
            </a:ext>
          </a:extLst>
        </xdr:cNvPr>
        <xdr:cNvSpPr/>
      </xdr:nvSpPr>
      <xdr:spPr>
        <a:xfrm>
          <a:off x="13462000" y="142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87082</xdr:rowOff>
    </xdr:from>
    <xdr:ext cx="762000" cy="259045"/>
    <xdr:sp macro="" textlink="">
      <xdr:nvSpPr>
        <xdr:cNvPr id="286" name="テキスト ボックス 285">
          <a:extLst>
            <a:ext uri="{FF2B5EF4-FFF2-40B4-BE49-F238E27FC236}">
              <a16:creationId xmlns:a16="http://schemas.microsoft.com/office/drawing/2014/main" id="{41044433-E669-4F88-ACE1-4C641A8D3A68}"/>
            </a:ext>
          </a:extLst>
        </xdr:cNvPr>
        <xdr:cNvSpPr txBox="1"/>
      </xdr:nvSpPr>
      <xdr:spPr>
        <a:xfrm>
          <a:off x="13131800" y="1397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A1DA8013-70AF-47E8-AD3E-AD56D3D046EA}"/>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276C6ED4-A573-4C74-80D5-D2F7FB4B46B9}"/>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72051409-FB86-44C8-91AA-7CB433D68A52}"/>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46EA7D7F-FAE8-435D-839E-114FEA6A5453}"/>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D7565EFF-F634-486F-9DFE-5EB781BCA3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A766B6B9-F780-4626-810E-D7717277CA6B}"/>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76DA3C69-C4FB-4F38-9347-FAD1505F7D52}"/>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B28EA3C6-D385-4345-B4F0-CFF22CB76BE7}"/>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4004A55-42E5-441A-9987-BF75FB7E4402}"/>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21858D71-B0BF-4CCC-9EAF-3AA7298243FF}"/>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E54F6225-E1AC-4A4E-93D5-55577836D0C6}"/>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239F0E03-5086-4199-8EB1-60E1B95D7193}"/>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36930E34-7283-47A9-A09B-87D629CA0B55}"/>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年度数値は、類似団体より３．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高い数値となっている。当町は、面積が広く、既存の事務事業を維持継続していくためには、ある程度の職員数は確保しておく必要があり、大幅な削減は難しい状況である。また、人口については年々減少することが予想されていることから、今後もある程度増加していくと考え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事業の縮小や廃止を行い、職員数の適正化について取り組んでいく必要がある。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830AB6A1-517E-42EF-91CF-6A05E8BA9252}"/>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10A881D5-729F-4995-AC37-FA2B15D65B26}"/>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EB9B6AB5-7D71-4155-B17E-43CDD103205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7FA7F9DE-1E1B-43B6-9F3F-122E9D52A39D}"/>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FF4FBE10-5DEA-44C7-8B17-9F90E1F9867C}"/>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E0F30F70-1565-4E72-A710-05DEF621B8EE}"/>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FE79DF6A-0A44-4C21-AF13-D23EBFE61B3A}"/>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9A72FCC3-90EC-4B3F-A559-F34AEB1BD115}"/>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5016E2D0-CE39-4551-9648-65A93FA5AF51}"/>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732F2BAE-388A-4881-98AF-7AE663A52C0D}"/>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34DAFC4F-8498-4539-9832-57B5DF273615}"/>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57675945-A7B1-4307-8DA2-4C04269E9B5C}"/>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A84B8FEA-15AD-4A4D-9BC7-AFA3F93808FE}"/>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C4DC4FA6-3DF1-4A1C-B701-B37D1959CF1D}"/>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E6BED69D-6420-406E-B068-486E9449CF75}"/>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C085921A-7821-4630-B016-3867B0DE1B4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A1384424-DF53-472E-A6D0-5ED8935ABF5F}"/>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1C3129D9-7B57-4375-9DA6-D313C5736254}"/>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F9B6C00B-2BAC-4E03-935B-A94F00B81816}"/>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6BCE478A-C25B-47DA-8F28-4A7C1DF9BB4D}"/>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DD03E36A-65F3-456B-AFA8-2893AC5E140E}"/>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3F59C305-51B1-41E2-B654-590D8EA2A5B2}"/>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2A5FD3FC-6945-4626-B3B9-4A6270BA5F23}"/>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35016</xdr:rowOff>
    </xdr:from>
    <xdr:to>
      <xdr:col>81</xdr:col>
      <xdr:colOff>44450</xdr:colOff>
      <xdr:row>63</xdr:row>
      <xdr:rowOff>109704</xdr:rowOff>
    </xdr:to>
    <xdr:cxnSp macro="">
      <xdr:nvCxnSpPr>
        <xdr:cNvPr id="323" name="直線コネクタ 322">
          <a:extLst>
            <a:ext uri="{FF2B5EF4-FFF2-40B4-BE49-F238E27FC236}">
              <a16:creationId xmlns:a16="http://schemas.microsoft.com/office/drawing/2014/main" id="{19F3157D-1AA5-429F-B507-6B0498197F5C}"/>
            </a:ext>
          </a:extLst>
        </xdr:cNvPr>
        <xdr:cNvCxnSpPr/>
      </xdr:nvCxnSpPr>
      <xdr:spPr>
        <a:xfrm>
          <a:off x="16179800" y="10836366"/>
          <a:ext cx="8382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B07A9C12-98B9-428A-826C-ED9EA481FFDB}"/>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6DB8E7A5-2156-4ED5-B83A-14EE373248B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10885</xdr:rowOff>
    </xdr:from>
    <xdr:to>
      <xdr:col>77</xdr:col>
      <xdr:colOff>44450</xdr:colOff>
      <xdr:row>63</xdr:row>
      <xdr:rowOff>35016</xdr:rowOff>
    </xdr:to>
    <xdr:cxnSp macro="">
      <xdr:nvCxnSpPr>
        <xdr:cNvPr id="326" name="直線コネクタ 325">
          <a:extLst>
            <a:ext uri="{FF2B5EF4-FFF2-40B4-BE49-F238E27FC236}">
              <a16:creationId xmlns:a16="http://schemas.microsoft.com/office/drawing/2014/main" id="{37D4F779-76DB-44E0-80C1-BDE8692BF5AA}"/>
            </a:ext>
          </a:extLst>
        </xdr:cNvPr>
        <xdr:cNvCxnSpPr/>
      </xdr:nvCxnSpPr>
      <xdr:spPr>
        <a:xfrm>
          <a:off x="15290800" y="10812235"/>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5DED8831-8FDA-48A0-BCA6-87783F1987A9}"/>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F8435231-C580-44B5-9847-F159537062AE}"/>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10885</xdr:rowOff>
    </xdr:from>
    <xdr:to>
      <xdr:col>72</xdr:col>
      <xdr:colOff>203200</xdr:colOff>
      <xdr:row>63</xdr:row>
      <xdr:rowOff>14333</xdr:rowOff>
    </xdr:to>
    <xdr:cxnSp macro="">
      <xdr:nvCxnSpPr>
        <xdr:cNvPr id="329" name="直線コネクタ 328">
          <a:extLst>
            <a:ext uri="{FF2B5EF4-FFF2-40B4-BE49-F238E27FC236}">
              <a16:creationId xmlns:a16="http://schemas.microsoft.com/office/drawing/2014/main" id="{2495C6AC-300F-414C-8111-7730ABF58C0D}"/>
            </a:ext>
          </a:extLst>
        </xdr:cNvPr>
        <xdr:cNvCxnSpPr/>
      </xdr:nvCxnSpPr>
      <xdr:spPr>
        <a:xfrm flipV="1">
          <a:off x="14401800" y="10812235"/>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EC4DB369-EDF5-44DD-89A1-84F31DF0D972}"/>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7B4B1717-69D2-441B-B851-33B2F6082E9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140970</xdr:rowOff>
    </xdr:from>
    <xdr:to>
      <xdr:col>68</xdr:col>
      <xdr:colOff>152400</xdr:colOff>
      <xdr:row>63</xdr:row>
      <xdr:rowOff>14333</xdr:rowOff>
    </xdr:to>
    <xdr:cxnSp macro="">
      <xdr:nvCxnSpPr>
        <xdr:cNvPr id="332" name="直線コネクタ 331">
          <a:extLst>
            <a:ext uri="{FF2B5EF4-FFF2-40B4-BE49-F238E27FC236}">
              <a16:creationId xmlns:a16="http://schemas.microsoft.com/office/drawing/2014/main" id="{630F606C-9F13-4D12-BC27-4939AA044D6D}"/>
            </a:ext>
          </a:extLst>
        </xdr:cNvPr>
        <xdr:cNvCxnSpPr/>
      </xdr:nvCxnSpPr>
      <xdr:spPr>
        <a:xfrm>
          <a:off x="13512800" y="10770870"/>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CF1C7EEF-BDE1-4591-893F-9D148B618497}"/>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2628E02F-2205-4846-BD9B-48FC05223D8A}"/>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542420B-327A-43E8-B591-AE8C541B31BE}"/>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6" name="テキスト ボックス 335">
          <a:extLst>
            <a:ext uri="{FF2B5EF4-FFF2-40B4-BE49-F238E27FC236}">
              <a16:creationId xmlns:a16="http://schemas.microsoft.com/office/drawing/2014/main" id="{6390CE66-7C79-4490-8348-731B9BA498AF}"/>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1CA42E6-662D-467C-8D5A-0E55F1D64621}"/>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5FCC49F8-9355-4455-BFCE-5DD1EA225CA5}"/>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26A4C239-AD65-44CA-99D2-D2C6D698B85E}"/>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9A850DCC-7D2D-45AE-9BB5-6FED0E8EF89C}"/>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69BD5CB7-8899-4CA2-9888-6C55141F53EE}"/>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58904</xdr:rowOff>
    </xdr:from>
    <xdr:to>
      <xdr:col>81</xdr:col>
      <xdr:colOff>95250</xdr:colOff>
      <xdr:row>63</xdr:row>
      <xdr:rowOff>160504</xdr:rowOff>
    </xdr:to>
    <xdr:sp macro="" textlink="">
      <xdr:nvSpPr>
        <xdr:cNvPr id="342" name="楕円 341">
          <a:extLst>
            <a:ext uri="{FF2B5EF4-FFF2-40B4-BE49-F238E27FC236}">
              <a16:creationId xmlns:a16="http://schemas.microsoft.com/office/drawing/2014/main" id="{5C224ED2-6976-4617-9F40-03BEFD93DD40}"/>
            </a:ext>
          </a:extLst>
        </xdr:cNvPr>
        <xdr:cNvSpPr/>
      </xdr:nvSpPr>
      <xdr:spPr>
        <a:xfrm>
          <a:off x="16967200" y="1086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30981</xdr:rowOff>
    </xdr:from>
    <xdr:ext cx="762000" cy="259045"/>
    <xdr:sp macro="" textlink="">
      <xdr:nvSpPr>
        <xdr:cNvPr id="343" name="定員管理の状況該当値テキスト">
          <a:extLst>
            <a:ext uri="{FF2B5EF4-FFF2-40B4-BE49-F238E27FC236}">
              <a16:creationId xmlns:a16="http://schemas.microsoft.com/office/drawing/2014/main" id="{48D0E758-DE6C-4C34-BEFC-912E16C997B2}"/>
            </a:ext>
          </a:extLst>
        </xdr:cNvPr>
        <xdr:cNvSpPr txBox="1"/>
      </xdr:nvSpPr>
      <xdr:spPr>
        <a:xfrm>
          <a:off x="17106900" y="10832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155666</xdr:rowOff>
    </xdr:from>
    <xdr:to>
      <xdr:col>77</xdr:col>
      <xdr:colOff>95250</xdr:colOff>
      <xdr:row>63</xdr:row>
      <xdr:rowOff>85816</xdr:rowOff>
    </xdr:to>
    <xdr:sp macro="" textlink="">
      <xdr:nvSpPr>
        <xdr:cNvPr id="344" name="楕円 343">
          <a:extLst>
            <a:ext uri="{FF2B5EF4-FFF2-40B4-BE49-F238E27FC236}">
              <a16:creationId xmlns:a16="http://schemas.microsoft.com/office/drawing/2014/main" id="{9B42021C-7BA0-4A13-9225-A9C07922A234}"/>
            </a:ext>
          </a:extLst>
        </xdr:cNvPr>
        <xdr:cNvSpPr/>
      </xdr:nvSpPr>
      <xdr:spPr>
        <a:xfrm>
          <a:off x="16129000" y="107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70593</xdr:rowOff>
    </xdr:from>
    <xdr:ext cx="736600" cy="259045"/>
    <xdr:sp macro="" textlink="">
      <xdr:nvSpPr>
        <xdr:cNvPr id="345" name="テキスト ボックス 344">
          <a:extLst>
            <a:ext uri="{FF2B5EF4-FFF2-40B4-BE49-F238E27FC236}">
              <a16:creationId xmlns:a16="http://schemas.microsoft.com/office/drawing/2014/main" id="{B739EC98-7E23-4FD7-B123-AC9A417D6DD5}"/>
            </a:ext>
          </a:extLst>
        </xdr:cNvPr>
        <xdr:cNvSpPr txBox="1"/>
      </xdr:nvSpPr>
      <xdr:spPr>
        <a:xfrm>
          <a:off x="15798800" y="10871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131535</xdr:rowOff>
    </xdr:from>
    <xdr:to>
      <xdr:col>73</xdr:col>
      <xdr:colOff>44450</xdr:colOff>
      <xdr:row>63</xdr:row>
      <xdr:rowOff>61685</xdr:rowOff>
    </xdr:to>
    <xdr:sp macro="" textlink="">
      <xdr:nvSpPr>
        <xdr:cNvPr id="346" name="楕円 345">
          <a:extLst>
            <a:ext uri="{FF2B5EF4-FFF2-40B4-BE49-F238E27FC236}">
              <a16:creationId xmlns:a16="http://schemas.microsoft.com/office/drawing/2014/main" id="{4147D92A-8A24-4B35-9B35-01A63E51B131}"/>
            </a:ext>
          </a:extLst>
        </xdr:cNvPr>
        <xdr:cNvSpPr/>
      </xdr:nvSpPr>
      <xdr:spPr>
        <a:xfrm>
          <a:off x="15240000" y="1076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46462</xdr:rowOff>
    </xdr:from>
    <xdr:ext cx="762000" cy="259045"/>
    <xdr:sp macro="" textlink="">
      <xdr:nvSpPr>
        <xdr:cNvPr id="347" name="テキスト ボックス 346">
          <a:extLst>
            <a:ext uri="{FF2B5EF4-FFF2-40B4-BE49-F238E27FC236}">
              <a16:creationId xmlns:a16="http://schemas.microsoft.com/office/drawing/2014/main" id="{230267E6-864F-4763-926A-6FF4DEA58105}"/>
            </a:ext>
          </a:extLst>
        </xdr:cNvPr>
        <xdr:cNvSpPr txBox="1"/>
      </xdr:nvSpPr>
      <xdr:spPr>
        <a:xfrm>
          <a:off x="14909800" y="1084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134983</xdr:rowOff>
    </xdr:from>
    <xdr:to>
      <xdr:col>68</xdr:col>
      <xdr:colOff>203200</xdr:colOff>
      <xdr:row>63</xdr:row>
      <xdr:rowOff>65133</xdr:rowOff>
    </xdr:to>
    <xdr:sp macro="" textlink="">
      <xdr:nvSpPr>
        <xdr:cNvPr id="348" name="楕円 347">
          <a:extLst>
            <a:ext uri="{FF2B5EF4-FFF2-40B4-BE49-F238E27FC236}">
              <a16:creationId xmlns:a16="http://schemas.microsoft.com/office/drawing/2014/main" id="{12701B6B-DF94-4B96-BFB4-6DA1803C4C39}"/>
            </a:ext>
          </a:extLst>
        </xdr:cNvPr>
        <xdr:cNvSpPr/>
      </xdr:nvSpPr>
      <xdr:spPr>
        <a:xfrm>
          <a:off x="14351000" y="1076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49910</xdr:rowOff>
    </xdr:from>
    <xdr:ext cx="762000" cy="259045"/>
    <xdr:sp macro="" textlink="">
      <xdr:nvSpPr>
        <xdr:cNvPr id="349" name="テキスト ボックス 348">
          <a:extLst>
            <a:ext uri="{FF2B5EF4-FFF2-40B4-BE49-F238E27FC236}">
              <a16:creationId xmlns:a16="http://schemas.microsoft.com/office/drawing/2014/main" id="{728BEB2A-429C-4945-AF4C-E60522C64A26}"/>
            </a:ext>
          </a:extLst>
        </xdr:cNvPr>
        <xdr:cNvSpPr txBox="1"/>
      </xdr:nvSpPr>
      <xdr:spPr>
        <a:xfrm>
          <a:off x="14020800" y="10851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90170</xdr:rowOff>
    </xdr:from>
    <xdr:to>
      <xdr:col>64</xdr:col>
      <xdr:colOff>152400</xdr:colOff>
      <xdr:row>63</xdr:row>
      <xdr:rowOff>20320</xdr:rowOff>
    </xdr:to>
    <xdr:sp macro="" textlink="">
      <xdr:nvSpPr>
        <xdr:cNvPr id="350" name="楕円 349">
          <a:extLst>
            <a:ext uri="{FF2B5EF4-FFF2-40B4-BE49-F238E27FC236}">
              <a16:creationId xmlns:a16="http://schemas.microsoft.com/office/drawing/2014/main" id="{4F4E191A-D309-4682-B0FD-4271ADBCA5E2}"/>
            </a:ext>
          </a:extLst>
        </xdr:cNvPr>
        <xdr:cNvSpPr/>
      </xdr:nvSpPr>
      <xdr:spPr>
        <a:xfrm>
          <a:off x="13462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5097</xdr:rowOff>
    </xdr:from>
    <xdr:ext cx="762000" cy="259045"/>
    <xdr:sp macro="" textlink="">
      <xdr:nvSpPr>
        <xdr:cNvPr id="351" name="テキスト ボックス 350">
          <a:extLst>
            <a:ext uri="{FF2B5EF4-FFF2-40B4-BE49-F238E27FC236}">
              <a16:creationId xmlns:a16="http://schemas.microsoft.com/office/drawing/2014/main" id="{7FDFE822-87FC-4567-B9E9-A9EE54B1C7B3}"/>
            </a:ext>
          </a:extLst>
        </xdr:cNvPr>
        <xdr:cNvSpPr txBox="1"/>
      </xdr:nvSpPr>
      <xdr:spPr>
        <a:xfrm>
          <a:off x="13131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8B532CF3-616E-4771-8A6C-3C62E86592B8}"/>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63C06407-F0CD-4483-B654-6E2F9610EFBD}"/>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A3E2F1E1-17D6-4740-B629-7D78C69EE5C2}"/>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58EE6C3-9150-4750-9544-97A0088B9BC1}"/>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EF4A919A-BC1C-41D4-877D-3E8C3DA03739}"/>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87DF47E9-0C62-4C6F-9BCD-CBBC757F1F19}"/>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4CDB1E9E-22C0-4ECD-B503-C91A6FC8B1F2}"/>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721863EB-C9EE-49A2-A0AD-1010423A08BC}"/>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4B511A80-4975-45CB-B19B-CB7036DAA2B7}"/>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9D504BD1-C26D-4564-8387-0D3352842DF8}"/>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AF79208F-FA25-44A2-8C3C-336444AF3849}"/>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D324F0EE-96D1-4B08-A4DD-A776E58FCEE7}"/>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63EA82B4-94FC-402C-9A45-EE59E774E429}"/>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元利償還金の額は、過疎対策事業債や合併特例債等の地方債の据え置き期間が終了し、元金の償還が始まったことや、新たに起債を行ったことなどにより０．３ポイント増加している。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今後も、公共施設整備事業などに過疎対策事業債を充当して実施していく見込みであり、今後も実質公債費比率は横ばいで推移する見込みである。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81C886B0-3090-436C-B1F7-D3CA57BAD77D}"/>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51042D9A-59AF-4EE1-ABCC-E7E2D46F1265}"/>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96938946-F38C-4650-B034-9EAA71A05679}"/>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F354FB30-DACB-4382-989A-BCAD95FD7D11}"/>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A0A46945-9F88-44AD-BED5-2A68DE215C28}"/>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6BC3B550-1795-4B55-8911-2C3A54682D19}"/>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E88F2AD1-6B45-45DA-A440-F3E5AB13DD1C}"/>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D35E77F8-59E9-4AC3-B80B-637EA0C41388}"/>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3D3F4085-8061-4D33-9DC0-6337BBEB01E9}"/>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9D566A92-11F0-433E-A5C3-4F7CC45FF9E2}"/>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EFB7D68C-44CF-4E54-842D-D2EF9B6A110B}"/>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63840977-8245-4320-8711-09F9EBCD1BDC}"/>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7ABC605D-76F7-420D-A411-C21429CC6463}"/>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7A51D06E-5AB3-4716-A626-98D6A56581BF}"/>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4EB983D7-2C75-4ED1-9460-B691DDAC75A1}"/>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EA1DD7F2-3E8D-4C4C-859F-DE9154AB21DA}"/>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679EF377-49CD-4279-B7FE-C6BBA87D05DC}"/>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4360011C-238C-4034-9764-6993C3A8C663}"/>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73D8C72E-16E5-418E-9751-7A514BDEA8CF}"/>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384618AD-2507-47E2-A54B-BD08B4336C98}"/>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892D9398-A433-4CC3-A1AA-581B7DC58554}"/>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6F5D3F24-5F68-48F2-902C-CA59842CCDC7}"/>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35983</xdr:rowOff>
    </xdr:from>
    <xdr:to>
      <xdr:col>81</xdr:col>
      <xdr:colOff>44450</xdr:colOff>
      <xdr:row>41</xdr:row>
      <xdr:rowOff>70455</xdr:rowOff>
    </xdr:to>
    <xdr:cxnSp macro="">
      <xdr:nvCxnSpPr>
        <xdr:cNvPr id="387" name="直線コネクタ 386">
          <a:extLst>
            <a:ext uri="{FF2B5EF4-FFF2-40B4-BE49-F238E27FC236}">
              <a16:creationId xmlns:a16="http://schemas.microsoft.com/office/drawing/2014/main" id="{4CFC177D-809D-44F1-AB5E-ECA4181456AE}"/>
            </a:ext>
          </a:extLst>
        </xdr:cNvPr>
        <xdr:cNvCxnSpPr/>
      </xdr:nvCxnSpPr>
      <xdr:spPr>
        <a:xfrm>
          <a:off x="16179800" y="7065433"/>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399858C7-88BF-44C8-B6AC-39B035BEA1DC}"/>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7C275375-D0FD-4DF2-B356-758403526795}"/>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41</xdr:row>
      <xdr:rowOff>58965</xdr:rowOff>
    </xdr:to>
    <xdr:cxnSp macro="">
      <xdr:nvCxnSpPr>
        <xdr:cNvPr id="390" name="直線コネクタ 389">
          <a:extLst>
            <a:ext uri="{FF2B5EF4-FFF2-40B4-BE49-F238E27FC236}">
              <a16:creationId xmlns:a16="http://schemas.microsoft.com/office/drawing/2014/main" id="{0F2733F6-2118-43FC-8F46-008CBDE88DE6}"/>
            </a:ext>
          </a:extLst>
        </xdr:cNvPr>
        <xdr:cNvCxnSpPr/>
      </xdr:nvCxnSpPr>
      <xdr:spPr>
        <a:xfrm flipV="1">
          <a:off x="15290800" y="7065433"/>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90019F95-71EC-4C93-90EA-24C2225414FF}"/>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5C45A59A-8B92-4A03-ACC4-243A4FEC53C7}"/>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47474</xdr:rowOff>
    </xdr:from>
    <xdr:to>
      <xdr:col>72</xdr:col>
      <xdr:colOff>203200</xdr:colOff>
      <xdr:row>41</xdr:row>
      <xdr:rowOff>58965</xdr:rowOff>
    </xdr:to>
    <xdr:cxnSp macro="">
      <xdr:nvCxnSpPr>
        <xdr:cNvPr id="393" name="直線コネクタ 392">
          <a:extLst>
            <a:ext uri="{FF2B5EF4-FFF2-40B4-BE49-F238E27FC236}">
              <a16:creationId xmlns:a16="http://schemas.microsoft.com/office/drawing/2014/main" id="{BECBF2E5-3D45-45F0-8FA9-762084BDCA78}"/>
            </a:ext>
          </a:extLst>
        </xdr:cNvPr>
        <xdr:cNvCxnSpPr/>
      </xdr:nvCxnSpPr>
      <xdr:spPr>
        <a:xfrm>
          <a:off x="14401800" y="70769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60C9A529-2976-4B47-B693-1B83BE417151}"/>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7CFF056F-F42D-44ED-B4ED-54C1659746C7}"/>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47474</xdr:rowOff>
    </xdr:from>
    <xdr:to>
      <xdr:col>68</xdr:col>
      <xdr:colOff>152400</xdr:colOff>
      <xdr:row>41</xdr:row>
      <xdr:rowOff>47474</xdr:rowOff>
    </xdr:to>
    <xdr:cxnSp macro="">
      <xdr:nvCxnSpPr>
        <xdr:cNvPr id="396" name="直線コネクタ 395">
          <a:extLst>
            <a:ext uri="{FF2B5EF4-FFF2-40B4-BE49-F238E27FC236}">
              <a16:creationId xmlns:a16="http://schemas.microsoft.com/office/drawing/2014/main" id="{EE4851EE-20E6-49EF-9A95-84D7553F747F}"/>
            </a:ext>
          </a:extLst>
        </xdr:cNvPr>
        <xdr:cNvCxnSpPr/>
      </xdr:nvCxnSpPr>
      <xdr:spPr>
        <a:xfrm>
          <a:off x="13512800" y="7076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3846865C-3475-467A-A9A3-006E7AC43922}"/>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5F3EDBCC-BFC2-48BD-9AA4-036AEE76B895}"/>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756FDA4B-B945-44D8-A065-35D8C94612E9}"/>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00" name="テキスト ボックス 399">
          <a:extLst>
            <a:ext uri="{FF2B5EF4-FFF2-40B4-BE49-F238E27FC236}">
              <a16:creationId xmlns:a16="http://schemas.microsoft.com/office/drawing/2014/main" id="{6057F62C-96CA-4E87-8100-7E546DA1D4BD}"/>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8A2E74C4-ADA7-4A95-8B70-D3B9B2F466F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31887C5C-B210-4187-A5E1-19095DF44DB8}"/>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5188F8A4-866B-4B6C-A3BA-2433B30F8AF8}"/>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D5557726-F6A7-4B8B-A87E-2AF9C4DC446C}"/>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3A7EA0D-BC98-4AA1-8E18-FFBFAAD1CB72}"/>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19655</xdr:rowOff>
    </xdr:from>
    <xdr:to>
      <xdr:col>81</xdr:col>
      <xdr:colOff>95250</xdr:colOff>
      <xdr:row>41</xdr:row>
      <xdr:rowOff>121255</xdr:rowOff>
    </xdr:to>
    <xdr:sp macro="" textlink="">
      <xdr:nvSpPr>
        <xdr:cNvPr id="406" name="楕円 405">
          <a:extLst>
            <a:ext uri="{FF2B5EF4-FFF2-40B4-BE49-F238E27FC236}">
              <a16:creationId xmlns:a16="http://schemas.microsoft.com/office/drawing/2014/main" id="{000D4605-51DB-4C60-84D8-5CD0296BE4A9}"/>
            </a:ext>
          </a:extLst>
        </xdr:cNvPr>
        <xdr:cNvSpPr/>
      </xdr:nvSpPr>
      <xdr:spPr>
        <a:xfrm>
          <a:off x="169672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163182</xdr:rowOff>
    </xdr:from>
    <xdr:ext cx="762000" cy="259045"/>
    <xdr:sp macro="" textlink="">
      <xdr:nvSpPr>
        <xdr:cNvPr id="407" name="公債費負担の状況該当値テキスト">
          <a:extLst>
            <a:ext uri="{FF2B5EF4-FFF2-40B4-BE49-F238E27FC236}">
              <a16:creationId xmlns:a16="http://schemas.microsoft.com/office/drawing/2014/main" id="{48BCC935-339F-46A3-B000-CA1E99561B12}"/>
            </a:ext>
          </a:extLst>
        </xdr:cNvPr>
        <xdr:cNvSpPr txBox="1"/>
      </xdr:nvSpPr>
      <xdr:spPr>
        <a:xfrm>
          <a:off x="17106900" y="7021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156633</xdr:rowOff>
    </xdr:from>
    <xdr:to>
      <xdr:col>77</xdr:col>
      <xdr:colOff>95250</xdr:colOff>
      <xdr:row>41</xdr:row>
      <xdr:rowOff>86783</xdr:rowOff>
    </xdr:to>
    <xdr:sp macro="" textlink="">
      <xdr:nvSpPr>
        <xdr:cNvPr id="408" name="楕円 407">
          <a:extLst>
            <a:ext uri="{FF2B5EF4-FFF2-40B4-BE49-F238E27FC236}">
              <a16:creationId xmlns:a16="http://schemas.microsoft.com/office/drawing/2014/main" id="{3847EE7B-5F72-46F5-984F-2642A4BC431B}"/>
            </a:ext>
          </a:extLst>
        </xdr:cNvPr>
        <xdr:cNvSpPr/>
      </xdr:nvSpPr>
      <xdr:spPr>
        <a:xfrm>
          <a:off x="16129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409" name="テキスト ボックス 408">
          <a:extLst>
            <a:ext uri="{FF2B5EF4-FFF2-40B4-BE49-F238E27FC236}">
              <a16:creationId xmlns:a16="http://schemas.microsoft.com/office/drawing/2014/main" id="{38AFE514-CA19-49C6-AE98-02B28F7FC82F}"/>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8165</xdr:rowOff>
    </xdr:from>
    <xdr:to>
      <xdr:col>73</xdr:col>
      <xdr:colOff>44450</xdr:colOff>
      <xdr:row>41</xdr:row>
      <xdr:rowOff>109765</xdr:rowOff>
    </xdr:to>
    <xdr:sp macro="" textlink="">
      <xdr:nvSpPr>
        <xdr:cNvPr id="410" name="楕円 409">
          <a:extLst>
            <a:ext uri="{FF2B5EF4-FFF2-40B4-BE49-F238E27FC236}">
              <a16:creationId xmlns:a16="http://schemas.microsoft.com/office/drawing/2014/main" id="{650A1DE7-51CA-4DD9-8235-046021DB5AEE}"/>
            </a:ext>
          </a:extLst>
        </xdr:cNvPr>
        <xdr:cNvSpPr/>
      </xdr:nvSpPr>
      <xdr:spPr>
        <a:xfrm>
          <a:off x="15240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411" name="テキスト ボックス 410">
          <a:extLst>
            <a:ext uri="{FF2B5EF4-FFF2-40B4-BE49-F238E27FC236}">
              <a16:creationId xmlns:a16="http://schemas.microsoft.com/office/drawing/2014/main" id="{8A5EBB0E-929F-4A52-9BAD-8886DD2C6923}"/>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168124</xdr:rowOff>
    </xdr:from>
    <xdr:to>
      <xdr:col>68</xdr:col>
      <xdr:colOff>203200</xdr:colOff>
      <xdr:row>41</xdr:row>
      <xdr:rowOff>98274</xdr:rowOff>
    </xdr:to>
    <xdr:sp macro="" textlink="">
      <xdr:nvSpPr>
        <xdr:cNvPr id="412" name="楕円 411">
          <a:extLst>
            <a:ext uri="{FF2B5EF4-FFF2-40B4-BE49-F238E27FC236}">
              <a16:creationId xmlns:a16="http://schemas.microsoft.com/office/drawing/2014/main" id="{F6696F9B-92A0-4433-BCE6-ADDEFE0D84B3}"/>
            </a:ext>
          </a:extLst>
        </xdr:cNvPr>
        <xdr:cNvSpPr/>
      </xdr:nvSpPr>
      <xdr:spPr>
        <a:xfrm>
          <a:off x="14351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83051</xdr:rowOff>
    </xdr:from>
    <xdr:ext cx="762000" cy="259045"/>
    <xdr:sp macro="" textlink="">
      <xdr:nvSpPr>
        <xdr:cNvPr id="413" name="テキスト ボックス 412">
          <a:extLst>
            <a:ext uri="{FF2B5EF4-FFF2-40B4-BE49-F238E27FC236}">
              <a16:creationId xmlns:a16="http://schemas.microsoft.com/office/drawing/2014/main" id="{B2DA8366-9825-4E0A-9CC9-53C69ACA5AB7}"/>
            </a:ext>
          </a:extLst>
        </xdr:cNvPr>
        <xdr:cNvSpPr txBox="1"/>
      </xdr:nvSpPr>
      <xdr:spPr>
        <a:xfrm>
          <a:off x="14020800" y="71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168124</xdr:rowOff>
    </xdr:from>
    <xdr:to>
      <xdr:col>64</xdr:col>
      <xdr:colOff>152400</xdr:colOff>
      <xdr:row>41</xdr:row>
      <xdr:rowOff>98274</xdr:rowOff>
    </xdr:to>
    <xdr:sp macro="" textlink="">
      <xdr:nvSpPr>
        <xdr:cNvPr id="414" name="楕円 413">
          <a:extLst>
            <a:ext uri="{FF2B5EF4-FFF2-40B4-BE49-F238E27FC236}">
              <a16:creationId xmlns:a16="http://schemas.microsoft.com/office/drawing/2014/main" id="{0A98F4C0-26AA-49E9-BEF1-4D797B5E81BF}"/>
            </a:ext>
          </a:extLst>
        </xdr:cNvPr>
        <xdr:cNvSpPr/>
      </xdr:nvSpPr>
      <xdr:spPr>
        <a:xfrm>
          <a:off x="13462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108451</xdr:rowOff>
    </xdr:from>
    <xdr:ext cx="762000" cy="259045"/>
    <xdr:sp macro="" textlink="">
      <xdr:nvSpPr>
        <xdr:cNvPr id="415" name="テキスト ボックス 414">
          <a:extLst>
            <a:ext uri="{FF2B5EF4-FFF2-40B4-BE49-F238E27FC236}">
              <a16:creationId xmlns:a16="http://schemas.microsoft.com/office/drawing/2014/main" id="{7FE486B5-EC61-4E31-B632-C718C611C178}"/>
            </a:ext>
          </a:extLst>
        </xdr:cNvPr>
        <xdr:cNvSpPr txBox="1"/>
      </xdr:nvSpPr>
      <xdr:spPr>
        <a:xfrm>
          <a:off x="13131800" y="67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D4612FE9-B2E8-459B-9746-7E5C6C78513A}"/>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1773F8AF-B64F-4A0B-B163-46650BFED171}"/>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A9669E62-6D6A-44F6-83B5-D417925E8923}"/>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20CCC0D3-6F03-4DD9-82DB-59793736D95B}"/>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66AAF83E-9F26-4C2A-B089-691A2C61C496}"/>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E2A05D89-7CB6-4F0E-A77E-646BB2D499AE}"/>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99B4ABC-CFE5-4A74-9771-7384FD77B99A}"/>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7DB352AE-49E2-4F72-A0A7-6FF7FEA35136}"/>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4A0CB0B5-CB4E-4068-A416-24FC28AA5C2B}"/>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EE465F73-8C82-4F12-A63C-0FDBF9011CD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433E09CF-B0A9-4D6B-8FF2-28E9A2AD10DE}"/>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1AEECF31-64F9-43E5-9E91-54C68A7928E9}"/>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E7FCF8BA-E7F3-4D31-8553-BECE547D133F}"/>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地方債残高については、町道整備事業などの建設事業へ過疎対策事業債や緊急自然災害防止対策事業債など</a:t>
          </a:r>
          <a:r>
            <a:rPr kumimoji="1" lang="en-US" altLang="ja-JP" sz="1300">
              <a:latin typeface="ＭＳ Ｐゴシック" panose="020B0600070205080204" pitchFamily="50" charset="-128"/>
              <a:ea typeface="ＭＳ Ｐゴシック" panose="020B0600070205080204" pitchFamily="50" charset="-128"/>
            </a:rPr>
            <a:t>537,796</a:t>
          </a:r>
          <a:r>
            <a:rPr kumimoji="1" lang="ja-JP" altLang="en-US" sz="1300">
              <a:latin typeface="ＭＳ Ｐゴシック" panose="020B0600070205080204" pitchFamily="50" charset="-128"/>
              <a:ea typeface="ＭＳ Ｐゴシック" panose="020B0600070205080204" pitchFamily="50" charset="-128"/>
            </a:rPr>
            <a:t>千円を発行したものの、過年度発行分を</a:t>
          </a:r>
          <a:r>
            <a:rPr kumimoji="1" lang="en-US" altLang="ja-JP" sz="1300">
              <a:latin typeface="ＭＳ Ｐゴシック" panose="020B0600070205080204" pitchFamily="50" charset="-128"/>
              <a:ea typeface="ＭＳ Ｐゴシック" panose="020B0600070205080204" pitchFamily="50" charset="-128"/>
            </a:rPr>
            <a:t>871,669</a:t>
          </a:r>
          <a:r>
            <a:rPr kumimoji="1" lang="ja-JP" altLang="en-US" sz="1300">
              <a:latin typeface="ＭＳ Ｐゴシック" panose="020B0600070205080204" pitchFamily="50" charset="-128"/>
              <a:ea typeface="ＭＳ Ｐゴシック" panose="020B0600070205080204" pitchFamily="50" charset="-128"/>
            </a:rPr>
            <a:t>千円償還したことにより全体で</a:t>
          </a:r>
          <a:r>
            <a:rPr kumimoji="1" lang="en-US" altLang="ja-JP" sz="1300">
              <a:latin typeface="ＭＳ Ｐゴシック" panose="020B0600070205080204" pitchFamily="50" charset="-128"/>
              <a:ea typeface="ＭＳ Ｐゴシック" panose="020B0600070205080204" pitchFamily="50" charset="-128"/>
            </a:rPr>
            <a:t>308,602</a:t>
          </a:r>
          <a:r>
            <a:rPr kumimoji="1" lang="ja-JP" altLang="en-US" sz="1300">
              <a:latin typeface="ＭＳ Ｐゴシック" panose="020B0600070205080204" pitchFamily="50" charset="-128"/>
              <a:ea typeface="ＭＳ Ｐゴシック" panose="020B0600070205080204" pitchFamily="50" charset="-128"/>
            </a:rPr>
            <a:t>千円（▲４．０２％）の大幅減となった。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公営企業債等繰入見込額についても、公営企業債の借入の減少等により</a:t>
          </a:r>
          <a:r>
            <a:rPr kumimoji="1" lang="en-US" altLang="ja-JP" sz="1300">
              <a:latin typeface="ＭＳ Ｐゴシック" panose="020B0600070205080204" pitchFamily="50" charset="-128"/>
              <a:ea typeface="ＭＳ Ｐゴシック" panose="020B0600070205080204" pitchFamily="50" charset="-128"/>
            </a:rPr>
            <a:t>31,702</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4.05</a:t>
          </a:r>
          <a:r>
            <a:rPr kumimoji="1" lang="ja-JP" altLang="en-US" sz="1300">
              <a:latin typeface="ＭＳ Ｐゴシック" panose="020B0600070205080204" pitchFamily="50" charset="-128"/>
              <a:ea typeface="ＭＳ Ｐゴシック" panose="020B0600070205080204" pitchFamily="50" charset="-128"/>
            </a:rPr>
            <a:t>％）の減少となったことなどにより１．８ポイントの減となった。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今後も、公債費の抑制を図りつつ行財政改革を進め財政の健全化を図っていく。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D3F5411C-51F2-4B66-8BE6-B3BAE8EC25CC}"/>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911272D4-B60B-4F7C-BDD4-B8A2F203D77B}"/>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303CC69F-D234-40F3-9F68-8D31CB792F55}"/>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CEA54EF2-BA87-4C1A-A68B-1A1097A3CF84}"/>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4B2D3DDD-1830-49D9-B8D2-82AF57E29E15}"/>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8ABAC848-F53A-43F9-B18A-9B2D51CCF95F}"/>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A0A92AC7-4C9B-440D-8EA3-CB33490DA06B}"/>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5C5D35EA-3966-4F8E-9DB4-2F8AF0038AD2}"/>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C6F7877D-DF98-4A82-8BAE-72ADD53F794B}"/>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DEDF4410-6094-4CAD-B5E6-254E1726C61A}"/>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68E3DF35-CAC6-4B09-B7AA-824C87D50A2A}"/>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37AB0F88-5431-4703-9F47-EF31D1266A2F}"/>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1AB7E93A-B504-4084-9976-F353F5DA4993}"/>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664F1710-101C-43CE-9214-D62A9A51BF2E}"/>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EBFF2D2F-03B3-43BB-91B9-4AAA739441FE}"/>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D3F03EE-7C55-44D6-98EA-9C9DBC306F24}"/>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1EBB2069-17BC-4BDA-8DCE-B12033F93303}"/>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AB0FB345-26C4-49BE-B010-B2CF906C2453}"/>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4D549974-493C-46D1-8C82-C3882A61B477}"/>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19EE85AC-FFE7-429C-93EF-F3575CE40D01}"/>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FBFA5E31-5400-4CC9-ADB9-7A01259D44AD}"/>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6134836D-DC29-419A-B119-8F5B182A8F86}"/>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73781</xdr:rowOff>
    </xdr:from>
    <xdr:to>
      <xdr:col>81</xdr:col>
      <xdr:colOff>44450</xdr:colOff>
      <xdr:row>14</xdr:row>
      <xdr:rowOff>94464</xdr:rowOff>
    </xdr:to>
    <xdr:cxnSp macro="">
      <xdr:nvCxnSpPr>
        <xdr:cNvPr id="451" name="直線コネクタ 450">
          <a:extLst>
            <a:ext uri="{FF2B5EF4-FFF2-40B4-BE49-F238E27FC236}">
              <a16:creationId xmlns:a16="http://schemas.microsoft.com/office/drawing/2014/main" id="{84EDB34A-AD57-4893-8569-B3EAE402966C}"/>
            </a:ext>
          </a:extLst>
        </xdr:cNvPr>
        <xdr:cNvCxnSpPr/>
      </xdr:nvCxnSpPr>
      <xdr:spPr>
        <a:xfrm flipV="1">
          <a:off x="16179800" y="2474081"/>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7F446E31-EA43-4EB4-9FE2-FC8121285E9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68807A77-A00F-459C-9951-161CD609D089}"/>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94464</xdr:rowOff>
    </xdr:from>
    <xdr:to>
      <xdr:col>77</xdr:col>
      <xdr:colOff>44450</xdr:colOff>
      <xdr:row>14</xdr:row>
      <xdr:rowOff>125488</xdr:rowOff>
    </xdr:to>
    <xdr:cxnSp macro="">
      <xdr:nvCxnSpPr>
        <xdr:cNvPr id="454" name="直線コネクタ 453">
          <a:extLst>
            <a:ext uri="{FF2B5EF4-FFF2-40B4-BE49-F238E27FC236}">
              <a16:creationId xmlns:a16="http://schemas.microsoft.com/office/drawing/2014/main" id="{2B1A7874-4899-4D0A-9F75-EDFD61F4B7D4}"/>
            </a:ext>
          </a:extLst>
        </xdr:cNvPr>
        <xdr:cNvCxnSpPr/>
      </xdr:nvCxnSpPr>
      <xdr:spPr>
        <a:xfrm flipV="1">
          <a:off x="15290800" y="249476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8140064D-30BA-4FD8-8779-716369259456}"/>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B162E69A-B9A7-47EE-AAC5-DFBEDBCDE6B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125488</xdr:rowOff>
    </xdr:from>
    <xdr:to>
      <xdr:col>72</xdr:col>
      <xdr:colOff>203200</xdr:colOff>
      <xdr:row>15</xdr:row>
      <xdr:rowOff>27577</xdr:rowOff>
    </xdr:to>
    <xdr:cxnSp macro="">
      <xdr:nvCxnSpPr>
        <xdr:cNvPr id="457" name="直線コネクタ 456">
          <a:extLst>
            <a:ext uri="{FF2B5EF4-FFF2-40B4-BE49-F238E27FC236}">
              <a16:creationId xmlns:a16="http://schemas.microsoft.com/office/drawing/2014/main" id="{EB5C3647-5299-43E6-84A0-B59B7FA17333}"/>
            </a:ext>
          </a:extLst>
        </xdr:cNvPr>
        <xdr:cNvCxnSpPr/>
      </xdr:nvCxnSpPr>
      <xdr:spPr>
        <a:xfrm flipV="1">
          <a:off x="14401800" y="2525788"/>
          <a:ext cx="889000" cy="7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1AC96C71-790B-4FD2-BFA3-E9FD327D91C7}"/>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9DA53D20-D32C-4E4E-AB91-6DACFCF5298C}"/>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27577</xdr:rowOff>
    </xdr:from>
    <xdr:to>
      <xdr:col>68</xdr:col>
      <xdr:colOff>152400</xdr:colOff>
      <xdr:row>16</xdr:row>
      <xdr:rowOff>69850</xdr:rowOff>
    </xdr:to>
    <xdr:cxnSp macro="">
      <xdr:nvCxnSpPr>
        <xdr:cNvPr id="460" name="直線コネクタ 459">
          <a:extLst>
            <a:ext uri="{FF2B5EF4-FFF2-40B4-BE49-F238E27FC236}">
              <a16:creationId xmlns:a16="http://schemas.microsoft.com/office/drawing/2014/main" id="{FA84B323-E248-46E4-A8AF-9DDAFAE4EF5F}"/>
            </a:ext>
          </a:extLst>
        </xdr:cNvPr>
        <xdr:cNvCxnSpPr/>
      </xdr:nvCxnSpPr>
      <xdr:spPr>
        <a:xfrm flipV="1">
          <a:off x="13512800" y="2599327"/>
          <a:ext cx="889000" cy="2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62023DE8-0DF2-4083-8517-51010FD4039F}"/>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5F2361C7-1C2B-4B85-A472-B34229FCA385}"/>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24F8DE5E-005F-4588-A79B-E29AE72C31B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a:extLst>
            <a:ext uri="{FF2B5EF4-FFF2-40B4-BE49-F238E27FC236}">
              <a16:creationId xmlns:a16="http://schemas.microsoft.com/office/drawing/2014/main" id="{E3019FB2-89FA-42A1-AD01-E6284F627129}"/>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AB486AC9-8D46-4AB4-96ED-8315ECDF15C4}"/>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3CE51C77-3026-453F-9FD2-357CE265CD59}"/>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933C4F91-BAEF-460D-8EF4-C3DE78C87AD1}"/>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A724554F-9B24-489D-BE6B-DA06E555E25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FB2EAB9-146B-41A9-B955-EED878B50073}"/>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22981</xdr:rowOff>
    </xdr:from>
    <xdr:to>
      <xdr:col>81</xdr:col>
      <xdr:colOff>95250</xdr:colOff>
      <xdr:row>14</xdr:row>
      <xdr:rowOff>124581</xdr:rowOff>
    </xdr:to>
    <xdr:sp macro="" textlink="">
      <xdr:nvSpPr>
        <xdr:cNvPr id="470" name="楕円 469">
          <a:extLst>
            <a:ext uri="{FF2B5EF4-FFF2-40B4-BE49-F238E27FC236}">
              <a16:creationId xmlns:a16="http://schemas.microsoft.com/office/drawing/2014/main" id="{5BBB7CF6-D500-4162-B73B-58658D4F022C}"/>
            </a:ext>
          </a:extLst>
        </xdr:cNvPr>
        <xdr:cNvSpPr/>
      </xdr:nvSpPr>
      <xdr:spPr>
        <a:xfrm>
          <a:off x="16967200" y="242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166508</xdr:rowOff>
    </xdr:from>
    <xdr:ext cx="762000" cy="259045"/>
    <xdr:sp macro="" textlink="">
      <xdr:nvSpPr>
        <xdr:cNvPr id="471" name="将来負担の状況該当値テキスト">
          <a:extLst>
            <a:ext uri="{FF2B5EF4-FFF2-40B4-BE49-F238E27FC236}">
              <a16:creationId xmlns:a16="http://schemas.microsoft.com/office/drawing/2014/main" id="{E3723171-9516-4E30-883E-0007251B9441}"/>
            </a:ext>
          </a:extLst>
        </xdr:cNvPr>
        <xdr:cNvSpPr txBox="1"/>
      </xdr:nvSpPr>
      <xdr:spPr>
        <a:xfrm>
          <a:off x="17106900" y="2395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43664</xdr:rowOff>
    </xdr:from>
    <xdr:to>
      <xdr:col>77</xdr:col>
      <xdr:colOff>95250</xdr:colOff>
      <xdr:row>14</xdr:row>
      <xdr:rowOff>145264</xdr:rowOff>
    </xdr:to>
    <xdr:sp macro="" textlink="">
      <xdr:nvSpPr>
        <xdr:cNvPr id="472" name="楕円 471">
          <a:extLst>
            <a:ext uri="{FF2B5EF4-FFF2-40B4-BE49-F238E27FC236}">
              <a16:creationId xmlns:a16="http://schemas.microsoft.com/office/drawing/2014/main" id="{2680EC86-18A5-477B-B2B0-599BEF1C9F90}"/>
            </a:ext>
          </a:extLst>
        </xdr:cNvPr>
        <xdr:cNvSpPr/>
      </xdr:nvSpPr>
      <xdr:spPr>
        <a:xfrm>
          <a:off x="16129000" y="244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130041</xdr:rowOff>
    </xdr:from>
    <xdr:ext cx="736600" cy="259045"/>
    <xdr:sp macro="" textlink="">
      <xdr:nvSpPr>
        <xdr:cNvPr id="473" name="テキスト ボックス 472">
          <a:extLst>
            <a:ext uri="{FF2B5EF4-FFF2-40B4-BE49-F238E27FC236}">
              <a16:creationId xmlns:a16="http://schemas.microsoft.com/office/drawing/2014/main" id="{789F0FB4-2D51-4DB8-8D12-DA1C4DD8C446}"/>
            </a:ext>
          </a:extLst>
        </xdr:cNvPr>
        <xdr:cNvSpPr txBox="1"/>
      </xdr:nvSpPr>
      <xdr:spPr>
        <a:xfrm>
          <a:off x="15798800" y="2530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74688</xdr:rowOff>
    </xdr:from>
    <xdr:to>
      <xdr:col>73</xdr:col>
      <xdr:colOff>44450</xdr:colOff>
      <xdr:row>15</xdr:row>
      <xdr:rowOff>4838</xdr:rowOff>
    </xdr:to>
    <xdr:sp macro="" textlink="">
      <xdr:nvSpPr>
        <xdr:cNvPr id="474" name="楕円 473">
          <a:extLst>
            <a:ext uri="{FF2B5EF4-FFF2-40B4-BE49-F238E27FC236}">
              <a16:creationId xmlns:a16="http://schemas.microsoft.com/office/drawing/2014/main" id="{CF870548-E026-4A6A-8DED-C687E0B882E5}"/>
            </a:ext>
          </a:extLst>
        </xdr:cNvPr>
        <xdr:cNvSpPr/>
      </xdr:nvSpPr>
      <xdr:spPr>
        <a:xfrm>
          <a:off x="15240000" y="247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161065</xdr:rowOff>
    </xdr:from>
    <xdr:ext cx="762000" cy="259045"/>
    <xdr:sp macro="" textlink="">
      <xdr:nvSpPr>
        <xdr:cNvPr id="475" name="テキスト ボックス 474">
          <a:extLst>
            <a:ext uri="{FF2B5EF4-FFF2-40B4-BE49-F238E27FC236}">
              <a16:creationId xmlns:a16="http://schemas.microsoft.com/office/drawing/2014/main" id="{4D61EE74-E7D5-4E3D-B681-B5B55FEE010F}"/>
            </a:ext>
          </a:extLst>
        </xdr:cNvPr>
        <xdr:cNvSpPr txBox="1"/>
      </xdr:nvSpPr>
      <xdr:spPr>
        <a:xfrm>
          <a:off x="14909800" y="256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148227</xdr:rowOff>
    </xdr:from>
    <xdr:to>
      <xdr:col>68</xdr:col>
      <xdr:colOff>203200</xdr:colOff>
      <xdr:row>15</xdr:row>
      <xdr:rowOff>78377</xdr:rowOff>
    </xdr:to>
    <xdr:sp macro="" textlink="">
      <xdr:nvSpPr>
        <xdr:cNvPr id="476" name="楕円 475">
          <a:extLst>
            <a:ext uri="{FF2B5EF4-FFF2-40B4-BE49-F238E27FC236}">
              <a16:creationId xmlns:a16="http://schemas.microsoft.com/office/drawing/2014/main" id="{BC0EE299-0F60-40B6-9AB5-E917DB0C46F5}"/>
            </a:ext>
          </a:extLst>
        </xdr:cNvPr>
        <xdr:cNvSpPr/>
      </xdr:nvSpPr>
      <xdr:spPr>
        <a:xfrm>
          <a:off x="14351000" y="254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63154</xdr:rowOff>
    </xdr:from>
    <xdr:ext cx="762000" cy="259045"/>
    <xdr:sp macro="" textlink="">
      <xdr:nvSpPr>
        <xdr:cNvPr id="477" name="テキスト ボックス 476">
          <a:extLst>
            <a:ext uri="{FF2B5EF4-FFF2-40B4-BE49-F238E27FC236}">
              <a16:creationId xmlns:a16="http://schemas.microsoft.com/office/drawing/2014/main" id="{46B0B036-322A-4E4F-AD3F-1B42FD74FFE1}"/>
            </a:ext>
          </a:extLst>
        </xdr:cNvPr>
        <xdr:cNvSpPr txBox="1"/>
      </xdr:nvSpPr>
      <xdr:spPr>
        <a:xfrm>
          <a:off x="14020800" y="2634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19050</xdr:rowOff>
    </xdr:from>
    <xdr:to>
      <xdr:col>64</xdr:col>
      <xdr:colOff>152400</xdr:colOff>
      <xdr:row>16</xdr:row>
      <xdr:rowOff>120650</xdr:rowOff>
    </xdr:to>
    <xdr:sp macro="" textlink="">
      <xdr:nvSpPr>
        <xdr:cNvPr id="478" name="楕円 477">
          <a:extLst>
            <a:ext uri="{FF2B5EF4-FFF2-40B4-BE49-F238E27FC236}">
              <a16:creationId xmlns:a16="http://schemas.microsoft.com/office/drawing/2014/main" id="{98264C5F-E34A-48B9-8297-9C308A5B0C9F}"/>
            </a:ext>
          </a:extLst>
        </xdr:cNvPr>
        <xdr:cNvSpPr/>
      </xdr:nvSpPr>
      <xdr:spPr>
        <a:xfrm>
          <a:off x="13462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105427</xdr:rowOff>
    </xdr:from>
    <xdr:ext cx="762000" cy="259045"/>
    <xdr:sp macro="" textlink="">
      <xdr:nvSpPr>
        <xdr:cNvPr id="479" name="テキスト ボックス 478">
          <a:extLst>
            <a:ext uri="{FF2B5EF4-FFF2-40B4-BE49-F238E27FC236}">
              <a16:creationId xmlns:a16="http://schemas.microsoft.com/office/drawing/2014/main" id="{7AA446E0-31AC-45FF-ABCC-2D3F1768683B}"/>
            </a:ext>
          </a:extLst>
        </xdr:cNvPr>
        <xdr:cNvSpPr txBox="1"/>
      </xdr:nvSpPr>
      <xdr:spPr>
        <a:xfrm>
          <a:off x="13131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5B7EBE13-BA6E-4A0D-A60B-1E32011D92E8}"/>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9A07EF1-6523-446C-B935-4C8C562124DC}"/>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4F557343-D443-41D9-AAF3-02AFC7ECA1D9}"/>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35AC5867-142A-4817-81A9-8F9A84FBC8BC}"/>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B4CC8AEA-94A0-471E-901D-ADABD10134D9}"/>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5319476A-AE72-4C8D-89DC-62380926A8AE}"/>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EAB3585-C9D6-40BD-BA46-2E1C7D9DF30B}"/>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AFA8BC1C-4385-41C3-8F45-529AFE80ADE9}"/>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133F8A1B-EB1B-4A39-AFBA-DCE9D35B8778}"/>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47405030-5D2D-44BF-B932-AE119B4A865C}"/>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8B0F59A3-D2AC-4028-ADFF-12E0B84188B3}"/>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10,061
9,899
171.26
8,218,832
7,677,804
457,197
4,638,111
7,368,315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B6D71C06-3B46-419B-8288-97348016A4F5}"/>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FB9D18F8-281C-4D99-AAAE-D4A3860D0FFD}"/>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C9FADC9F-F52A-456E-A9DF-DE07FFA71C8D}"/>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C60D801D-54BB-4DB2-87BB-DD846DEEFE29}"/>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493A2A57-7120-4053-B4F4-3DC67DD689EE}"/>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A5DAE4E6-1C95-4F80-B2A7-9E48345C2C1F}"/>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B38241CC-E130-496A-A4D3-00E41A9DC2EF}"/>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5FCCBF85-BC17-4216-BB83-2C93369B433A}"/>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5216BD9F-CFD8-420E-BCDD-5CF9ECDD00B1}"/>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A4652812-8A5E-403F-A5F8-4EBB07607819}"/>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E00EA6A-115B-42CC-B212-8F9716D07A4D}"/>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177CE9C8-27E0-4987-AB68-B65ECA81D546}"/>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FB4A89D1-D0DF-496F-9FB2-9119BD144FFE}"/>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1DE7A300-6C4C-428F-B03B-B7BE7C2F9FD8}"/>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AC092F8-3302-46CF-AAA8-44EC93E673FE}"/>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DC93C4E2-CFE6-44FA-9E0B-816E1B679D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A6D05F75-66DC-493D-BE45-66F5B31580FF}"/>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83487141-6FB6-458E-9296-C87FDA28727B}"/>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2B50143E-AED5-4078-9AD3-9CC32839231E}"/>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860E8A60-E065-476D-9340-75E89D554793}"/>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D8842FAB-D3A0-4AAE-A0D5-FFDCB88524A2}"/>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4B785614-BB80-483E-A67F-2E939AEDDB05}"/>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2EB67F3F-627F-4871-9B71-C0BD7E23C924}"/>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FEEF9912-652E-4559-9D75-B2DADAF3350F}"/>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3E6438D0-EABC-4E40-84D5-C14C2833A856}"/>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C271583-BC57-430D-A2EA-CD209A17E006}"/>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691DEF09-0752-45C3-B461-ED2552E5D2B8}"/>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44756943-265F-4FB9-9B8B-D581E1989D6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F364C51-724E-40A6-8E8C-4EFD8B885AA7}"/>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EF5D18B6-5148-4E23-A3EC-8510E0367556}"/>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DBDF40E4-2C90-4D60-894F-24CC48C2F6D2}"/>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4795E003-9D49-4561-85E6-0934ED126BE9}"/>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年度の人件費は、会計年度任用職員分で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en-US"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町内小学校における複式学級への対応や、町立の保育所及びこども園の採用職員などのベースアップの影響による。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今後の方針としては、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行財政改革の取組みを進め、人件費の削減に努めていく。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D163C870-6670-4020-B1B2-F7885EF7A48A}"/>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35608A89-F014-4CFE-BC7A-D56A2C338187}"/>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5DFCC4E0-2230-4743-8CA9-EE14825F40C7}"/>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BBB6F1BE-B581-417D-A650-C48AC37F2F8A}"/>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3D7BBEF2-03CC-41C0-93F2-7C49A9F1B98C}"/>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680B3021-7D4D-41A5-9B74-94A55155695A}"/>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C37DFFFC-7858-43AF-8516-34BFE60209FF}"/>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E8117616-3FE6-49FF-BE5E-61D33A028D6C}"/>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912B5EBF-1A78-40EB-B9F4-1830E0BA21A7}"/>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A9B458AC-FFB5-4908-A960-F8CF42238DF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78B97503-D78D-46E4-BFCF-FAEA31793295}"/>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E90F679C-39E1-4D40-AAC3-9DB72B097D7E}"/>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ECADD3A1-CE68-4A3C-AB4A-B0846238316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2DAF3CE9-D0AC-4E80-A553-B754F255028B}"/>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6B8894AC-47AE-4F59-85C6-2ECC5F7E9E9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5E51092D-3C50-42FC-B151-29CFD930DECA}"/>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E587AEE2-E421-443D-BDCB-CE89D28FE5E1}"/>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52705</xdr:rowOff>
    </xdr:to>
    <xdr:cxnSp macro="">
      <xdr:nvCxnSpPr>
        <xdr:cNvPr id="62" name="直線コネクタ 61">
          <a:extLst>
            <a:ext uri="{FF2B5EF4-FFF2-40B4-BE49-F238E27FC236}">
              <a16:creationId xmlns:a16="http://schemas.microsoft.com/office/drawing/2014/main" id="{A56233F6-9A88-4F33-A803-93CD44F69CEE}"/>
            </a:ext>
          </a:extLst>
        </xdr:cNvPr>
        <xdr:cNvCxnSpPr/>
      </xdr:nvCxnSpPr>
      <xdr:spPr>
        <a:xfrm flipV="1">
          <a:off x="3987800" y="618490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343F4536-FC10-4021-BE21-76B1375100A7}"/>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A8317A5-F766-4C50-B910-0A4A47F3F24F}"/>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18415</xdr:rowOff>
    </xdr:from>
    <xdr:to>
      <xdr:col>19</xdr:col>
      <xdr:colOff>187325</xdr:colOff>
      <xdr:row>36</xdr:row>
      <xdr:rowOff>52705</xdr:rowOff>
    </xdr:to>
    <xdr:cxnSp macro="">
      <xdr:nvCxnSpPr>
        <xdr:cNvPr id="65" name="直線コネクタ 64">
          <a:extLst>
            <a:ext uri="{FF2B5EF4-FFF2-40B4-BE49-F238E27FC236}">
              <a16:creationId xmlns:a16="http://schemas.microsoft.com/office/drawing/2014/main" id="{2979C69A-6561-445F-9914-9623ADA695B5}"/>
            </a:ext>
          </a:extLst>
        </xdr:cNvPr>
        <xdr:cNvCxnSpPr/>
      </xdr:nvCxnSpPr>
      <xdr:spPr>
        <a:xfrm>
          <a:off x="3098800" y="61906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1D6115B6-6E8B-4593-8F26-C7389389A33F}"/>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82449B1E-1399-481D-8E6E-5F12CFEA6FC9}"/>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155575</xdr:rowOff>
    </xdr:from>
    <xdr:to>
      <xdr:col>15</xdr:col>
      <xdr:colOff>98425</xdr:colOff>
      <xdr:row>36</xdr:row>
      <xdr:rowOff>18415</xdr:rowOff>
    </xdr:to>
    <xdr:cxnSp macro="">
      <xdr:nvCxnSpPr>
        <xdr:cNvPr id="68" name="直線コネクタ 67">
          <a:extLst>
            <a:ext uri="{FF2B5EF4-FFF2-40B4-BE49-F238E27FC236}">
              <a16:creationId xmlns:a16="http://schemas.microsoft.com/office/drawing/2014/main" id="{818B2172-65F7-4447-8D66-28F855934288}"/>
            </a:ext>
          </a:extLst>
        </xdr:cNvPr>
        <xdr:cNvCxnSpPr/>
      </xdr:nvCxnSpPr>
      <xdr:spPr>
        <a:xfrm>
          <a:off x="2209800" y="61563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94F45D13-AC78-41AE-99CD-78DCB7C2A09A}"/>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DFF94239-F2B0-4699-BE7E-1A89C8086A39}"/>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155575</xdr:rowOff>
    </xdr:from>
    <xdr:to>
      <xdr:col>11</xdr:col>
      <xdr:colOff>9525</xdr:colOff>
      <xdr:row>36</xdr:row>
      <xdr:rowOff>98425</xdr:rowOff>
    </xdr:to>
    <xdr:cxnSp macro="">
      <xdr:nvCxnSpPr>
        <xdr:cNvPr id="71" name="直線コネクタ 70">
          <a:extLst>
            <a:ext uri="{FF2B5EF4-FFF2-40B4-BE49-F238E27FC236}">
              <a16:creationId xmlns:a16="http://schemas.microsoft.com/office/drawing/2014/main" id="{37EC5F6F-6DCA-4282-82D5-7F0F25D51F18}"/>
            </a:ext>
          </a:extLst>
        </xdr:cNvPr>
        <xdr:cNvCxnSpPr/>
      </xdr:nvCxnSpPr>
      <xdr:spPr>
        <a:xfrm flipV="1">
          <a:off x="1320800" y="61563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30AE990E-D523-4134-830C-306F0786D0A6}"/>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FBB90648-7463-4D04-845D-E95EE2E428A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EB45CA2C-A282-4757-A93E-415786486094}"/>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86379E32-E8CB-4920-B83C-7C527257685E}"/>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12ACBF3F-0C4A-41EA-AAB9-7201D7F1CC8D}"/>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DC85CD94-765F-4A1E-BCC2-8C076746FF7F}"/>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C9350208-8CDF-4252-8433-71DA70CBA43A}"/>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48C1FC3A-D331-4A0C-B918-5C175DE310B4}"/>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80C20664-7ED8-4764-9A4B-8CEFF9EF509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1" name="楕円 80">
          <a:extLst>
            <a:ext uri="{FF2B5EF4-FFF2-40B4-BE49-F238E27FC236}">
              <a16:creationId xmlns:a16="http://schemas.microsoft.com/office/drawing/2014/main" id="{6FFF0F9E-5ABF-44EB-AC20-6BADF6EC93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105427</xdr:rowOff>
    </xdr:from>
    <xdr:ext cx="762000" cy="259045"/>
    <xdr:sp macro="" textlink="">
      <xdr:nvSpPr>
        <xdr:cNvPr id="82" name="人件費該当値テキスト">
          <a:extLst>
            <a:ext uri="{FF2B5EF4-FFF2-40B4-BE49-F238E27FC236}">
              <a16:creationId xmlns:a16="http://schemas.microsoft.com/office/drawing/2014/main" id="{C6E3E3E9-9D28-4755-9706-B78AF40B6082}"/>
            </a:ext>
          </a:extLst>
        </xdr:cNvPr>
        <xdr:cNvSpPr txBox="1"/>
      </xdr:nvSpPr>
      <xdr:spPr>
        <a:xfrm>
          <a:off x="49149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1905</xdr:rowOff>
    </xdr:from>
    <xdr:to>
      <xdr:col>20</xdr:col>
      <xdr:colOff>38100</xdr:colOff>
      <xdr:row>36</xdr:row>
      <xdr:rowOff>103505</xdr:rowOff>
    </xdr:to>
    <xdr:sp macro="" textlink="">
      <xdr:nvSpPr>
        <xdr:cNvPr id="83" name="楕円 82">
          <a:extLst>
            <a:ext uri="{FF2B5EF4-FFF2-40B4-BE49-F238E27FC236}">
              <a16:creationId xmlns:a16="http://schemas.microsoft.com/office/drawing/2014/main" id="{29915EE4-514F-49BC-B0AF-CA9A2DF6CD45}"/>
            </a:ext>
          </a:extLst>
        </xdr:cNvPr>
        <xdr:cNvSpPr/>
      </xdr:nvSpPr>
      <xdr:spPr>
        <a:xfrm>
          <a:off x="3937000" y="61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88282</xdr:rowOff>
    </xdr:from>
    <xdr:ext cx="736600" cy="259045"/>
    <xdr:sp macro="" textlink="">
      <xdr:nvSpPr>
        <xdr:cNvPr id="84" name="テキスト ボックス 83">
          <a:extLst>
            <a:ext uri="{FF2B5EF4-FFF2-40B4-BE49-F238E27FC236}">
              <a16:creationId xmlns:a16="http://schemas.microsoft.com/office/drawing/2014/main" id="{284B468D-6AB1-4DE4-B9D6-4D0EB9B603F6}"/>
            </a:ext>
          </a:extLst>
        </xdr:cNvPr>
        <xdr:cNvSpPr txBox="1"/>
      </xdr:nvSpPr>
      <xdr:spPr>
        <a:xfrm>
          <a:off x="3606800" y="6260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139065</xdr:rowOff>
    </xdr:from>
    <xdr:to>
      <xdr:col>15</xdr:col>
      <xdr:colOff>149225</xdr:colOff>
      <xdr:row>36</xdr:row>
      <xdr:rowOff>69215</xdr:rowOff>
    </xdr:to>
    <xdr:sp macro="" textlink="">
      <xdr:nvSpPr>
        <xdr:cNvPr id="85" name="楕円 84">
          <a:extLst>
            <a:ext uri="{FF2B5EF4-FFF2-40B4-BE49-F238E27FC236}">
              <a16:creationId xmlns:a16="http://schemas.microsoft.com/office/drawing/2014/main" id="{0E2699F9-E98C-4424-A99D-FD13919F9E2F}"/>
            </a:ext>
          </a:extLst>
        </xdr:cNvPr>
        <xdr:cNvSpPr/>
      </xdr:nvSpPr>
      <xdr:spPr>
        <a:xfrm>
          <a:off x="30480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53992</xdr:rowOff>
    </xdr:from>
    <xdr:ext cx="762000" cy="259045"/>
    <xdr:sp macro="" textlink="">
      <xdr:nvSpPr>
        <xdr:cNvPr id="86" name="テキスト ボックス 85">
          <a:extLst>
            <a:ext uri="{FF2B5EF4-FFF2-40B4-BE49-F238E27FC236}">
              <a16:creationId xmlns:a16="http://schemas.microsoft.com/office/drawing/2014/main" id="{DE9D6ADF-F2FE-4EAF-83B3-7FFFBBF00873}"/>
            </a:ext>
          </a:extLst>
        </xdr:cNvPr>
        <xdr:cNvSpPr txBox="1"/>
      </xdr:nvSpPr>
      <xdr:spPr>
        <a:xfrm>
          <a:off x="2717800" y="622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104775</xdr:rowOff>
    </xdr:from>
    <xdr:to>
      <xdr:col>11</xdr:col>
      <xdr:colOff>60325</xdr:colOff>
      <xdr:row>36</xdr:row>
      <xdr:rowOff>34925</xdr:rowOff>
    </xdr:to>
    <xdr:sp macro="" textlink="">
      <xdr:nvSpPr>
        <xdr:cNvPr id="87" name="楕円 86">
          <a:extLst>
            <a:ext uri="{FF2B5EF4-FFF2-40B4-BE49-F238E27FC236}">
              <a16:creationId xmlns:a16="http://schemas.microsoft.com/office/drawing/2014/main" id="{9ACB79D2-5D90-4E1F-A232-844B76119D51}"/>
            </a:ext>
          </a:extLst>
        </xdr:cNvPr>
        <xdr:cNvSpPr/>
      </xdr:nvSpPr>
      <xdr:spPr>
        <a:xfrm>
          <a:off x="2159000" y="61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19702</xdr:rowOff>
    </xdr:from>
    <xdr:ext cx="762000" cy="259045"/>
    <xdr:sp macro="" textlink="">
      <xdr:nvSpPr>
        <xdr:cNvPr id="88" name="テキスト ボックス 87">
          <a:extLst>
            <a:ext uri="{FF2B5EF4-FFF2-40B4-BE49-F238E27FC236}">
              <a16:creationId xmlns:a16="http://schemas.microsoft.com/office/drawing/2014/main" id="{AF2EAA86-10CA-4AB6-953A-4D73AA577A79}"/>
            </a:ext>
          </a:extLst>
        </xdr:cNvPr>
        <xdr:cNvSpPr txBox="1"/>
      </xdr:nvSpPr>
      <xdr:spPr>
        <a:xfrm>
          <a:off x="1828800" y="619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47625</xdr:rowOff>
    </xdr:from>
    <xdr:to>
      <xdr:col>6</xdr:col>
      <xdr:colOff>171450</xdr:colOff>
      <xdr:row>36</xdr:row>
      <xdr:rowOff>149225</xdr:rowOff>
    </xdr:to>
    <xdr:sp macro="" textlink="">
      <xdr:nvSpPr>
        <xdr:cNvPr id="89" name="楕円 88">
          <a:extLst>
            <a:ext uri="{FF2B5EF4-FFF2-40B4-BE49-F238E27FC236}">
              <a16:creationId xmlns:a16="http://schemas.microsoft.com/office/drawing/2014/main" id="{C4BA548F-14E6-4949-9C9E-EDC46202D63C}"/>
            </a:ext>
          </a:extLst>
        </xdr:cNvPr>
        <xdr:cNvSpPr/>
      </xdr:nvSpPr>
      <xdr:spPr>
        <a:xfrm>
          <a:off x="1270000" y="621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134002</xdr:rowOff>
    </xdr:from>
    <xdr:ext cx="762000" cy="259045"/>
    <xdr:sp macro="" textlink="">
      <xdr:nvSpPr>
        <xdr:cNvPr id="90" name="テキスト ボックス 89">
          <a:extLst>
            <a:ext uri="{FF2B5EF4-FFF2-40B4-BE49-F238E27FC236}">
              <a16:creationId xmlns:a16="http://schemas.microsoft.com/office/drawing/2014/main" id="{1B5396DC-A664-4FAB-9BD0-D81552DCEDEF}"/>
            </a:ext>
          </a:extLst>
        </xdr:cNvPr>
        <xdr:cNvSpPr txBox="1"/>
      </xdr:nvSpPr>
      <xdr:spPr>
        <a:xfrm>
          <a:off x="939800" y="6306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2D462AF2-0DDB-4689-B932-C83E2937ABEB}"/>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8B5B74D1-6483-4F78-ABA5-E1CA4AAA4D07}"/>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EDDFF038-9F85-4AD5-ACAC-9562C23522AD}"/>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89A6EAE3-AE04-40BB-AADA-1E0935F05EDE}"/>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D404BCF4-2B5F-4173-9BA5-C46582A47BC6}"/>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6E2C48AC-B2E4-4989-8482-15E59AF0193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9EA664C0-BC53-4155-B9C3-DB544BA46563}"/>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695F3168-91D9-4971-947F-D61EC09235CA}"/>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2E353241-D554-49A4-AC49-009B8B1DAC71}"/>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FA1ED368-4C5C-4052-A0CE-520FAF85EA4D}"/>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6FF3D87A-11C7-4BDA-B7AF-A89767BAE8E8}"/>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令和６年度の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新事業として全国植樹祭事業の開催準備費や新規事業に係る常用費等が増加し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ており、１．１ポイント増加となった。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類似団体内平均値よりも低い数値ではあるものの、今後も指定管理者制度を活用し、観光施設を民間事業者へ運営業務委託を検討していることから、数値は増加する見込みである。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ED1136F2-40F9-4252-B749-B5B3BC66C278}"/>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99C24CD5-6106-472E-B7CB-1935539DC502}"/>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A19662FE-08D2-4F19-9796-67C727BE1AAB}"/>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C25BFE7-B185-44FC-9560-4FFD30E7F5F8}"/>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96A59858-D39E-4505-9EA6-85BAA28360FF}"/>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7A6AD2EA-2AD5-4EC9-89DA-66F74DE3E2C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A191DB9-6340-4F04-9706-5FF708EB2997}"/>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E37D12A4-C652-4AFC-97B6-6A38DDBFDF01}"/>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A12F8120-3813-4D61-84A7-88BED6A5264C}"/>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E3669ECA-1525-41ED-B941-D7A92615146F}"/>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DA866863-1EA2-4039-BBB2-A9D85898C6AA}"/>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4BFF61E9-C55D-4A25-A3FA-3B3540981809}"/>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7D650FAC-0FE7-4DA1-8F70-FFED21B88AB1}"/>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E00DFBC8-CB3A-422D-A3C3-6A2E55D775C9}"/>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7C2CAB64-1433-4C94-9304-4CEEA4360462}"/>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C912B8BE-0661-4B57-96A3-E2AEA35D255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58009096-BCAB-46D7-8F70-686E6E69528E}"/>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BB9BE338-7A9B-4C53-AE22-18BDDF22FB57}"/>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5CF798D9-44A5-4683-97F9-1B7F74ED8133}"/>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106426</xdr:rowOff>
    </xdr:from>
    <xdr:to>
      <xdr:col>82</xdr:col>
      <xdr:colOff>107950</xdr:colOff>
      <xdr:row>13</xdr:row>
      <xdr:rowOff>156718</xdr:rowOff>
    </xdr:to>
    <xdr:cxnSp macro="">
      <xdr:nvCxnSpPr>
        <xdr:cNvPr id="121" name="直線コネクタ 120">
          <a:extLst>
            <a:ext uri="{FF2B5EF4-FFF2-40B4-BE49-F238E27FC236}">
              <a16:creationId xmlns:a16="http://schemas.microsoft.com/office/drawing/2014/main" id="{3DF37B48-1B96-48BE-84E3-91D2CEBBA118}"/>
            </a:ext>
          </a:extLst>
        </xdr:cNvPr>
        <xdr:cNvCxnSpPr/>
      </xdr:nvCxnSpPr>
      <xdr:spPr>
        <a:xfrm>
          <a:off x="15671800" y="233527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845574D-EFC8-4D2E-8B9A-B2C2AFA61F91}"/>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6B31D874-A0C4-4EBE-81F0-273F6B76F95E}"/>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106426</xdr:rowOff>
    </xdr:from>
    <xdr:to>
      <xdr:col>78</xdr:col>
      <xdr:colOff>69850</xdr:colOff>
      <xdr:row>14</xdr:row>
      <xdr:rowOff>3556</xdr:rowOff>
    </xdr:to>
    <xdr:cxnSp macro="">
      <xdr:nvCxnSpPr>
        <xdr:cNvPr id="124" name="直線コネクタ 123">
          <a:extLst>
            <a:ext uri="{FF2B5EF4-FFF2-40B4-BE49-F238E27FC236}">
              <a16:creationId xmlns:a16="http://schemas.microsoft.com/office/drawing/2014/main" id="{9D2DE012-F7AE-4BF7-BB36-BF42C97FA00C}"/>
            </a:ext>
          </a:extLst>
        </xdr:cNvPr>
        <xdr:cNvCxnSpPr/>
      </xdr:nvCxnSpPr>
      <xdr:spPr>
        <a:xfrm flipV="1">
          <a:off x="14782800" y="233527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A089B24F-9D6A-4F74-85B3-AAB9C6F57121}"/>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58A9EE18-673E-4C72-A3AD-CB5A7610654D}"/>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129286</xdr:rowOff>
    </xdr:from>
    <xdr:to>
      <xdr:col>73</xdr:col>
      <xdr:colOff>180975</xdr:colOff>
      <xdr:row>14</xdr:row>
      <xdr:rowOff>3556</xdr:rowOff>
    </xdr:to>
    <xdr:cxnSp macro="">
      <xdr:nvCxnSpPr>
        <xdr:cNvPr id="127" name="直線コネクタ 126">
          <a:extLst>
            <a:ext uri="{FF2B5EF4-FFF2-40B4-BE49-F238E27FC236}">
              <a16:creationId xmlns:a16="http://schemas.microsoft.com/office/drawing/2014/main" id="{F93707B8-D248-49B6-86D3-5F701D3B9B2A}"/>
            </a:ext>
          </a:extLst>
        </xdr:cNvPr>
        <xdr:cNvCxnSpPr/>
      </xdr:nvCxnSpPr>
      <xdr:spPr>
        <a:xfrm>
          <a:off x="13893800" y="235813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D16F6AFD-668B-4C31-8DB1-2FB9A54CB973}"/>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98190A3B-8A35-4940-914D-8F65C721712D}"/>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120142</xdr:rowOff>
    </xdr:from>
    <xdr:to>
      <xdr:col>69</xdr:col>
      <xdr:colOff>92075</xdr:colOff>
      <xdr:row>13</xdr:row>
      <xdr:rowOff>129286</xdr:rowOff>
    </xdr:to>
    <xdr:cxnSp macro="">
      <xdr:nvCxnSpPr>
        <xdr:cNvPr id="130" name="直線コネクタ 129">
          <a:extLst>
            <a:ext uri="{FF2B5EF4-FFF2-40B4-BE49-F238E27FC236}">
              <a16:creationId xmlns:a16="http://schemas.microsoft.com/office/drawing/2014/main" id="{FD4997E5-2157-437E-B59F-56A97D5A0A12}"/>
            </a:ext>
          </a:extLst>
        </xdr:cNvPr>
        <xdr:cNvCxnSpPr/>
      </xdr:nvCxnSpPr>
      <xdr:spPr>
        <a:xfrm>
          <a:off x="13004800" y="23489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2A88AE68-2EEE-463C-82CA-EAA099D97E75}"/>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A0F67EA9-EEE2-476B-86B9-B715306A2479}"/>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B38678D-98B3-44C7-B31D-54C1B7AA35BA}"/>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9B0BD872-7908-40AD-9737-6F48B1997D6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9AE17709-4452-41E4-958F-37D568D3D088}"/>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52648337-B956-408B-A8C4-A4A9F777049F}"/>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2744B988-F7EF-4EE7-9AD6-30FCA6A7B1F4}"/>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31FD4381-5079-468E-B00A-C69CD72D3F6B}"/>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7E3A1500-B904-441A-8495-D33086EE5CEF}"/>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105918</xdr:rowOff>
    </xdr:from>
    <xdr:to>
      <xdr:col>82</xdr:col>
      <xdr:colOff>158750</xdr:colOff>
      <xdr:row>14</xdr:row>
      <xdr:rowOff>36068</xdr:rowOff>
    </xdr:to>
    <xdr:sp macro="" textlink="">
      <xdr:nvSpPr>
        <xdr:cNvPr id="140" name="楕円 139">
          <a:extLst>
            <a:ext uri="{FF2B5EF4-FFF2-40B4-BE49-F238E27FC236}">
              <a16:creationId xmlns:a16="http://schemas.microsoft.com/office/drawing/2014/main" id="{EF59F808-AF5E-4B47-9C96-3D89867471D5}"/>
            </a:ext>
          </a:extLst>
        </xdr:cNvPr>
        <xdr:cNvSpPr/>
      </xdr:nvSpPr>
      <xdr:spPr>
        <a:xfrm>
          <a:off x="16459200" y="233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122445</xdr:rowOff>
    </xdr:from>
    <xdr:ext cx="762000" cy="259045"/>
    <xdr:sp macro="" textlink="">
      <xdr:nvSpPr>
        <xdr:cNvPr id="141" name="物件費該当値テキスト">
          <a:extLst>
            <a:ext uri="{FF2B5EF4-FFF2-40B4-BE49-F238E27FC236}">
              <a16:creationId xmlns:a16="http://schemas.microsoft.com/office/drawing/2014/main" id="{EDFB5401-ABD5-4E96-A784-EA467E8647BB}"/>
            </a:ext>
          </a:extLst>
        </xdr:cNvPr>
        <xdr:cNvSpPr txBox="1"/>
      </xdr:nvSpPr>
      <xdr:spPr>
        <a:xfrm>
          <a:off x="16598900" y="217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55626</xdr:rowOff>
    </xdr:from>
    <xdr:to>
      <xdr:col>78</xdr:col>
      <xdr:colOff>120650</xdr:colOff>
      <xdr:row>13</xdr:row>
      <xdr:rowOff>157226</xdr:rowOff>
    </xdr:to>
    <xdr:sp macro="" textlink="">
      <xdr:nvSpPr>
        <xdr:cNvPr id="142" name="楕円 141">
          <a:extLst>
            <a:ext uri="{FF2B5EF4-FFF2-40B4-BE49-F238E27FC236}">
              <a16:creationId xmlns:a16="http://schemas.microsoft.com/office/drawing/2014/main" id="{AEDDD182-B2DB-42D0-8442-E066A1EA7CF5}"/>
            </a:ext>
          </a:extLst>
        </xdr:cNvPr>
        <xdr:cNvSpPr/>
      </xdr:nvSpPr>
      <xdr:spPr>
        <a:xfrm>
          <a:off x="15621000" y="228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167403</xdr:rowOff>
    </xdr:from>
    <xdr:ext cx="736600" cy="259045"/>
    <xdr:sp macro="" textlink="">
      <xdr:nvSpPr>
        <xdr:cNvPr id="143" name="テキスト ボックス 142">
          <a:extLst>
            <a:ext uri="{FF2B5EF4-FFF2-40B4-BE49-F238E27FC236}">
              <a16:creationId xmlns:a16="http://schemas.microsoft.com/office/drawing/2014/main" id="{1AA0C868-6A86-4597-BE89-E8D3C44DFEBE}"/>
            </a:ext>
          </a:extLst>
        </xdr:cNvPr>
        <xdr:cNvSpPr txBox="1"/>
      </xdr:nvSpPr>
      <xdr:spPr>
        <a:xfrm>
          <a:off x="15290800" y="2053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124206</xdr:rowOff>
    </xdr:from>
    <xdr:to>
      <xdr:col>74</xdr:col>
      <xdr:colOff>31750</xdr:colOff>
      <xdr:row>14</xdr:row>
      <xdr:rowOff>54356</xdr:rowOff>
    </xdr:to>
    <xdr:sp macro="" textlink="">
      <xdr:nvSpPr>
        <xdr:cNvPr id="144" name="楕円 143">
          <a:extLst>
            <a:ext uri="{FF2B5EF4-FFF2-40B4-BE49-F238E27FC236}">
              <a16:creationId xmlns:a16="http://schemas.microsoft.com/office/drawing/2014/main" id="{AC3D0E5B-1345-4026-951C-673A04964DB8}"/>
            </a:ext>
          </a:extLst>
        </xdr:cNvPr>
        <xdr:cNvSpPr/>
      </xdr:nvSpPr>
      <xdr:spPr>
        <a:xfrm>
          <a:off x="14732000" y="235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64533</xdr:rowOff>
    </xdr:from>
    <xdr:ext cx="762000" cy="259045"/>
    <xdr:sp macro="" textlink="">
      <xdr:nvSpPr>
        <xdr:cNvPr id="145" name="テキスト ボックス 144">
          <a:extLst>
            <a:ext uri="{FF2B5EF4-FFF2-40B4-BE49-F238E27FC236}">
              <a16:creationId xmlns:a16="http://schemas.microsoft.com/office/drawing/2014/main" id="{0844329C-E6F6-4DE5-8E82-403648889F46}"/>
            </a:ext>
          </a:extLst>
        </xdr:cNvPr>
        <xdr:cNvSpPr txBox="1"/>
      </xdr:nvSpPr>
      <xdr:spPr>
        <a:xfrm>
          <a:off x="14401800" y="2121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78486</xdr:rowOff>
    </xdr:from>
    <xdr:to>
      <xdr:col>69</xdr:col>
      <xdr:colOff>142875</xdr:colOff>
      <xdr:row>14</xdr:row>
      <xdr:rowOff>8636</xdr:rowOff>
    </xdr:to>
    <xdr:sp macro="" textlink="">
      <xdr:nvSpPr>
        <xdr:cNvPr id="146" name="楕円 145">
          <a:extLst>
            <a:ext uri="{FF2B5EF4-FFF2-40B4-BE49-F238E27FC236}">
              <a16:creationId xmlns:a16="http://schemas.microsoft.com/office/drawing/2014/main" id="{6ABC631A-F973-4A77-AEAD-51CACB3443AB}"/>
            </a:ext>
          </a:extLst>
        </xdr:cNvPr>
        <xdr:cNvSpPr/>
      </xdr:nvSpPr>
      <xdr:spPr>
        <a:xfrm>
          <a:off x="13843000" y="230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18813</xdr:rowOff>
    </xdr:from>
    <xdr:ext cx="762000" cy="259045"/>
    <xdr:sp macro="" textlink="">
      <xdr:nvSpPr>
        <xdr:cNvPr id="147" name="テキスト ボックス 146">
          <a:extLst>
            <a:ext uri="{FF2B5EF4-FFF2-40B4-BE49-F238E27FC236}">
              <a16:creationId xmlns:a16="http://schemas.microsoft.com/office/drawing/2014/main" id="{5C2BBB92-658F-4CCF-BBA5-E2AE25D89CD9}"/>
            </a:ext>
          </a:extLst>
        </xdr:cNvPr>
        <xdr:cNvSpPr txBox="1"/>
      </xdr:nvSpPr>
      <xdr:spPr>
        <a:xfrm>
          <a:off x="13512800" y="2076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69342</xdr:rowOff>
    </xdr:from>
    <xdr:to>
      <xdr:col>65</xdr:col>
      <xdr:colOff>53975</xdr:colOff>
      <xdr:row>13</xdr:row>
      <xdr:rowOff>170942</xdr:rowOff>
    </xdr:to>
    <xdr:sp macro="" textlink="">
      <xdr:nvSpPr>
        <xdr:cNvPr id="148" name="楕円 147">
          <a:extLst>
            <a:ext uri="{FF2B5EF4-FFF2-40B4-BE49-F238E27FC236}">
              <a16:creationId xmlns:a16="http://schemas.microsoft.com/office/drawing/2014/main" id="{6FA50F9E-E6F1-4B69-A986-B111CEFCEB98}"/>
            </a:ext>
          </a:extLst>
        </xdr:cNvPr>
        <xdr:cNvSpPr/>
      </xdr:nvSpPr>
      <xdr:spPr>
        <a:xfrm>
          <a:off x="12954000" y="22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9669</xdr:rowOff>
    </xdr:from>
    <xdr:ext cx="762000" cy="259045"/>
    <xdr:sp macro="" textlink="">
      <xdr:nvSpPr>
        <xdr:cNvPr id="149" name="テキスト ボックス 148">
          <a:extLst>
            <a:ext uri="{FF2B5EF4-FFF2-40B4-BE49-F238E27FC236}">
              <a16:creationId xmlns:a16="http://schemas.microsoft.com/office/drawing/2014/main" id="{84D8B502-61E6-4BB8-ABE2-9AC6E767C566}"/>
            </a:ext>
          </a:extLst>
        </xdr:cNvPr>
        <xdr:cNvSpPr txBox="1"/>
      </xdr:nvSpPr>
      <xdr:spPr>
        <a:xfrm>
          <a:off x="12623800" y="206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420EA33F-6643-404F-9FEE-7828F6DD41D3}"/>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1DC4F3A7-9B24-4F91-B770-6CABB341812A}"/>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EF319FD-3960-447A-83FD-5A895D2B3795}"/>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AC0CC69E-38A9-43C4-BEDE-C24BD72AE952}"/>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B8215804-9BBC-4D9E-A151-4C584DB474D9}"/>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A64996F3-4ADA-4AD1-8B33-0EDCAD552AE2}"/>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B14607D8-14E3-4675-9E70-FDE103A6003B}"/>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77C838A-BAEC-4CB8-AE05-F384B5A7DED9}"/>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247FC3D5-104E-471A-B815-38F564549F6F}"/>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1414C54D-BB07-4FDE-8A20-63E82F10FB26}"/>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364A3F06-3C35-436E-B923-B3BB32D87AD1}"/>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年度の扶助費は、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出生数の減少などにより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町単独事業で実施しているこども医療費やひとり親家庭等医療費が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町の出生者数が激減していることから、こどもに対する扶助費は減少する見込みであるが、障害者に対する扶助費も多額になっており、横ばいで推移する見込みである。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108E3DA4-2353-48C7-8F0D-A32A40C02FFF}"/>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ABE7FDA6-AD8D-46C4-8271-688C0AF79F45}"/>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66DD4EEB-6322-4428-A131-9C23A8EB6596}"/>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8B9E9E0F-D9C4-4150-A12E-2A83DCDA14A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32AB5F75-C5D2-4951-9B37-1CD32C9420B7}"/>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83EE77F1-5972-4E96-82EA-A217FF4B8E95}"/>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62DB9901-1A34-4088-B82C-222524FBDE02}"/>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2B3F0DCB-DCE2-4FB6-B971-68B9B4F9106F}"/>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34E1BC8A-B79A-40C3-B5FF-C984CCADCE97}"/>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7BDD2A40-82A7-43DC-B5CA-9276B2FD3A8B}"/>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8994A8D2-E6A7-41E4-AD6A-953BF4399201}"/>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90C585A2-1CCC-4D5C-BD06-3E5A83E9A0F7}"/>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9B05D2B-215E-4028-9E29-42EC3FCC85EE}"/>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2CD6EDB9-8DBA-425E-BD43-850DA9F31328}"/>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E15689BE-E2A1-4C2B-A872-5B3C2AB5E383}"/>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2A98F1BC-AD3C-439B-9575-F85D88AAB276}"/>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56F64B45-5666-4C7F-9A77-42A367C628D3}"/>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6D9D5BE4-A75D-4D2E-8067-383AE7A5D9BD}"/>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2886424D-6B5C-4ED9-8FCD-FD4FA06CCBBC}"/>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78C57118-1B90-4D2D-ACA5-CBA2CF17268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72DB836-D908-4845-A882-E61BF18838AD}"/>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88900</xdr:rowOff>
    </xdr:from>
    <xdr:to>
      <xdr:col>24</xdr:col>
      <xdr:colOff>25400</xdr:colOff>
      <xdr:row>55</xdr:row>
      <xdr:rowOff>88900</xdr:rowOff>
    </xdr:to>
    <xdr:cxnSp macro="">
      <xdr:nvCxnSpPr>
        <xdr:cNvPr id="182" name="直線コネクタ 181">
          <a:extLst>
            <a:ext uri="{FF2B5EF4-FFF2-40B4-BE49-F238E27FC236}">
              <a16:creationId xmlns:a16="http://schemas.microsoft.com/office/drawing/2014/main" id="{65149105-84A6-4907-A34A-DFC716253A12}"/>
            </a:ext>
          </a:extLst>
        </xdr:cNvPr>
        <xdr:cNvCxnSpPr/>
      </xdr:nvCxnSpPr>
      <xdr:spPr>
        <a:xfrm>
          <a:off x="3987800" y="9518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652AD0A1-2192-4C62-A391-6FEA80C125C1}"/>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D1EF612A-A079-419B-8D20-51C7703AA166}"/>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107950</xdr:rowOff>
    </xdr:from>
    <xdr:to>
      <xdr:col>19</xdr:col>
      <xdr:colOff>187325</xdr:colOff>
      <xdr:row>55</xdr:row>
      <xdr:rowOff>88900</xdr:rowOff>
    </xdr:to>
    <xdr:cxnSp macro="">
      <xdr:nvCxnSpPr>
        <xdr:cNvPr id="185" name="直線コネクタ 184">
          <a:extLst>
            <a:ext uri="{FF2B5EF4-FFF2-40B4-BE49-F238E27FC236}">
              <a16:creationId xmlns:a16="http://schemas.microsoft.com/office/drawing/2014/main" id="{9253C973-EABC-48E0-9160-DDD5D2DC6AC6}"/>
            </a:ext>
          </a:extLst>
        </xdr:cNvPr>
        <xdr:cNvCxnSpPr/>
      </xdr:nvCxnSpPr>
      <xdr:spPr>
        <a:xfrm>
          <a:off x="3098800" y="93662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D534497D-D473-452F-866D-216FD256EB2B}"/>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3354FA54-F5F7-4776-A8AD-5557A23B8DEE}"/>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107950</xdr:rowOff>
    </xdr:from>
    <xdr:to>
      <xdr:col>15</xdr:col>
      <xdr:colOff>98425</xdr:colOff>
      <xdr:row>56</xdr:row>
      <xdr:rowOff>31750</xdr:rowOff>
    </xdr:to>
    <xdr:cxnSp macro="">
      <xdr:nvCxnSpPr>
        <xdr:cNvPr id="188" name="直線コネクタ 187">
          <a:extLst>
            <a:ext uri="{FF2B5EF4-FFF2-40B4-BE49-F238E27FC236}">
              <a16:creationId xmlns:a16="http://schemas.microsoft.com/office/drawing/2014/main" id="{FB0729CC-5B05-4825-9DE5-7FBCB452F95B}"/>
            </a:ext>
          </a:extLst>
        </xdr:cNvPr>
        <xdr:cNvCxnSpPr/>
      </xdr:nvCxnSpPr>
      <xdr:spPr>
        <a:xfrm flipV="1">
          <a:off x="2209800" y="93662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8ABAE7F7-1B4C-4454-9C49-917E76738B83}"/>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71AB6BC7-2AAD-481B-805F-B4228343A862}"/>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127000</xdr:rowOff>
    </xdr:from>
    <xdr:to>
      <xdr:col>11</xdr:col>
      <xdr:colOff>9525</xdr:colOff>
      <xdr:row>56</xdr:row>
      <xdr:rowOff>31750</xdr:rowOff>
    </xdr:to>
    <xdr:cxnSp macro="">
      <xdr:nvCxnSpPr>
        <xdr:cNvPr id="191" name="直線コネクタ 190">
          <a:extLst>
            <a:ext uri="{FF2B5EF4-FFF2-40B4-BE49-F238E27FC236}">
              <a16:creationId xmlns:a16="http://schemas.microsoft.com/office/drawing/2014/main" id="{B9A475CC-4EE9-4564-B6D5-AED1C4C53C44}"/>
            </a:ext>
          </a:extLst>
        </xdr:cNvPr>
        <xdr:cNvCxnSpPr/>
      </xdr:nvCxnSpPr>
      <xdr:spPr>
        <a:xfrm>
          <a:off x="1320800" y="95567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310B76FB-9FA4-4C05-9826-B8AC35D374A1}"/>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5EC51570-B668-45DC-801B-4DACFAEBBC6D}"/>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C8F8D625-8B79-4A25-835C-528B6AAFDCA7}"/>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B5A669C8-F134-4CFB-8F94-3019FD924A93}"/>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56B5AF7C-071D-4CB9-861A-CBF33569401D}"/>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70D5ED20-CB20-47A2-9BBF-CA89718A914F}"/>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48E1402-B8B0-42F8-891A-82D3B8FFE3DD}"/>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449F4F21-5A82-4FD3-8699-D98684B1C49C}"/>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A085E557-713D-4F5F-85E9-963CBD79E25B}"/>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38100</xdr:rowOff>
    </xdr:from>
    <xdr:to>
      <xdr:col>24</xdr:col>
      <xdr:colOff>76200</xdr:colOff>
      <xdr:row>55</xdr:row>
      <xdr:rowOff>139700</xdr:rowOff>
    </xdr:to>
    <xdr:sp macro="" textlink="">
      <xdr:nvSpPr>
        <xdr:cNvPr id="201" name="楕円 200">
          <a:extLst>
            <a:ext uri="{FF2B5EF4-FFF2-40B4-BE49-F238E27FC236}">
              <a16:creationId xmlns:a16="http://schemas.microsoft.com/office/drawing/2014/main" id="{3B376F5C-2B11-410E-B2A8-F2FCD32EFE06}"/>
            </a:ext>
          </a:extLst>
        </xdr:cNvPr>
        <xdr:cNvSpPr/>
      </xdr:nvSpPr>
      <xdr:spPr>
        <a:xfrm>
          <a:off x="4775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54627</xdr:rowOff>
    </xdr:from>
    <xdr:ext cx="762000" cy="259045"/>
    <xdr:sp macro="" textlink="">
      <xdr:nvSpPr>
        <xdr:cNvPr id="202" name="扶助費該当値テキスト">
          <a:extLst>
            <a:ext uri="{FF2B5EF4-FFF2-40B4-BE49-F238E27FC236}">
              <a16:creationId xmlns:a16="http://schemas.microsoft.com/office/drawing/2014/main" id="{C6D471B4-7E4F-415E-9154-07FCE6D7F1F8}"/>
            </a:ext>
          </a:extLst>
        </xdr:cNvPr>
        <xdr:cNvSpPr txBox="1"/>
      </xdr:nvSpPr>
      <xdr:spPr>
        <a:xfrm>
          <a:off x="49149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38100</xdr:rowOff>
    </xdr:from>
    <xdr:to>
      <xdr:col>20</xdr:col>
      <xdr:colOff>38100</xdr:colOff>
      <xdr:row>55</xdr:row>
      <xdr:rowOff>139700</xdr:rowOff>
    </xdr:to>
    <xdr:sp macro="" textlink="">
      <xdr:nvSpPr>
        <xdr:cNvPr id="203" name="楕円 202">
          <a:extLst>
            <a:ext uri="{FF2B5EF4-FFF2-40B4-BE49-F238E27FC236}">
              <a16:creationId xmlns:a16="http://schemas.microsoft.com/office/drawing/2014/main" id="{2BB6D249-1ADC-446D-A0F4-9088A85BCC8C}"/>
            </a:ext>
          </a:extLst>
        </xdr:cNvPr>
        <xdr:cNvSpPr/>
      </xdr:nvSpPr>
      <xdr:spPr>
        <a:xfrm>
          <a:off x="3937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149877</xdr:rowOff>
    </xdr:from>
    <xdr:ext cx="736600" cy="259045"/>
    <xdr:sp macro="" textlink="">
      <xdr:nvSpPr>
        <xdr:cNvPr id="204" name="テキスト ボックス 203">
          <a:extLst>
            <a:ext uri="{FF2B5EF4-FFF2-40B4-BE49-F238E27FC236}">
              <a16:creationId xmlns:a16="http://schemas.microsoft.com/office/drawing/2014/main" id="{69C9B1DC-8347-4AF8-966B-D5ACF40FA203}"/>
            </a:ext>
          </a:extLst>
        </xdr:cNvPr>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57150</xdr:rowOff>
    </xdr:from>
    <xdr:to>
      <xdr:col>15</xdr:col>
      <xdr:colOff>149225</xdr:colOff>
      <xdr:row>54</xdr:row>
      <xdr:rowOff>158750</xdr:rowOff>
    </xdr:to>
    <xdr:sp macro="" textlink="">
      <xdr:nvSpPr>
        <xdr:cNvPr id="205" name="楕円 204">
          <a:extLst>
            <a:ext uri="{FF2B5EF4-FFF2-40B4-BE49-F238E27FC236}">
              <a16:creationId xmlns:a16="http://schemas.microsoft.com/office/drawing/2014/main" id="{10572C3A-E319-4B1E-899A-D52E622182C7}"/>
            </a:ext>
          </a:extLst>
        </xdr:cNvPr>
        <xdr:cNvSpPr/>
      </xdr:nvSpPr>
      <xdr:spPr>
        <a:xfrm>
          <a:off x="3048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168927</xdr:rowOff>
    </xdr:from>
    <xdr:ext cx="762000" cy="259045"/>
    <xdr:sp macro="" textlink="">
      <xdr:nvSpPr>
        <xdr:cNvPr id="206" name="テキスト ボックス 205">
          <a:extLst>
            <a:ext uri="{FF2B5EF4-FFF2-40B4-BE49-F238E27FC236}">
              <a16:creationId xmlns:a16="http://schemas.microsoft.com/office/drawing/2014/main" id="{76A1BF5C-8FC6-4B6E-9D2C-D66C3A72642B}"/>
            </a:ext>
          </a:extLst>
        </xdr:cNvPr>
        <xdr:cNvSpPr txBox="1"/>
      </xdr:nvSpPr>
      <xdr:spPr>
        <a:xfrm>
          <a:off x="2717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152400</xdr:rowOff>
    </xdr:from>
    <xdr:to>
      <xdr:col>11</xdr:col>
      <xdr:colOff>60325</xdr:colOff>
      <xdr:row>56</xdr:row>
      <xdr:rowOff>82550</xdr:rowOff>
    </xdr:to>
    <xdr:sp macro="" textlink="">
      <xdr:nvSpPr>
        <xdr:cNvPr id="207" name="楕円 206">
          <a:extLst>
            <a:ext uri="{FF2B5EF4-FFF2-40B4-BE49-F238E27FC236}">
              <a16:creationId xmlns:a16="http://schemas.microsoft.com/office/drawing/2014/main" id="{D59A5BBC-BE20-4CA4-88E3-52C62F18CD38}"/>
            </a:ext>
          </a:extLst>
        </xdr:cNvPr>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208" name="テキスト ボックス 207">
          <a:extLst>
            <a:ext uri="{FF2B5EF4-FFF2-40B4-BE49-F238E27FC236}">
              <a16:creationId xmlns:a16="http://schemas.microsoft.com/office/drawing/2014/main" id="{8784D586-60E0-4AE5-8E11-0643A19ECAB8}"/>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76200</xdr:rowOff>
    </xdr:from>
    <xdr:to>
      <xdr:col>6</xdr:col>
      <xdr:colOff>171450</xdr:colOff>
      <xdr:row>56</xdr:row>
      <xdr:rowOff>6350</xdr:rowOff>
    </xdr:to>
    <xdr:sp macro="" textlink="">
      <xdr:nvSpPr>
        <xdr:cNvPr id="209" name="楕円 208">
          <a:extLst>
            <a:ext uri="{FF2B5EF4-FFF2-40B4-BE49-F238E27FC236}">
              <a16:creationId xmlns:a16="http://schemas.microsoft.com/office/drawing/2014/main" id="{E10C048B-4141-44D6-B88B-AD0E3EA225F2}"/>
            </a:ext>
          </a:extLst>
        </xdr:cNvPr>
        <xdr:cNvSpPr/>
      </xdr:nvSpPr>
      <xdr:spPr>
        <a:xfrm>
          <a:off x="1270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16527</xdr:rowOff>
    </xdr:from>
    <xdr:ext cx="762000" cy="259045"/>
    <xdr:sp macro="" textlink="">
      <xdr:nvSpPr>
        <xdr:cNvPr id="210" name="テキスト ボックス 209">
          <a:extLst>
            <a:ext uri="{FF2B5EF4-FFF2-40B4-BE49-F238E27FC236}">
              <a16:creationId xmlns:a16="http://schemas.microsoft.com/office/drawing/2014/main" id="{EF89A544-CC19-4E67-971B-887EF5602396}"/>
            </a:ext>
          </a:extLst>
        </xdr:cNvPr>
        <xdr:cNvSpPr txBox="1"/>
      </xdr:nvSpPr>
      <xdr:spPr>
        <a:xfrm>
          <a:off x="939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9232A9EB-7A60-4C90-97A7-4688FA72E04A}"/>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BA26D23D-B5E7-4A6B-9D39-627A46EB37D3}"/>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CD1AE7A5-761B-4078-8FB5-9E1C620D110D}"/>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72C67AE2-060C-4FFB-BE62-C26F093CA6E7}"/>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91D2613-443B-49EF-B944-767F23045974}"/>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814216C7-CC46-485F-AE9C-E163FFBA2888}"/>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63D21317-A37D-4A5F-BAD9-37C3E5BD2D41}"/>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9361174-2679-4188-AC96-BA37D78EBE3F}"/>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6B1D2B8-2CBE-4B90-89BF-316678D4C29A}"/>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872AFDC8-3E3A-4B7B-8D23-808F0589A31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7A07481E-8FA5-402F-A14A-18737CB831CF}"/>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令和</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年度では、介護保険特別会計のサービス事業</a:t>
          </a:r>
          <a:r>
            <a:rPr kumimoji="1" lang="ja-JP" altLang="en-US" sz="1300">
              <a:solidFill>
                <a:schemeClr val="dk1"/>
              </a:solidFill>
              <a:effectLst/>
              <a:latin typeface="+mn-lt"/>
              <a:ea typeface="+mn-ea"/>
              <a:cs typeface="+mn-cs"/>
            </a:rPr>
            <a:t>勘定</a:t>
          </a:r>
          <a:r>
            <a:rPr kumimoji="1" lang="ja-JP" altLang="ja-JP" sz="1300">
              <a:solidFill>
                <a:schemeClr val="dk1"/>
              </a:solidFill>
              <a:effectLst/>
              <a:latin typeface="+mn-lt"/>
              <a:ea typeface="+mn-ea"/>
              <a:cs typeface="+mn-cs"/>
            </a:rPr>
            <a:t>文</a:t>
          </a:r>
          <a:r>
            <a:rPr kumimoji="1" lang="ja-JP" altLang="en-US" sz="1300">
              <a:solidFill>
                <a:schemeClr val="dk1"/>
              </a:solidFill>
              <a:effectLst/>
              <a:latin typeface="+mn-lt"/>
              <a:ea typeface="+mn-ea"/>
              <a:cs typeface="+mn-cs"/>
            </a:rPr>
            <a:t>分</a:t>
          </a:r>
          <a:r>
            <a:rPr kumimoji="1" lang="ja-JP" altLang="ja-JP" sz="1300">
              <a:solidFill>
                <a:schemeClr val="dk1"/>
              </a:solidFill>
              <a:effectLst/>
              <a:latin typeface="+mn-lt"/>
              <a:ea typeface="+mn-ea"/>
              <a:cs typeface="+mn-cs"/>
            </a:rPr>
            <a:t>への繰出金が</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していることにより</a:t>
          </a:r>
          <a:r>
            <a:rPr kumimoji="1" lang="ja-JP" altLang="en-US" sz="1300">
              <a:solidFill>
                <a:schemeClr val="dk1"/>
              </a:solidFill>
              <a:effectLst/>
              <a:latin typeface="+mn-lt"/>
              <a:ea typeface="+mn-ea"/>
              <a:cs typeface="+mn-cs"/>
            </a:rPr>
            <a:t>２．２</a:t>
          </a:r>
          <a:r>
            <a:rPr kumimoji="1" lang="ja-JP" altLang="ja-JP" sz="1300">
              <a:solidFill>
                <a:schemeClr val="dk1"/>
              </a:solidFill>
              <a:effectLst/>
              <a:latin typeface="+mn-lt"/>
              <a:ea typeface="+mn-ea"/>
              <a:cs typeface="+mn-cs"/>
            </a:rPr>
            <a:t>ポイントの</a:t>
          </a:r>
          <a:r>
            <a:rPr kumimoji="1" lang="ja-JP" altLang="en-US" sz="1300">
              <a:solidFill>
                <a:schemeClr val="dk1"/>
              </a:solidFill>
              <a:effectLst/>
              <a:latin typeface="+mn-lt"/>
              <a:ea typeface="+mn-ea"/>
              <a:cs typeface="+mn-cs"/>
            </a:rPr>
            <a:t>減少</a:t>
          </a:r>
          <a:r>
            <a:rPr kumimoji="1" lang="ja-JP" altLang="ja-JP" sz="1300">
              <a:solidFill>
                <a:schemeClr val="dk1"/>
              </a:solidFill>
              <a:effectLst/>
              <a:latin typeface="+mn-lt"/>
              <a:ea typeface="+mn-ea"/>
              <a:cs typeface="+mn-cs"/>
            </a:rPr>
            <a:t>となっている。浄化槽設置管理等特別会計への繰出金は減少となったものの、国民健康保険特別会計や介護保険特別会計への繰出金はいずれも増加した。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77F52FDF-D0AE-483A-8418-33785F364BA1}"/>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FCAAC038-E877-4929-B6B4-A8FF71D5FBA2}"/>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1AE4DF84-AB01-419B-BF0A-E5238D3704A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F8D4974C-CBE1-4CCD-972D-890947E328A7}"/>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64E2BC3D-5C0C-4F1F-B434-BF99DAD1EDEF}"/>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AFE64521-EDBC-41BA-844F-1EC94DDC5E9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ABB721B6-A390-4E00-B484-FAB6026D69F9}"/>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FB0E9D03-B933-41C4-A57F-2357BED201E9}"/>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1968EC96-0CA6-4DD9-BD17-09395A03D03B}"/>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E8899DA2-2411-4425-AC39-D03674007E52}"/>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2909AE64-F0AF-4CC1-B640-1017102E428C}"/>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709E70-5FD9-4FDC-81CE-82BBA331EF65}"/>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9B734E26-3FE7-4797-B5D8-5DCAC63FC51F}"/>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47A04A22-919E-4782-B0C1-00805C4B56AB}"/>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CAE77F8-9E6C-4C11-B6D2-F507085333A3}"/>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A6CCD0AA-1912-4729-A2F7-B0F361B68886}"/>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E0C52D7B-5212-4169-B059-A62002C5FAC8}"/>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6959973C-9902-42FA-BAAE-E1F2660C3C0B}"/>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9F43CB63-3DEF-40A8-9137-F45F6639A9A5}"/>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9C8AA058-1975-4220-9602-2FA5220422A4}"/>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96A917D2-9999-4706-8156-8069E7BBEB71}"/>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133350</xdr:rowOff>
    </xdr:from>
    <xdr:to>
      <xdr:col>82</xdr:col>
      <xdr:colOff>107950</xdr:colOff>
      <xdr:row>55</xdr:row>
      <xdr:rowOff>69850</xdr:rowOff>
    </xdr:to>
    <xdr:cxnSp macro="">
      <xdr:nvCxnSpPr>
        <xdr:cNvPr id="243" name="直線コネクタ 242">
          <a:extLst>
            <a:ext uri="{FF2B5EF4-FFF2-40B4-BE49-F238E27FC236}">
              <a16:creationId xmlns:a16="http://schemas.microsoft.com/office/drawing/2014/main" id="{D03844E0-E494-4A2C-8C34-87824930D342}"/>
            </a:ext>
          </a:extLst>
        </xdr:cNvPr>
        <xdr:cNvCxnSpPr/>
      </xdr:nvCxnSpPr>
      <xdr:spPr>
        <a:xfrm flipV="1">
          <a:off x="15671800" y="9220200"/>
          <a:ext cx="838200" cy="279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30F4067F-48C6-4BC0-9134-6385131182DC}"/>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5E0190B-9D06-48D7-8CA1-B5904EDDB333}"/>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31750</xdr:rowOff>
    </xdr:from>
    <xdr:to>
      <xdr:col>78</xdr:col>
      <xdr:colOff>69850</xdr:colOff>
      <xdr:row>55</xdr:row>
      <xdr:rowOff>69850</xdr:rowOff>
    </xdr:to>
    <xdr:cxnSp macro="">
      <xdr:nvCxnSpPr>
        <xdr:cNvPr id="246" name="直線コネクタ 245">
          <a:extLst>
            <a:ext uri="{FF2B5EF4-FFF2-40B4-BE49-F238E27FC236}">
              <a16:creationId xmlns:a16="http://schemas.microsoft.com/office/drawing/2014/main" id="{BC7BD205-2EA6-4C65-8173-1D9C0E00CC99}"/>
            </a:ext>
          </a:extLst>
        </xdr:cNvPr>
        <xdr:cNvCxnSpPr/>
      </xdr:nvCxnSpPr>
      <xdr:spPr>
        <a:xfrm>
          <a:off x="14782800" y="9461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2574577A-CD94-4442-B9B4-078580BB0214}"/>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a:extLst>
            <a:ext uri="{FF2B5EF4-FFF2-40B4-BE49-F238E27FC236}">
              <a16:creationId xmlns:a16="http://schemas.microsoft.com/office/drawing/2014/main" id="{89114592-649C-419A-A758-D165AA669D0F}"/>
            </a:ext>
          </a:extLst>
        </xdr:cNvPr>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31750</xdr:rowOff>
    </xdr:from>
    <xdr:to>
      <xdr:col>73</xdr:col>
      <xdr:colOff>180975</xdr:colOff>
      <xdr:row>55</xdr:row>
      <xdr:rowOff>44450</xdr:rowOff>
    </xdr:to>
    <xdr:cxnSp macro="">
      <xdr:nvCxnSpPr>
        <xdr:cNvPr id="249" name="直線コネクタ 248">
          <a:extLst>
            <a:ext uri="{FF2B5EF4-FFF2-40B4-BE49-F238E27FC236}">
              <a16:creationId xmlns:a16="http://schemas.microsoft.com/office/drawing/2014/main" id="{7B4AEFB2-6A91-48B5-8194-F3367E4B58BD}"/>
            </a:ext>
          </a:extLst>
        </xdr:cNvPr>
        <xdr:cNvCxnSpPr/>
      </xdr:nvCxnSpPr>
      <xdr:spPr>
        <a:xfrm flipV="1">
          <a:off x="13893800" y="9461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5F8F4212-1A86-4CDF-B0CB-DE629DE68E43}"/>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AC29CA9B-1FEA-49CE-B710-F4D1DB4B0A19}"/>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44450</xdr:rowOff>
    </xdr:from>
    <xdr:to>
      <xdr:col>69</xdr:col>
      <xdr:colOff>92075</xdr:colOff>
      <xdr:row>55</xdr:row>
      <xdr:rowOff>133350</xdr:rowOff>
    </xdr:to>
    <xdr:cxnSp macro="">
      <xdr:nvCxnSpPr>
        <xdr:cNvPr id="252" name="直線コネクタ 251">
          <a:extLst>
            <a:ext uri="{FF2B5EF4-FFF2-40B4-BE49-F238E27FC236}">
              <a16:creationId xmlns:a16="http://schemas.microsoft.com/office/drawing/2014/main" id="{B0460BA5-D242-4387-B462-5FF0E10E3C46}"/>
            </a:ext>
          </a:extLst>
        </xdr:cNvPr>
        <xdr:cNvCxnSpPr/>
      </xdr:nvCxnSpPr>
      <xdr:spPr>
        <a:xfrm flipV="1">
          <a:off x="13004800" y="9474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14671927-3D4C-4729-B621-B47130A6DE01}"/>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3A94560-60EB-49A8-974F-DC76F9D443AD}"/>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77469D2A-C800-4BA1-ABFC-84E5D17CF705}"/>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C068159E-7C38-429E-BCC0-7520DF116954}"/>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FD10F14E-481E-4172-880F-95304065AC49}"/>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ECD1CB23-DE9E-4B82-ADC9-CB1EA8BB20C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DB0148E9-5EE1-47E6-9EE4-F855AE3F959D}"/>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FC0C0E1C-37F9-4402-855B-A12580B182DE}"/>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FAAC43E9-0092-41DA-8C24-EB2FBDCD374A}"/>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82550</xdr:rowOff>
    </xdr:from>
    <xdr:to>
      <xdr:col>82</xdr:col>
      <xdr:colOff>158750</xdr:colOff>
      <xdr:row>54</xdr:row>
      <xdr:rowOff>12700</xdr:rowOff>
    </xdr:to>
    <xdr:sp macro="" textlink="">
      <xdr:nvSpPr>
        <xdr:cNvPr id="262" name="楕円 261">
          <a:extLst>
            <a:ext uri="{FF2B5EF4-FFF2-40B4-BE49-F238E27FC236}">
              <a16:creationId xmlns:a16="http://schemas.microsoft.com/office/drawing/2014/main" id="{DA7ECF56-631F-4936-86CC-87036D3B8C59}"/>
            </a:ext>
          </a:extLst>
        </xdr:cNvPr>
        <xdr:cNvSpPr/>
      </xdr:nvSpPr>
      <xdr:spPr>
        <a:xfrm>
          <a:off x="16459200" y="91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99077</xdr:rowOff>
    </xdr:from>
    <xdr:ext cx="762000" cy="259045"/>
    <xdr:sp macro="" textlink="">
      <xdr:nvSpPr>
        <xdr:cNvPr id="263" name="その他該当値テキスト">
          <a:extLst>
            <a:ext uri="{FF2B5EF4-FFF2-40B4-BE49-F238E27FC236}">
              <a16:creationId xmlns:a16="http://schemas.microsoft.com/office/drawing/2014/main" id="{90B92359-6C0A-4E96-9179-AAC36A32144D}"/>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19050</xdr:rowOff>
    </xdr:from>
    <xdr:to>
      <xdr:col>78</xdr:col>
      <xdr:colOff>120650</xdr:colOff>
      <xdr:row>55</xdr:row>
      <xdr:rowOff>120650</xdr:rowOff>
    </xdr:to>
    <xdr:sp macro="" textlink="">
      <xdr:nvSpPr>
        <xdr:cNvPr id="264" name="楕円 263">
          <a:extLst>
            <a:ext uri="{FF2B5EF4-FFF2-40B4-BE49-F238E27FC236}">
              <a16:creationId xmlns:a16="http://schemas.microsoft.com/office/drawing/2014/main" id="{F66E64AA-757E-47BC-93E8-247F1AEDAF8A}"/>
            </a:ext>
          </a:extLst>
        </xdr:cNvPr>
        <xdr:cNvSpPr/>
      </xdr:nvSpPr>
      <xdr:spPr>
        <a:xfrm>
          <a:off x="15621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130827</xdr:rowOff>
    </xdr:from>
    <xdr:ext cx="736600" cy="259045"/>
    <xdr:sp macro="" textlink="">
      <xdr:nvSpPr>
        <xdr:cNvPr id="265" name="テキスト ボックス 264">
          <a:extLst>
            <a:ext uri="{FF2B5EF4-FFF2-40B4-BE49-F238E27FC236}">
              <a16:creationId xmlns:a16="http://schemas.microsoft.com/office/drawing/2014/main" id="{0050643F-9B00-46C4-B467-9B73267CF920}"/>
            </a:ext>
          </a:extLst>
        </xdr:cNvPr>
        <xdr:cNvSpPr txBox="1"/>
      </xdr:nvSpPr>
      <xdr:spPr>
        <a:xfrm>
          <a:off x="15290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152400</xdr:rowOff>
    </xdr:from>
    <xdr:to>
      <xdr:col>74</xdr:col>
      <xdr:colOff>31750</xdr:colOff>
      <xdr:row>55</xdr:row>
      <xdr:rowOff>82550</xdr:rowOff>
    </xdr:to>
    <xdr:sp macro="" textlink="">
      <xdr:nvSpPr>
        <xdr:cNvPr id="266" name="楕円 265">
          <a:extLst>
            <a:ext uri="{FF2B5EF4-FFF2-40B4-BE49-F238E27FC236}">
              <a16:creationId xmlns:a16="http://schemas.microsoft.com/office/drawing/2014/main" id="{1F42F4B1-5FC8-40EC-A3DD-37B401E184EB}"/>
            </a:ext>
          </a:extLst>
        </xdr:cNvPr>
        <xdr:cNvSpPr/>
      </xdr:nvSpPr>
      <xdr:spPr>
        <a:xfrm>
          <a:off x="14732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92727</xdr:rowOff>
    </xdr:from>
    <xdr:ext cx="762000" cy="259045"/>
    <xdr:sp macro="" textlink="">
      <xdr:nvSpPr>
        <xdr:cNvPr id="267" name="テキスト ボックス 266">
          <a:extLst>
            <a:ext uri="{FF2B5EF4-FFF2-40B4-BE49-F238E27FC236}">
              <a16:creationId xmlns:a16="http://schemas.microsoft.com/office/drawing/2014/main" id="{16D4F9BD-BAE8-4DA1-A889-FF2AADA9F58F}"/>
            </a:ext>
          </a:extLst>
        </xdr:cNvPr>
        <xdr:cNvSpPr txBox="1"/>
      </xdr:nvSpPr>
      <xdr:spPr>
        <a:xfrm>
          <a:off x="14401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165100</xdr:rowOff>
    </xdr:from>
    <xdr:to>
      <xdr:col>69</xdr:col>
      <xdr:colOff>142875</xdr:colOff>
      <xdr:row>55</xdr:row>
      <xdr:rowOff>95250</xdr:rowOff>
    </xdr:to>
    <xdr:sp macro="" textlink="">
      <xdr:nvSpPr>
        <xdr:cNvPr id="268" name="楕円 267">
          <a:extLst>
            <a:ext uri="{FF2B5EF4-FFF2-40B4-BE49-F238E27FC236}">
              <a16:creationId xmlns:a16="http://schemas.microsoft.com/office/drawing/2014/main" id="{09FC50F1-D133-4D9F-A481-95206991FF38}"/>
            </a:ext>
          </a:extLst>
        </xdr:cNvPr>
        <xdr:cNvSpPr/>
      </xdr:nvSpPr>
      <xdr:spPr>
        <a:xfrm>
          <a:off x="138430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105427</xdr:rowOff>
    </xdr:from>
    <xdr:ext cx="762000" cy="259045"/>
    <xdr:sp macro="" textlink="">
      <xdr:nvSpPr>
        <xdr:cNvPr id="269" name="テキスト ボックス 268">
          <a:extLst>
            <a:ext uri="{FF2B5EF4-FFF2-40B4-BE49-F238E27FC236}">
              <a16:creationId xmlns:a16="http://schemas.microsoft.com/office/drawing/2014/main" id="{E6DEBA5E-CCC8-4262-8E32-1AE1E1A0A637}"/>
            </a:ext>
          </a:extLst>
        </xdr:cNvPr>
        <xdr:cNvSpPr txBox="1"/>
      </xdr:nvSpPr>
      <xdr:spPr>
        <a:xfrm>
          <a:off x="13512800" y="919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82550</xdr:rowOff>
    </xdr:from>
    <xdr:to>
      <xdr:col>65</xdr:col>
      <xdr:colOff>53975</xdr:colOff>
      <xdr:row>56</xdr:row>
      <xdr:rowOff>12700</xdr:rowOff>
    </xdr:to>
    <xdr:sp macro="" textlink="">
      <xdr:nvSpPr>
        <xdr:cNvPr id="270" name="楕円 269">
          <a:extLst>
            <a:ext uri="{FF2B5EF4-FFF2-40B4-BE49-F238E27FC236}">
              <a16:creationId xmlns:a16="http://schemas.microsoft.com/office/drawing/2014/main" id="{ADE0D7E6-1C3F-42B6-829E-2B7A691F9AE3}"/>
            </a:ext>
          </a:extLst>
        </xdr:cNvPr>
        <xdr:cNvSpPr/>
      </xdr:nvSpPr>
      <xdr:spPr>
        <a:xfrm>
          <a:off x="12954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22877</xdr:rowOff>
    </xdr:from>
    <xdr:ext cx="762000" cy="259045"/>
    <xdr:sp macro="" textlink="">
      <xdr:nvSpPr>
        <xdr:cNvPr id="271" name="テキスト ボックス 270">
          <a:extLst>
            <a:ext uri="{FF2B5EF4-FFF2-40B4-BE49-F238E27FC236}">
              <a16:creationId xmlns:a16="http://schemas.microsoft.com/office/drawing/2014/main" id="{0455B2E2-92E8-4A1D-833F-F71840128818}"/>
            </a:ext>
          </a:extLst>
        </xdr:cNvPr>
        <xdr:cNvSpPr txBox="1"/>
      </xdr:nvSpPr>
      <xdr:spPr>
        <a:xfrm>
          <a:off x="12623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86C034A5-7CDB-479F-B12D-AE063FCBFDDA}"/>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C84E7ADC-DBFE-4577-B591-FB7E56024612}"/>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EAC5E546-7314-498B-840A-899AB64490A9}"/>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5619AED2-845A-4231-86B4-D50629D04B07}"/>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F8653586-971B-4A0B-9A93-EDA0AE2511F8}"/>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BE064A5-ECD8-43A5-B37B-353B8F1CCB5E}"/>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26D7E6E5-5FA7-49E5-B834-DD1486E9FF9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3F2CD297-FC07-4620-A40E-9DE40F7A47E8}"/>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F51D5D62-548E-4200-AE5E-502853A4E66B}"/>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892684CC-2640-4F32-919B-3DA01BC4D02E}"/>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200054CA-50FD-4668-A83C-DF71DC268A54}"/>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年度の補助費等は、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こども医療費やひとり親家庭等医療費支給事業に対する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補助金が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全国平均、埼玉県平均及び類似団体平均のいずれよりも高い数値となっており、町が単独で実施している補助事業などについて、見直しや廃止の検討を行い、経費の縮減に努めていく。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287E96CC-ADA9-46FE-99AA-5D501DB61E4F}"/>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DF439392-2192-4A62-8B92-69638E42A35C}"/>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1D637168-37D2-4B6B-A932-5C938640ED58}"/>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5450E9AF-73D9-4AF2-8342-A711FE49EE7F}"/>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600D2E9C-8022-422C-A95F-F2BD8671F0FE}"/>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7E91135-2D53-4232-AD96-FA495BBB0A8A}"/>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C397712E-62FC-4E60-A89C-0A53E760DC9B}"/>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8AFF96F5-9072-449E-8AF2-2B4885B53BC6}"/>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7074AF54-D7AA-4AE1-98F0-699202E91A36}"/>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95AC100-33C0-44C1-A205-D53DD80E5DC7}"/>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73B527A3-0B00-480F-BBD1-8DBA306EF1CB}"/>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73444CC-06CF-41DB-B6A5-7B82BF965028}"/>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CBA2F4D9-92CE-49A8-8322-4CD23AEE0E67}"/>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67CE91F9-2B20-4525-B937-8527A5BFB227}"/>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34FE15D7-AA8D-4824-901A-DF74B483B81A}"/>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940C4606-D317-4B4B-BDEA-3C2DA7DD930B}"/>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E610C22D-3400-4226-962E-7D50975465CD}"/>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9A74FE47-615E-4BBB-A541-1EB5CC84745D}"/>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26843745-56AB-4A8C-9F25-67296889CCEF}"/>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140C056B-1A79-4ADA-BB67-CA9BA4CB72C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9EB9642C-E3C3-4032-B770-56619F7366DB}"/>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38</xdr:row>
      <xdr:rowOff>96520</xdr:rowOff>
    </xdr:to>
    <xdr:cxnSp macro="">
      <xdr:nvCxnSpPr>
        <xdr:cNvPr id="304" name="直線コネクタ 303">
          <a:extLst>
            <a:ext uri="{FF2B5EF4-FFF2-40B4-BE49-F238E27FC236}">
              <a16:creationId xmlns:a16="http://schemas.microsoft.com/office/drawing/2014/main" id="{EDA34094-8F12-4267-ACB2-89AFDDA45009}"/>
            </a:ext>
          </a:extLst>
        </xdr:cNvPr>
        <xdr:cNvCxnSpPr/>
      </xdr:nvCxnSpPr>
      <xdr:spPr>
        <a:xfrm>
          <a:off x="15671800" y="6184900"/>
          <a:ext cx="838200" cy="42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A1B23A97-396B-421C-ACA3-3EE5036A575D}"/>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AAF7CB79-B38B-4816-9D54-4A38511E1152}"/>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36</xdr:row>
      <xdr:rowOff>149860</xdr:rowOff>
    </xdr:to>
    <xdr:cxnSp macro="">
      <xdr:nvCxnSpPr>
        <xdr:cNvPr id="307" name="直線コネクタ 306">
          <a:extLst>
            <a:ext uri="{FF2B5EF4-FFF2-40B4-BE49-F238E27FC236}">
              <a16:creationId xmlns:a16="http://schemas.microsoft.com/office/drawing/2014/main" id="{4A16272C-98BC-4445-80E6-3CE552154627}"/>
            </a:ext>
          </a:extLst>
        </xdr:cNvPr>
        <xdr:cNvCxnSpPr/>
      </xdr:nvCxnSpPr>
      <xdr:spPr>
        <a:xfrm flipV="1">
          <a:off x="14782800" y="61849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834B06EA-6C35-41B7-862E-F1F617F6D68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B24F137B-1681-4F56-B982-E85B40602DC6}"/>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92710</xdr:rowOff>
    </xdr:from>
    <xdr:to>
      <xdr:col>73</xdr:col>
      <xdr:colOff>180975</xdr:colOff>
      <xdr:row>36</xdr:row>
      <xdr:rowOff>149860</xdr:rowOff>
    </xdr:to>
    <xdr:cxnSp macro="">
      <xdr:nvCxnSpPr>
        <xdr:cNvPr id="310" name="直線コネクタ 309">
          <a:extLst>
            <a:ext uri="{FF2B5EF4-FFF2-40B4-BE49-F238E27FC236}">
              <a16:creationId xmlns:a16="http://schemas.microsoft.com/office/drawing/2014/main" id="{9381372C-EF56-485C-8F58-E19C10C709F7}"/>
            </a:ext>
          </a:extLst>
        </xdr:cNvPr>
        <xdr:cNvCxnSpPr/>
      </xdr:nvCxnSpPr>
      <xdr:spPr>
        <a:xfrm>
          <a:off x="13893800" y="609346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60CFB4B9-60E9-4EA3-90D6-1F64131E20FA}"/>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3DFC9373-6F60-4AA0-A4D2-B2508B72F06D}"/>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111760</xdr:rowOff>
    </xdr:from>
    <xdr:to>
      <xdr:col>69</xdr:col>
      <xdr:colOff>92075</xdr:colOff>
      <xdr:row>35</xdr:row>
      <xdr:rowOff>92710</xdr:rowOff>
    </xdr:to>
    <xdr:cxnSp macro="">
      <xdr:nvCxnSpPr>
        <xdr:cNvPr id="313" name="直線コネクタ 312">
          <a:extLst>
            <a:ext uri="{FF2B5EF4-FFF2-40B4-BE49-F238E27FC236}">
              <a16:creationId xmlns:a16="http://schemas.microsoft.com/office/drawing/2014/main" id="{829B7317-6173-42BA-8FA8-C87882E8A9FD}"/>
            </a:ext>
          </a:extLst>
        </xdr:cNvPr>
        <xdr:cNvCxnSpPr/>
      </xdr:nvCxnSpPr>
      <xdr:spPr>
        <a:xfrm>
          <a:off x="13004800" y="59410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3638121A-C1A8-4E9A-B043-52B3CA9CAD3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A61BD3A4-6322-473E-A04E-50F26BF5FB7B}"/>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21969DD1-0A10-4EB6-ABD6-06E4271E7C42}"/>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7" name="テキスト ボックス 316">
          <a:extLst>
            <a:ext uri="{FF2B5EF4-FFF2-40B4-BE49-F238E27FC236}">
              <a16:creationId xmlns:a16="http://schemas.microsoft.com/office/drawing/2014/main" id="{FFC3C3B4-9C01-44B9-8F7F-F23BB5AD704A}"/>
            </a:ext>
          </a:extLst>
        </xdr:cNvPr>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CF60CA89-B406-415D-8E4C-8A525C127AB2}"/>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76009530-E323-41F4-A6E8-1E20225C204C}"/>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5A0115D2-8241-4517-8FC1-CE186D547BAA}"/>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8A33E2A7-4F26-4CEC-A49E-A0A366C48798}"/>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5ADA3E7A-1025-4B89-AD96-C217D63E1B32}"/>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45720</xdr:rowOff>
    </xdr:from>
    <xdr:to>
      <xdr:col>82</xdr:col>
      <xdr:colOff>158750</xdr:colOff>
      <xdr:row>38</xdr:row>
      <xdr:rowOff>147320</xdr:rowOff>
    </xdr:to>
    <xdr:sp macro="" textlink="">
      <xdr:nvSpPr>
        <xdr:cNvPr id="323" name="楕円 322">
          <a:extLst>
            <a:ext uri="{FF2B5EF4-FFF2-40B4-BE49-F238E27FC236}">
              <a16:creationId xmlns:a16="http://schemas.microsoft.com/office/drawing/2014/main" id="{ECF3E183-0DB0-4C54-9D4A-121FB085F7F3}"/>
            </a:ext>
          </a:extLst>
        </xdr:cNvPr>
        <xdr:cNvSpPr/>
      </xdr:nvSpPr>
      <xdr:spPr>
        <a:xfrm>
          <a:off x="164592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17797</xdr:rowOff>
    </xdr:from>
    <xdr:ext cx="762000" cy="259045"/>
    <xdr:sp macro="" textlink="">
      <xdr:nvSpPr>
        <xdr:cNvPr id="324" name="補助費等該当値テキスト">
          <a:extLst>
            <a:ext uri="{FF2B5EF4-FFF2-40B4-BE49-F238E27FC236}">
              <a16:creationId xmlns:a16="http://schemas.microsoft.com/office/drawing/2014/main" id="{1A33D952-BAEB-407B-A82A-C8BC5DC670EE}"/>
            </a:ext>
          </a:extLst>
        </xdr:cNvPr>
        <xdr:cNvSpPr txBox="1"/>
      </xdr:nvSpPr>
      <xdr:spPr>
        <a:xfrm>
          <a:off x="16598900" y="653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25" name="楕円 324">
          <a:extLst>
            <a:ext uri="{FF2B5EF4-FFF2-40B4-BE49-F238E27FC236}">
              <a16:creationId xmlns:a16="http://schemas.microsoft.com/office/drawing/2014/main" id="{876156FB-834E-48B0-856A-F264BF85A592}"/>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48277</xdr:rowOff>
    </xdr:from>
    <xdr:ext cx="736600" cy="259045"/>
    <xdr:sp macro="" textlink="">
      <xdr:nvSpPr>
        <xdr:cNvPr id="326" name="テキスト ボックス 325">
          <a:extLst>
            <a:ext uri="{FF2B5EF4-FFF2-40B4-BE49-F238E27FC236}">
              <a16:creationId xmlns:a16="http://schemas.microsoft.com/office/drawing/2014/main" id="{3471F7F8-66C1-4C94-A5EB-E1ADB86FC8C8}"/>
            </a:ext>
          </a:extLst>
        </xdr:cNvPr>
        <xdr:cNvSpPr txBox="1"/>
      </xdr:nvSpPr>
      <xdr:spPr>
        <a:xfrm>
          <a:off x="15290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27" name="楕円 326">
          <a:extLst>
            <a:ext uri="{FF2B5EF4-FFF2-40B4-BE49-F238E27FC236}">
              <a16:creationId xmlns:a16="http://schemas.microsoft.com/office/drawing/2014/main" id="{4F83370E-25FD-4404-915A-FA1356566B28}"/>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28" name="テキスト ボックス 327">
          <a:extLst>
            <a:ext uri="{FF2B5EF4-FFF2-40B4-BE49-F238E27FC236}">
              <a16:creationId xmlns:a16="http://schemas.microsoft.com/office/drawing/2014/main" id="{096E6586-194B-4ADF-A7BB-F92E66D81A37}"/>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41910</xdr:rowOff>
    </xdr:from>
    <xdr:to>
      <xdr:col>69</xdr:col>
      <xdr:colOff>142875</xdr:colOff>
      <xdr:row>35</xdr:row>
      <xdr:rowOff>143510</xdr:rowOff>
    </xdr:to>
    <xdr:sp macro="" textlink="">
      <xdr:nvSpPr>
        <xdr:cNvPr id="329" name="楕円 328">
          <a:extLst>
            <a:ext uri="{FF2B5EF4-FFF2-40B4-BE49-F238E27FC236}">
              <a16:creationId xmlns:a16="http://schemas.microsoft.com/office/drawing/2014/main" id="{4A534AE1-6C24-4043-B9C9-F218AD74F50E}"/>
            </a:ext>
          </a:extLst>
        </xdr:cNvPr>
        <xdr:cNvSpPr/>
      </xdr:nvSpPr>
      <xdr:spPr>
        <a:xfrm>
          <a:off x="13843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128287</xdr:rowOff>
    </xdr:from>
    <xdr:ext cx="762000" cy="259045"/>
    <xdr:sp macro="" textlink="">
      <xdr:nvSpPr>
        <xdr:cNvPr id="330" name="テキスト ボックス 329">
          <a:extLst>
            <a:ext uri="{FF2B5EF4-FFF2-40B4-BE49-F238E27FC236}">
              <a16:creationId xmlns:a16="http://schemas.microsoft.com/office/drawing/2014/main" id="{6368395C-B97B-4DD9-92CD-5049D906416C}"/>
            </a:ext>
          </a:extLst>
        </xdr:cNvPr>
        <xdr:cNvSpPr txBox="1"/>
      </xdr:nvSpPr>
      <xdr:spPr>
        <a:xfrm>
          <a:off x="13512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60960</xdr:rowOff>
    </xdr:from>
    <xdr:to>
      <xdr:col>65</xdr:col>
      <xdr:colOff>53975</xdr:colOff>
      <xdr:row>34</xdr:row>
      <xdr:rowOff>162560</xdr:rowOff>
    </xdr:to>
    <xdr:sp macro="" textlink="">
      <xdr:nvSpPr>
        <xdr:cNvPr id="331" name="楕円 330">
          <a:extLst>
            <a:ext uri="{FF2B5EF4-FFF2-40B4-BE49-F238E27FC236}">
              <a16:creationId xmlns:a16="http://schemas.microsoft.com/office/drawing/2014/main" id="{79D8B33C-72FC-4CD1-83B1-6B21740096B3}"/>
            </a:ext>
          </a:extLst>
        </xdr:cNvPr>
        <xdr:cNvSpPr/>
      </xdr:nvSpPr>
      <xdr:spPr>
        <a:xfrm>
          <a:off x="12954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1287</xdr:rowOff>
    </xdr:from>
    <xdr:ext cx="762000" cy="259045"/>
    <xdr:sp macro="" textlink="">
      <xdr:nvSpPr>
        <xdr:cNvPr id="332" name="テキスト ボックス 331">
          <a:extLst>
            <a:ext uri="{FF2B5EF4-FFF2-40B4-BE49-F238E27FC236}">
              <a16:creationId xmlns:a16="http://schemas.microsoft.com/office/drawing/2014/main" id="{74EF0A7C-2B35-49F2-AC8C-47ABBC5BB0AE}"/>
            </a:ext>
          </a:extLst>
        </xdr:cNvPr>
        <xdr:cNvSpPr txBox="1"/>
      </xdr:nvSpPr>
      <xdr:spPr>
        <a:xfrm>
          <a:off x="12623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4AC801F1-0DB5-48D3-B56F-490826173F8E}"/>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EC7480AF-CE6B-4FE6-8CF6-CE0F9BE68E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33742BA7-5755-409C-824B-EA40F7BD9851}"/>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1F1301A-CB75-4776-A091-F9FB97DD725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321E0EA2-5F5C-43E5-A6F0-3E49137A42B7}"/>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673544DC-521A-49BA-AC69-675B833D3157}"/>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1A19AF0A-E035-468B-B1F9-AC34409EDB77}"/>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F570C2EC-7DC4-48C2-999C-3B9F7D8C4174}"/>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A52AC93B-6CA2-499E-A861-2C12DAE1361F}"/>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750E8D72-1212-4ABE-AA28-B3A2B6F18F88}"/>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980B9D4E-5BE2-4782-BC19-4C1359066B16}"/>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年度の公債費は、過疎対策事業債や合併特例債等の地方債の据え置き期間が終了し、元金の償還が始まったことや、新たに起債を行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っているが、償還終了した地方債もあるため０．３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今後、工事や修繕等で多額の起債をしなければならず、</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公債費の比率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上昇が見込まれるが、新規発行債の額が、毎年度の公債費の額を上回らないよう実施事業の選別を行い、財政の健全化を図っていく。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D19CE1CC-AE8D-4B52-917F-197191E7287F}"/>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4B45F4ED-7B6C-4E50-9160-63F0A75DCAF4}"/>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36FF133-F954-4661-ACD2-34313A457293}"/>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B6AD37AA-536B-4AD5-AD47-4759AACB25EA}"/>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755F7438-9655-4486-AD1B-4104A5F9B947}"/>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8DC87992-BDFE-40CE-97A1-E233F09ED65B}"/>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C21D5B52-A659-4764-88AA-8071B0ADD491}"/>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6CF4493A-37F9-4B15-9EE5-F854A61BDE2C}"/>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DBA5D32-835B-4338-9D88-701B9004C39F}"/>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534738EE-2297-4DA6-8D8E-6D5ADBAD1186}"/>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DB1E6C6F-90EB-4244-A65A-ED948BA5CBD7}"/>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A9373945-056A-4F34-8994-770CD2DC16E5}"/>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C66B4651-97A0-4E1F-9BFA-21AD3C685E8B}"/>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3729BCBF-D711-4287-889F-25F4F48CB7A8}"/>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850E923-444A-49FA-B872-F43865BA1AF2}"/>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6A4765CF-5B6B-46A6-9FC7-38682341172E}"/>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94AB8931-7653-410E-818B-809F1AE7C2E9}"/>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2AFADCFA-F3EC-4EC5-A821-5CC9F10CA0EB}"/>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58420</xdr:rowOff>
    </xdr:from>
    <xdr:to>
      <xdr:col>24</xdr:col>
      <xdr:colOff>25400</xdr:colOff>
      <xdr:row>78</xdr:row>
      <xdr:rowOff>72137</xdr:rowOff>
    </xdr:to>
    <xdr:cxnSp macro="">
      <xdr:nvCxnSpPr>
        <xdr:cNvPr id="362" name="直線コネクタ 361">
          <a:extLst>
            <a:ext uri="{FF2B5EF4-FFF2-40B4-BE49-F238E27FC236}">
              <a16:creationId xmlns:a16="http://schemas.microsoft.com/office/drawing/2014/main" id="{EAF26460-B0AD-4A17-B61D-13EDD3C5AD64}"/>
            </a:ext>
          </a:extLst>
        </xdr:cNvPr>
        <xdr:cNvCxnSpPr/>
      </xdr:nvCxnSpPr>
      <xdr:spPr>
        <a:xfrm flipV="1">
          <a:off x="3987800" y="13431520"/>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3" name="公債費平均値テキスト">
          <a:extLst>
            <a:ext uri="{FF2B5EF4-FFF2-40B4-BE49-F238E27FC236}">
              <a16:creationId xmlns:a16="http://schemas.microsoft.com/office/drawing/2014/main" id="{72ABE5B4-2CC6-40BA-8764-1CB461638E67}"/>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617F5DA6-CF94-474E-AAC5-91DBE11CB7A7}"/>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35561</xdr:rowOff>
    </xdr:from>
    <xdr:to>
      <xdr:col>19</xdr:col>
      <xdr:colOff>187325</xdr:colOff>
      <xdr:row>78</xdr:row>
      <xdr:rowOff>72137</xdr:rowOff>
    </xdr:to>
    <xdr:cxnSp macro="">
      <xdr:nvCxnSpPr>
        <xdr:cNvPr id="365" name="直線コネクタ 364">
          <a:extLst>
            <a:ext uri="{FF2B5EF4-FFF2-40B4-BE49-F238E27FC236}">
              <a16:creationId xmlns:a16="http://schemas.microsoft.com/office/drawing/2014/main" id="{B9D8FB12-C734-4712-9C1F-8FAC095ADB2D}"/>
            </a:ext>
          </a:extLst>
        </xdr:cNvPr>
        <xdr:cNvCxnSpPr/>
      </xdr:nvCxnSpPr>
      <xdr:spPr>
        <a:xfrm>
          <a:off x="3098800" y="13408661"/>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8A68E098-1F1E-4267-AAB9-C22C4B06765B}"/>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7" name="テキスト ボックス 366">
          <a:extLst>
            <a:ext uri="{FF2B5EF4-FFF2-40B4-BE49-F238E27FC236}">
              <a16:creationId xmlns:a16="http://schemas.microsoft.com/office/drawing/2014/main" id="{8B9A9F71-ED65-4C13-B20A-4ED59FE3AC86}"/>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3556</xdr:rowOff>
    </xdr:from>
    <xdr:to>
      <xdr:col>15</xdr:col>
      <xdr:colOff>98425</xdr:colOff>
      <xdr:row>78</xdr:row>
      <xdr:rowOff>35561</xdr:rowOff>
    </xdr:to>
    <xdr:cxnSp macro="">
      <xdr:nvCxnSpPr>
        <xdr:cNvPr id="368" name="直線コネクタ 367">
          <a:extLst>
            <a:ext uri="{FF2B5EF4-FFF2-40B4-BE49-F238E27FC236}">
              <a16:creationId xmlns:a16="http://schemas.microsoft.com/office/drawing/2014/main" id="{03083183-E4B2-41C3-854C-2936FC2AA7BE}"/>
            </a:ext>
          </a:extLst>
        </xdr:cNvPr>
        <xdr:cNvCxnSpPr/>
      </xdr:nvCxnSpPr>
      <xdr:spPr>
        <a:xfrm>
          <a:off x="2209800" y="13376656"/>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D53B24EF-BB7A-46FF-AF46-F10051D41611}"/>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70" name="テキスト ボックス 369">
          <a:extLst>
            <a:ext uri="{FF2B5EF4-FFF2-40B4-BE49-F238E27FC236}">
              <a16:creationId xmlns:a16="http://schemas.microsoft.com/office/drawing/2014/main" id="{D850D84F-8178-4DAA-8355-034EA1F44622}"/>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3556</xdr:rowOff>
    </xdr:from>
    <xdr:to>
      <xdr:col>11</xdr:col>
      <xdr:colOff>9525</xdr:colOff>
      <xdr:row>78</xdr:row>
      <xdr:rowOff>76708</xdr:rowOff>
    </xdr:to>
    <xdr:cxnSp macro="">
      <xdr:nvCxnSpPr>
        <xdr:cNvPr id="371" name="直線コネクタ 370">
          <a:extLst>
            <a:ext uri="{FF2B5EF4-FFF2-40B4-BE49-F238E27FC236}">
              <a16:creationId xmlns:a16="http://schemas.microsoft.com/office/drawing/2014/main" id="{F2A09811-6F2A-469F-9095-03BDF6638CB3}"/>
            </a:ext>
          </a:extLst>
        </xdr:cNvPr>
        <xdr:cNvCxnSpPr/>
      </xdr:nvCxnSpPr>
      <xdr:spPr>
        <a:xfrm flipV="1">
          <a:off x="1320800" y="133766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DE3C9FC5-5BA5-4AE1-9315-5B0391F9D40B}"/>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73" name="テキスト ボックス 372">
          <a:extLst>
            <a:ext uri="{FF2B5EF4-FFF2-40B4-BE49-F238E27FC236}">
              <a16:creationId xmlns:a16="http://schemas.microsoft.com/office/drawing/2014/main" id="{6EBD6EF8-3AB6-4F46-8755-C313FA4BF785}"/>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FDEB5CF6-DF15-4BA0-B37F-C8575C1BF4D6}"/>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5" name="テキスト ボックス 374">
          <a:extLst>
            <a:ext uri="{FF2B5EF4-FFF2-40B4-BE49-F238E27FC236}">
              <a16:creationId xmlns:a16="http://schemas.microsoft.com/office/drawing/2014/main" id="{3426FB02-DF52-4F1E-9C0A-C818019D63E3}"/>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91918188-BDB0-4FFD-AF36-35B48B20438C}"/>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1A7136AC-609C-4544-85D5-ACE1057F6056}"/>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A6276972-86D3-4DF9-BC6A-3F1D2283D7A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B90DB33F-F6EC-40C5-8923-8D79FB70DB7C}"/>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61871B24-9099-4889-A44E-C41E2365355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xdr:rowOff>
    </xdr:from>
    <xdr:to>
      <xdr:col>24</xdr:col>
      <xdr:colOff>76200</xdr:colOff>
      <xdr:row>78</xdr:row>
      <xdr:rowOff>109220</xdr:rowOff>
    </xdr:to>
    <xdr:sp macro="" textlink="">
      <xdr:nvSpPr>
        <xdr:cNvPr id="381" name="楕円 380">
          <a:extLst>
            <a:ext uri="{FF2B5EF4-FFF2-40B4-BE49-F238E27FC236}">
              <a16:creationId xmlns:a16="http://schemas.microsoft.com/office/drawing/2014/main" id="{794A7866-DF7D-42A9-B3B8-3892C0F3F370}"/>
            </a:ext>
          </a:extLst>
        </xdr:cNvPr>
        <xdr:cNvSpPr/>
      </xdr:nvSpPr>
      <xdr:spPr>
        <a:xfrm>
          <a:off x="4775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151147</xdr:rowOff>
    </xdr:from>
    <xdr:ext cx="762000" cy="259045"/>
    <xdr:sp macro="" textlink="">
      <xdr:nvSpPr>
        <xdr:cNvPr id="382" name="公債費該当値テキスト">
          <a:extLst>
            <a:ext uri="{FF2B5EF4-FFF2-40B4-BE49-F238E27FC236}">
              <a16:creationId xmlns:a16="http://schemas.microsoft.com/office/drawing/2014/main" id="{850822CA-4476-4644-92B9-D6AEA5B33051}"/>
            </a:ext>
          </a:extLst>
        </xdr:cNvPr>
        <xdr:cNvSpPr txBox="1"/>
      </xdr:nvSpPr>
      <xdr:spPr>
        <a:xfrm>
          <a:off x="4914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21337</xdr:rowOff>
    </xdr:from>
    <xdr:to>
      <xdr:col>20</xdr:col>
      <xdr:colOff>38100</xdr:colOff>
      <xdr:row>78</xdr:row>
      <xdr:rowOff>122937</xdr:rowOff>
    </xdr:to>
    <xdr:sp macro="" textlink="">
      <xdr:nvSpPr>
        <xdr:cNvPr id="383" name="楕円 382">
          <a:extLst>
            <a:ext uri="{FF2B5EF4-FFF2-40B4-BE49-F238E27FC236}">
              <a16:creationId xmlns:a16="http://schemas.microsoft.com/office/drawing/2014/main" id="{E8C25E36-F319-4B54-936C-1293DD7EEE3D}"/>
            </a:ext>
          </a:extLst>
        </xdr:cNvPr>
        <xdr:cNvSpPr/>
      </xdr:nvSpPr>
      <xdr:spPr>
        <a:xfrm>
          <a:off x="3937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107714</xdr:rowOff>
    </xdr:from>
    <xdr:ext cx="736600" cy="259045"/>
    <xdr:sp macro="" textlink="">
      <xdr:nvSpPr>
        <xdr:cNvPr id="384" name="テキスト ボックス 383">
          <a:extLst>
            <a:ext uri="{FF2B5EF4-FFF2-40B4-BE49-F238E27FC236}">
              <a16:creationId xmlns:a16="http://schemas.microsoft.com/office/drawing/2014/main" id="{55B6532D-D1C1-4AE7-AEE0-78C3C1BAA4EA}"/>
            </a:ext>
          </a:extLst>
        </xdr:cNvPr>
        <xdr:cNvSpPr txBox="1"/>
      </xdr:nvSpPr>
      <xdr:spPr>
        <a:xfrm>
          <a:off x="3606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156211</xdr:rowOff>
    </xdr:from>
    <xdr:to>
      <xdr:col>15</xdr:col>
      <xdr:colOff>149225</xdr:colOff>
      <xdr:row>78</xdr:row>
      <xdr:rowOff>86361</xdr:rowOff>
    </xdr:to>
    <xdr:sp macro="" textlink="">
      <xdr:nvSpPr>
        <xdr:cNvPr id="385" name="楕円 384">
          <a:extLst>
            <a:ext uri="{FF2B5EF4-FFF2-40B4-BE49-F238E27FC236}">
              <a16:creationId xmlns:a16="http://schemas.microsoft.com/office/drawing/2014/main" id="{41A1E146-9B3E-403F-8C0F-F010CC86C3FE}"/>
            </a:ext>
          </a:extLst>
        </xdr:cNvPr>
        <xdr:cNvSpPr/>
      </xdr:nvSpPr>
      <xdr:spPr>
        <a:xfrm>
          <a:off x="3048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6" name="テキスト ボックス 385">
          <a:extLst>
            <a:ext uri="{FF2B5EF4-FFF2-40B4-BE49-F238E27FC236}">
              <a16:creationId xmlns:a16="http://schemas.microsoft.com/office/drawing/2014/main" id="{51AE8C1D-5C2B-4621-988E-5B1B093A7918}"/>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124206</xdr:rowOff>
    </xdr:from>
    <xdr:to>
      <xdr:col>11</xdr:col>
      <xdr:colOff>60325</xdr:colOff>
      <xdr:row>78</xdr:row>
      <xdr:rowOff>54356</xdr:rowOff>
    </xdr:to>
    <xdr:sp macro="" textlink="">
      <xdr:nvSpPr>
        <xdr:cNvPr id="387" name="楕円 386">
          <a:extLst>
            <a:ext uri="{FF2B5EF4-FFF2-40B4-BE49-F238E27FC236}">
              <a16:creationId xmlns:a16="http://schemas.microsoft.com/office/drawing/2014/main" id="{1F401D71-08E5-43F3-964E-62E252624ABB}"/>
            </a:ext>
          </a:extLst>
        </xdr:cNvPr>
        <xdr:cNvSpPr/>
      </xdr:nvSpPr>
      <xdr:spPr>
        <a:xfrm>
          <a:off x="2159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39133</xdr:rowOff>
    </xdr:from>
    <xdr:ext cx="762000" cy="259045"/>
    <xdr:sp macro="" textlink="">
      <xdr:nvSpPr>
        <xdr:cNvPr id="388" name="テキスト ボックス 387">
          <a:extLst>
            <a:ext uri="{FF2B5EF4-FFF2-40B4-BE49-F238E27FC236}">
              <a16:creationId xmlns:a16="http://schemas.microsoft.com/office/drawing/2014/main" id="{C9D34B75-9293-454A-A052-1F291CF6EF5A}"/>
            </a:ext>
          </a:extLst>
        </xdr:cNvPr>
        <xdr:cNvSpPr txBox="1"/>
      </xdr:nvSpPr>
      <xdr:spPr>
        <a:xfrm>
          <a:off x="1828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25908</xdr:rowOff>
    </xdr:from>
    <xdr:to>
      <xdr:col>6</xdr:col>
      <xdr:colOff>171450</xdr:colOff>
      <xdr:row>78</xdr:row>
      <xdr:rowOff>127508</xdr:rowOff>
    </xdr:to>
    <xdr:sp macro="" textlink="">
      <xdr:nvSpPr>
        <xdr:cNvPr id="389" name="楕円 388">
          <a:extLst>
            <a:ext uri="{FF2B5EF4-FFF2-40B4-BE49-F238E27FC236}">
              <a16:creationId xmlns:a16="http://schemas.microsoft.com/office/drawing/2014/main" id="{B7BFDEDB-FA8F-432E-A396-DCEAD7C2FC2E}"/>
            </a:ext>
          </a:extLst>
        </xdr:cNvPr>
        <xdr:cNvSpPr/>
      </xdr:nvSpPr>
      <xdr:spPr>
        <a:xfrm>
          <a:off x="12700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112285</xdr:rowOff>
    </xdr:from>
    <xdr:ext cx="762000" cy="259045"/>
    <xdr:sp macro="" textlink="">
      <xdr:nvSpPr>
        <xdr:cNvPr id="390" name="テキスト ボックス 389">
          <a:extLst>
            <a:ext uri="{FF2B5EF4-FFF2-40B4-BE49-F238E27FC236}">
              <a16:creationId xmlns:a16="http://schemas.microsoft.com/office/drawing/2014/main" id="{2A0E6DA9-4480-414F-8F58-47DB5555937B}"/>
            </a:ext>
          </a:extLst>
        </xdr:cNvPr>
        <xdr:cNvSpPr txBox="1"/>
      </xdr:nvSpPr>
      <xdr:spPr>
        <a:xfrm>
          <a:off x="9398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1661F602-43AF-45E4-973D-6507EA35E29E}"/>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43A8F7C8-62EB-41D2-83B4-93EB96649972}"/>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14656AA5-58F4-487E-953E-17E98A8C9898}"/>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7A8694BC-8C01-4EDB-8D9C-ACF6A005CC45}"/>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E894D5CB-62A2-48C4-AAAF-8F58F9317412}"/>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C625B159-B3A8-465F-9815-D6B620236F98}"/>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C58BC27-C405-4CDC-B847-F05EFC7866C6}"/>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AC030037-CCE3-4C1E-B0BD-BC54D1D5C4D9}"/>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81C71EB5-6037-4DE2-80DD-0686790913E2}"/>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214204F4-B82D-47E3-90A7-12ED86328EB3}"/>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5A287E06-D326-46F7-B76B-F195D703699D}"/>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令和</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年度では、物件費において新事業として全国植樹祭事業の開催準備費や新規事業に係る常用費等が増加ほか、補助費等においても、こども医療費やひとり親家庭等医療費支給事業に対する補助金が増加したため、全体で</a:t>
          </a:r>
          <a:r>
            <a:rPr kumimoji="1" lang="ja-JP" altLang="en-US" sz="1300">
              <a:solidFill>
                <a:schemeClr val="dk1"/>
              </a:solidFill>
              <a:effectLst/>
              <a:latin typeface="+mn-lt"/>
              <a:ea typeface="+mn-ea"/>
              <a:cs typeface="+mn-cs"/>
            </a:rPr>
            <a:t>３．８</a:t>
          </a:r>
          <a:r>
            <a:rPr kumimoji="1" lang="ja-JP" altLang="ja-JP" sz="1300">
              <a:solidFill>
                <a:schemeClr val="dk1"/>
              </a:solidFill>
              <a:effectLst/>
              <a:latin typeface="+mn-lt"/>
              <a:ea typeface="+mn-ea"/>
              <a:cs typeface="+mn-cs"/>
            </a:rPr>
            <a:t>ポイントの</a:t>
          </a:r>
          <a:r>
            <a:rPr kumimoji="1" lang="ja-JP" altLang="en-US" sz="1300">
              <a:solidFill>
                <a:schemeClr val="dk1"/>
              </a:solidFill>
              <a:effectLst/>
              <a:latin typeface="+mn-lt"/>
              <a:ea typeface="+mn-ea"/>
              <a:cs typeface="+mn-cs"/>
            </a:rPr>
            <a:t>増加</a:t>
          </a:r>
          <a:r>
            <a:rPr kumimoji="1" lang="ja-JP" altLang="ja-JP" sz="1300">
              <a:solidFill>
                <a:schemeClr val="dk1"/>
              </a:solidFill>
              <a:effectLst/>
              <a:latin typeface="+mn-lt"/>
              <a:ea typeface="+mn-ea"/>
              <a:cs typeface="+mn-cs"/>
            </a:rPr>
            <a:t>となった。</a:t>
          </a:r>
          <a:endParaRPr lang="ja-JP" altLang="ja-JP" sz="1300">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69908CD5-6EC4-4169-A636-976895D8DDF3}"/>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D351C415-A305-4A14-9C05-58112B396875}"/>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1F47C8A7-7BCE-43D0-8ABD-B6F718E8F7E3}"/>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CB864170-3800-4ADB-9C3E-BC8E34676757}"/>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611CDF90-7C3C-43C1-883E-3C50252F5879}"/>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38F22C97-3A12-4FFE-A91C-CD6A0E7079CB}"/>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18130ADE-911F-4401-8A85-C7E1CB175D8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6A595C70-29E0-4A4E-BBA5-6D6DA086C4BD}"/>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DAD65E45-507C-4CC4-8184-E62086D43138}"/>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3B19C806-3BBC-439A-A2B5-9DDAB6E93A5B}"/>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2857624F-BDED-461F-8526-A88AC7D49258}"/>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A36C9AC4-545B-44FC-ABF9-02C28F1170EC}"/>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C22AB3C1-61A8-41DD-B60D-56ACCAE6BD2D}"/>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E1FE96DC-6679-4A58-BD80-68548884E42C}"/>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39ACBBB2-D059-42BC-9798-1C0995B99259}"/>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5DE600F-30E5-4C8E-A783-201D25E9B398}"/>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A86A47E7-09CC-4561-A5B4-88FC27392D39}"/>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64B66864-F0A4-4F77-8480-846F3B8E235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83B067F1-CE7A-4FAB-AFA2-8793E2D75363}"/>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83566</xdr:rowOff>
    </xdr:from>
    <xdr:to>
      <xdr:col>82</xdr:col>
      <xdr:colOff>107950</xdr:colOff>
      <xdr:row>74</xdr:row>
      <xdr:rowOff>170434</xdr:rowOff>
    </xdr:to>
    <xdr:cxnSp macro="">
      <xdr:nvCxnSpPr>
        <xdr:cNvPr id="421" name="直線コネクタ 420">
          <a:extLst>
            <a:ext uri="{FF2B5EF4-FFF2-40B4-BE49-F238E27FC236}">
              <a16:creationId xmlns:a16="http://schemas.microsoft.com/office/drawing/2014/main" id="{3AD526BF-622C-4AC7-8CD6-F6F4B2254546}"/>
            </a:ext>
          </a:extLst>
        </xdr:cNvPr>
        <xdr:cNvCxnSpPr/>
      </xdr:nvCxnSpPr>
      <xdr:spPr>
        <a:xfrm>
          <a:off x="15671800" y="1277086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2" name="公債費以外平均値テキスト">
          <a:extLst>
            <a:ext uri="{FF2B5EF4-FFF2-40B4-BE49-F238E27FC236}">
              <a16:creationId xmlns:a16="http://schemas.microsoft.com/office/drawing/2014/main" id="{F1678526-DB67-4FF3-B56A-995B7639FEE5}"/>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7B1EF242-7C5E-4D00-B00A-702A2889CBED}"/>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83566</xdr:rowOff>
    </xdr:from>
    <xdr:to>
      <xdr:col>78</xdr:col>
      <xdr:colOff>69850</xdr:colOff>
      <xdr:row>74</xdr:row>
      <xdr:rowOff>120142</xdr:rowOff>
    </xdr:to>
    <xdr:cxnSp macro="">
      <xdr:nvCxnSpPr>
        <xdr:cNvPr id="424" name="直線コネクタ 423">
          <a:extLst>
            <a:ext uri="{FF2B5EF4-FFF2-40B4-BE49-F238E27FC236}">
              <a16:creationId xmlns:a16="http://schemas.microsoft.com/office/drawing/2014/main" id="{DD1B624E-6D83-4692-A2BE-1F679B6A6E98}"/>
            </a:ext>
          </a:extLst>
        </xdr:cNvPr>
        <xdr:cNvCxnSpPr/>
      </xdr:nvCxnSpPr>
      <xdr:spPr>
        <a:xfrm flipV="1">
          <a:off x="14782800" y="1277086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B4C2B602-9EAD-4D69-A354-0AAFAA2A36E2}"/>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6" name="テキスト ボックス 425">
          <a:extLst>
            <a:ext uri="{FF2B5EF4-FFF2-40B4-BE49-F238E27FC236}">
              <a16:creationId xmlns:a16="http://schemas.microsoft.com/office/drawing/2014/main" id="{5153FC99-4D34-4FA9-BB08-8FBDDF4D9483}"/>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49276</xdr:rowOff>
    </xdr:from>
    <xdr:to>
      <xdr:col>73</xdr:col>
      <xdr:colOff>180975</xdr:colOff>
      <xdr:row>74</xdr:row>
      <xdr:rowOff>120142</xdr:rowOff>
    </xdr:to>
    <xdr:cxnSp macro="">
      <xdr:nvCxnSpPr>
        <xdr:cNvPr id="427" name="直線コネクタ 426">
          <a:extLst>
            <a:ext uri="{FF2B5EF4-FFF2-40B4-BE49-F238E27FC236}">
              <a16:creationId xmlns:a16="http://schemas.microsoft.com/office/drawing/2014/main" id="{5DFC7AC9-DB44-446F-A6DB-4ACB9C1BF4EE}"/>
            </a:ext>
          </a:extLst>
        </xdr:cNvPr>
        <xdr:cNvCxnSpPr/>
      </xdr:nvCxnSpPr>
      <xdr:spPr>
        <a:xfrm>
          <a:off x="13893800" y="12736576"/>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C7E30CA8-BBD2-4656-B3A4-9AF66B7B6A8F}"/>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9" name="テキスト ボックス 428">
          <a:extLst>
            <a:ext uri="{FF2B5EF4-FFF2-40B4-BE49-F238E27FC236}">
              <a16:creationId xmlns:a16="http://schemas.microsoft.com/office/drawing/2014/main" id="{249CAA84-E114-4DE0-85FE-DD97139ACDC5}"/>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49276</xdr:rowOff>
    </xdr:from>
    <xdr:to>
      <xdr:col>69</xdr:col>
      <xdr:colOff>92075</xdr:colOff>
      <xdr:row>74</xdr:row>
      <xdr:rowOff>51562</xdr:rowOff>
    </xdr:to>
    <xdr:cxnSp macro="">
      <xdr:nvCxnSpPr>
        <xdr:cNvPr id="430" name="直線コネクタ 429">
          <a:extLst>
            <a:ext uri="{FF2B5EF4-FFF2-40B4-BE49-F238E27FC236}">
              <a16:creationId xmlns:a16="http://schemas.microsoft.com/office/drawing/2014/main" id="{CADCE18F-DC8F-40D9-B5B5-28E68BB477D8}"/>
            </a:ext>
          </a:extLst>
        </xdr:cNvPr>
        <xdr:cNvCxnSpPr/>
      </xdr:nvCxnSpPr>
      <xdr:spPr>
        <a:xfrm flipV="1">
          <a:off x="13004800" y="1273657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4C57E1E3-2ABE-4BA3-8588-386A44BE9FEE}"/>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32" name="テキスト ボックス 431">
          <a:extLst>
            <a:ext uri="{FF2B5EF4-FFF2-40B4-BE49-F238E27FC236}">
              <a16:creationId xmlns:a16="http://schemas.microsoft.com/office/drawing/2014/main" id="{4536028C-C1BB-4DD4-89EE-FAD7A3F9E976}"/>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BBCA7CAE-C7BA-4449-9C03-B849A4A670F7}"/>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48277</xdr:rowOff>
    </xdr:from>
    <xdr:ext cx="762000" cy="259045"/>
    <xdr:sp macro="" textlink="">
      <xdr:nvSpPr>
        <xdr:cNvPr id="434" name="テキスト ボックス 433">
          <a:extLst>
            <a:ext uri="{FF2B5EF4-FFF2-40B4-BE49-F238E27FC236}">
              <a16:creationId xmlns:a16="http://schemas.microsoft.com/office/drawing/2014/main" id="{700B62D3-2002-4B4C-BB7F-E1809E30EA24}"/>
            </a:ext>
          </a:extLst>
        </xdr:cNvPr>
        <xdr:cNvSpPr txBox="1"/>
      </xdr:nvSpPr>
      <xdr:spPr>
        <a:xfrm>
          <a:off x="12623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E8F5C7D4-EECF-4D96-8720-27F4E8FF8208}"/>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423E407D-2A2E-4750-9D30-A90B2726B103}"/>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D237203A-E92F-4C31-B26E-B8E617F5A624}"/>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EF21AAFC-B7A3-42E7-9077-983717FAF36E}"/>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72FE6E2-DFBC-4379-B4E7-3EDFFC6AFDDC}"/>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119634</xdr:rowOff>
    </xdr:from>
    <xdr:to>
      <xdr:col>82</xdr:col>
      <xdr:colOff>158750</xdr:colOff>
      <xdr:row>75</xdr:row>
      <xdr:rowOff>49784</xdr:rowOff>
    </xdr:to>
    <xdr:sp macro="" textlink="">
      <xdr:nvSpPr>
        <xdr:cNvPr id="440" name="楕円 439">
          <a:extLst>
            <a:ext uri="{FF2B5EF4-FFF2-40B4-BE49-F238E27FC236}">
              <a16:creationId xmlns:a16="http://schemas.microsoft.com/office/drawing/2014/main" id="{AF71E10A-1D76-435F-9299-106C26B3D999}"/>
            </a:ext>
          </a:extLst>
        </xdr:cNvPr>
        <xdr:cNvSpPr/>
      </xdr:nvSpPr>
      <xdr:spPr>
        <a:xfrm>
          <a:off x="16459200" y="1280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136161</xdr:rowOff>
    </xdr:from>
    <xdr:ext cx="762000" cy="259045"/>
    <xdr:sp macro="" textlink="">
      <xdr:nvSpPr>
        <xdr:cNvPr id="441" name="公債費以外該当値テキスト">
          <a:extLst>
            <a:ext uri="{FF2B5EF4-FFF2-40B4-BE49-F238E27FC236}">
              <a16:creationId xmlns:a16="http://schemas.microsoft.com/office/drawing/2014/main" id="{40F3C0D7-9A64-4740-8253-1451EA920589}"/>
            </a:ext>
          </a:extLst>
        </xdr:cNvPr>
        <xdr:cNvSpPr txBox="1"/>
      </xdr:nvSpPr>
      <xdr:spPr>
        <a:xfrm>
          <a:off x="16598900" y="12652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32766</xdr:rowOff>
    </xdr:from>
    <xdr:to>
      <xdr:col>78</xdr:col>
      <xdr:colOff>120650</xdr:colOff>
      <xdr:row>74</xdr:row>
      <xdr:rowOff>134366</xdr:rowOff>
    </xdr:to>
    <xdr:sp macro="" textlink="">
      <xdr:nvSpPr>
        <xdr:cNvPr id="442" name="楕円 441">
          <a:extLst>
            <a:ext uri="{FF2B5EF4-FFF2-40B4-BE49-F238E27FC236}">
              <a16:creationId xmlns:a16="http://schemas.microsoft.com/office/drawing/2014/main" id="{1039C336-7B52-4604-882C-1606B0CE8B52}"/>
            </a:ext>
          </a:extLst>
        </xdr:cNvPr>
        <xdr:cNvSpPr/>
      </xdr:nvSpPr>
      <xdr:spPr>
        <a:xfrm>
          <a:off x="15621000" y="127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144543</xdr:rowOff>
    </xdr:from>
    <xdr:ext cx="736600" cy="259045"/>
    <xdr:sp macro="" textlink="">
      <xdr:nvSpPr>
        <xdr:cNvPr id="443" name="テキスト ボックス 442">
          <a:extLst>
            <a:ext uri="{FF2B5EF4-FFF2-40B4-BE49-F238E27FC236}">
              <a16:creationId xmlns:a16="http://schemas.microsoft.com/office/drawing/2014/main" id="{A80127E2-3451-4CE2-8EA1-696AA0967364}"/>
            </a:ext>
          </a:extLst>
        </xdr:cNvPr>
        <xdr:cNvSpPr txBox="1"/>
      </xdr:nvSpPr>
      <xdr:spPr>
        <a:xfrm>
          <a:off x="15290800" y="12488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69342</xdr:rowOff>
    </xdr:from>
    <xdr:to>
      <xdr:col>74</xdr:col>
      <xdr:colOff>31750</xdr:colOff>
      <xdr:row>74</xdr:row>
      <xdr:rowOff>170942</xdr:rowOff>
    </xdr:to>
    <xdr:sp macro="" textlink="">
      <xdr:nvSpPr>
        <xdr:cNvPr id="444" name="楕円 443">
          <a:extLst>
            <a:ext uri="{FF2B5EF4-FFF2-40B4-BE49-F238E27FC236}">
              <a16:creationId xmlns:a16="http://schemas.microsoft.com/office/drawing/2014/main" id="{50D791D2-A502-4B44-8798-337CD81F0A95}"/>
            </a:ext>
          </a:extLst>
        </xdr:cNvPr>
        <xdr:cNvSpPr/>
      </xdr:nvSpPr>
      <xdr:spPr>
        <a:xfrm>
          <a:off x="14732000" y="1275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9669</xdr:rowOff>
    </xdr:from>
    <xdr:ext cx="762000" cy="259045"/>
    <xdr:sp macro="" textlink="">
      <xdr:nvSpPr>
        <xdr:cNvPr id="445" name="テキスト ボックス 444">
          <a:extLst>
            <a:ext uri="{FF2B5EF4-FFF2-40B4-BE49-F238E27FC236}">
              <a16:creationId xmlns:a16="http://schemas.microsoft.com/office/drawing/2014/main" id="{C60CE111-55EF-4CE9-B9A4-1F3F7AFA8AFB}"/>
            </a:ext>
          </a:extLst>
        </xdr:cNvPr>
        <xdr:cNvSpPr txBox="1"/>
      </xdr:nvSpPr>
      <xdr:spPr>
        <a:xfrm>
          <a:off x="14401800" y="1252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169926</xdr:rowOff>
    </xdr:from>
    <xdr:to>
      <xdr:col>69</xdr:col>
      <xdr:colOff>142875</xdr:colOff>
      <xdr:row>74</xdr:row>
      <xdr:rowOff>100076</xdr:rowOff>
    </xdr:to>
    <xdr:sp macro="" textlink="">
      <xdr:nvSpPr>
        <xdr:cNvPr id="446" name="楕円 445">
          <a:extLst>
            <a:ext uri="{FF2B5EF4-FFF2-40B4-BE49-F238E27FC236}">
              <a16:creationId xmlns:a16="http://schemas.microsoft.com/office/drawing/2014/main" id="{392A1550-368F-4BBC-8447-917DA75EF56F}"/>
            </a:ext>
          </a:extLst>
        </xdr:cNvPr>
        <xdr:cNvSpPr/>
      </xdr:nvSpPr>
      <xdr:spPr>
        <a:xfrm>
          <a:off x="13843000" y="1268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110253</xdr:rowOff>
    </xdr:from>
    <xdr:ext cx="762000" cy="259045"/>
    <xdr:sp macro="" textlink="">
      <xdr:nvSpPr>
        <xdr:cNvPr id="447" name="テキスト ボックス 446">
          <a:extLst>
            <a:ext uri="{FF2B5EF4-FFF2-40B4-BE49-F238E27FC236}">
              <a16:creationId xmlns:a16="http://schemas.microsoft.com/office/drawing/2014/main" id="{21C3AD2E-98B7-4EBD-B5C1-2ECE059D51EA}"/>
            </a:ext>
          </a:extLst>
        </xdr:cNvPr>
        <xdr:cNvSpPr txBox="1"/>
      </xdr:nvSpPr>
      <xdr:spPr>
        <a:xfrm>
          <a:off x="13512800" y="1245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762</xdr:rowOff>
    </xdr:from>
    <xdr:to>
      <xdr:col>65</xdr:col>
      <xdr:colOff>53975</xdr:colOff>
      <xdr:row>74</xdr:row>
      <xdr:rowOff>102362</xdr:rowOff>
    </xdr:to>
    <xdr:sp macro="" textlink="">
      <xdr:nvSpPr>
        <xdr:cNvPr id="448" name="楕円 447">
          <a:extLst>
            <a:ext uri="{FF2B5EF4-FFF2-40B4-BE49-F238E27FC236}">
              <a16:creationId xmlns:a16="http://schemas.microsoft.com/office/drawing/2014/main" id="{265084B6-286B-4604-A350-1370A7D7CF32}"/>
            </a:ext>
          </a:extLst>
        </xdr:cNvPr>
        <xdr:cNvSpPr/>
      </xdr:nvSpPr>
      <xdr:spPr>
        <a:xfrm>
          <a:off x="12954000" y="1268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112539</xdr:rowOff>
    </xdr:from>
    <xdr:ext cx="762000" cy="259045"/>
    <xdr:sp macro="" textlink="">
      <xdr:nvSpPr>
        <xdr:cNvPr id="449" name="テキスト ボックス 448">
          <a:extLst>
            <a:ext uri="{FF2B5EF4-FFF2-40B4-BE49-F238E27FC236}">
              <a16:creationId xmlns:a16="http://schemas.microsoft.com/office/drawing/2014/main" id="{AC5E36F8-9953-4AD5-9256-75E5E28B6612}"/>
            </a:ext>
          </a:extLst>
        </xdr:cNvPr>
        <xdr:cNvSpPr txBox="1"/>
      </xdr:nvSpPr>
      <xdr:spPr>
        <a:xfrm>
          <a:off x="12623800" y="1245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3098725E-031F-4452-BFC7-178B2D2D39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AA48361E-037C-448E-96A8-56CBF9CCDAA3}"/>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3FA8885C-8702-4418-9C41-A8ECA081C729}"/>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F8A99A8F-5BCE-4CA0-9588-CF09034878F9}"/>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15E6722B-D18F-44D4-9AFF-A85736776874}"/>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964192C9-68C1-45AF-AE10-0AE2AECA1B19}"/>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FC65E3F9-0EE7-41DE-9D76-703C01DC80BD}"/>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FE7D919A-EF5F-49B5-9CBE-AA6D1EE44E5C}"/>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B7F64978-C383-4659-982A-78013C0B27F2}"/>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429DC646-C662-4894-A860-39C7CF564223}"/>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A5991926-5632-4217-B5A6-1C774878AE6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E4976F75-16F8-47C8-A842-B6DE1C0ABAEC}"/>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EBDAA4D-9BE8-44CC-B883-1D72D090679C}"/>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1C10E1AC-53B1-4260-A7A7-7DDD8698A7EC}"/>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3B74BA86-F088-4EDE-B6EA-6D7014DC7ECC}"/>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AE83AAA2-E0AA-4C54-B141-B582F0E09B2E}"/>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DB9D107C-DFDD-49AB-B882-9DFFDD34CF99}"/>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E2FECA48-DDCA-4EE4-9345-D78A595EFEC8}"/>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E1F4CB45-89C5-4C9B-9FBE-49F27C6A12AB}"/>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99DE3FBE-FD3D-463E-AC63-84BA1295A3A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B30D713E-38B2-4C4E-A01B-9B2AB9C7A25E}"/>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8F3244E5-5784-4F98-B2C9-7B84D98120FF}"/>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41191A15-B5F2-4FEF-B4E1-41CD75D86B86}"/>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12749F8-97A5-4291-A477-428137977EED}"/>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6B6B7C06-EF47-4E96-A6DF-8946A1EF613B}"/>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B65A62B5-3185-41C8-ADAE-C389C1BD7896}"/>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5E42F3B6-B1CB-4588-8172-9F9203C065E5}"/>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8C425B3F-8E33-4B86-B2FB-C07703F15A73}"/>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DFB4E04A-36DF-4616-B99B-26B0028077A6}"/>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B996FA6E-9D72-43C1-A3DC-7D876C67C392}"/>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83DD92B7-7C65-404C-ADCA-CBFEA4E1A9B3}"/>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51E68ADB-7F96-4F1B-9349-E0E94DC9F69B}"/>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6C765851-18AC-493B-B769-0A3BF6515C11}"/>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FCD3AC43-080F-4D1A-87C7-95E5508A0551}"/>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4DB508FE-E4FD-4985-8C7B-844EC877E6B6}"/>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7D92D6F3-9E00-4478-831C-3878FB0773C1}"/>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D02240FE-0A8E-4BB3-8A9F-E5D7000095ED}"/>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B61BA066-A793-48A3-B731-79246AF77369}"/>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1B7CCF50-2106-480D-9257-0AFB10032A21}"/>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22A35F73-9941-4785-BCA7-CED40FDE59F1}"/>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C7723E47-DFE7-45BE-A681-BD416FF8DF77}"/>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1E76AC05-DA1C-40AA-BFBA-CC04B3B73D4C}"/>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A886E540-7663-48DE-865A-6275E654CDC4}"/>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2F3E2CBF-3F92-45A0-BAFF-C0E3B41F4814}"/>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167676</xdr:rowOff>
    </xdr:from>
    <xdr:to>
      <xdr:col>29</xdr:col>
      <xdr:colOff>127000</xdr:colOff>
      <xdr:row>17</xdr:row>
      <xdr:rowOff>94918</xdr:rowOff>
    </xdr:to>
    <xdr:cxnSp macro="">
      <xdr:nvCxnSpPr>
        <xdr:cNvPr id="46" name="直線コネクタ 45">
          <a:extLst>
            <a:ext uri="{FF2B5EF4-FFF2-40B4-BE49-F238E27FC236}">
              <a16:creationId xmlns:a16="http://schemas.microsoft.com/office/drawing/2014/main" id="{35BF1A98-699B-4F08-A0B6-68C4A2C1D695}"/>
            </a:ext>
          </a:extLst>
        </xdr:cNvPr>
        <xdr:cNvCxnSpPr/>
      </xdr:nvCxnSpPr>
      <xdr:spPr bwMode="auto">
        <a:xfrm flipV="1">
          <a:off x="5003800" y="2958501"/>
          <a:ext cx="647700" cy="986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103600</xdr:rowOff>
    </xdr:from>
    <xdr:ext cx="762000" cy="259045"/>
    <xdr:sp macro="" textlink="">
      <xdr:nvSpPr>
        <xdr:cNvPr id="47" name="人口1人当たり決算額の推移平均値テキスト130">
          <a:extLst>
            <a:ext uri="{FF2B5EF4-FFF2-40B4-BE49-F238E27FC236}">
              <a16:creationId xmlns:a16="http://schemas.microsoft.com/office/drawing/2014/main" id="{DC02A638-DAB9-46D4-A3E6-27857542C46F}"/>
            </a:ext>
          </a:extLst>
        </xdr:cNvPr>
        <xdr:cNvSpPr txBox="1"/>
      </xdr:nvSpPr>
      <xdr:spPr>
        <a:xfrm>
          <a:off x="5740400" y="3065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411DBC83-AB77-4FC7-99E8-A94CB7037957}"/>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94918</xdr:rowOff>
    </xdr:from>
    <xdr:to>
      <xdr:col>26</xdr:col>
      <xdr:colOff>50800</xdr:colOff>
      <xdr:row>17</xdr:row>
      <xdr:rowOff>128494</xdr:rowOff>
    </xdr:to>
    <xdr:cxnSp macro="">
      <xdr:nvCxnSpPr>
        <xdr:cNvPr id="49" name="直線コネクタ 48">
          <a:extLst>
            <a:ext uri="{FF2B5EF4-FFF2-40B4-BE49-F238E27FC236}">
              <a16:creationId xmlns:a16="http://schemas.microsoft.com/office/drawing/2014/main" id="{3089D995-4B9C-46FF-AFAA-662131E20CA0}"/>
            </a:ext>
          </a:extLst>
        </xdr:cNvPr>
        <xdr:cNvCxnSpPr/>
      </xdr:nvCxnSpPr>
      <xdr:spPr bwMode="auto">
        <a:xfrm flipV="1">
          <a:off x="4305300" y="3057193"/>
          <a:ext cx="698500" cy="33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CF718EB8-532F-4BC9-91E6-9C064D46C57A}"/>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D7C7530C-20F2-4C43-90B0-D15627A9C4D5}"/>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128494</xdr:rowOff>
    </xdr:from>
    <xdr:to>
      <xdr:col>22</xdr:col>
      <xdr:colOff>114300</xdr:colOff>
      <xdr:row>17</xdr:row>
      <xdr:rowOff>134951</xdr:rowOff>
    </xdr:to>
    <xdr:cxnSp macro="">
      <xdr:nvCxnSpPr>
        <xdr:cNvPr id="52" name="直線コネクタ 51">
          <a:extLst>
            <a:ext uri="{FF2B5EF4-FFF2-40B4-BE49-F238E27FC236}">
              <a16:creationId xmlns:a16="http://schemas.microsoft.com/office/drawing/2014/main" id="{6E7F97F3-8C55-4605-A15D-452062ABE88F}"/>
            </a:ext>
          </a:extLst>
        </xdr:cNvPr>
        <xdr:cNvCxnSpPr/>
      </xdr:nvCxnSpPr>
      <xdr:spPr bwMode="auto">
        <a:xfrm flipV="1">
          <a:off x="3606800" y="3090769"/>
          <a:ext cx="698500" cy="6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6E8A6AA1-37E2-4B5D-B73E-507E2B6C14C8}"/>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74174E1A-125E-49F0-BE2E-BB37F4589BEE}"/>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134951</xdr:rowOff>
    </xdr:from>
    <xdr:to>
      <xdr:col>18</xdr:col>
      <xdr:colOff>177800</xdr:colOff>
      <xdr:row>18</xdr:row>
      <xdr:rowOff>1946</xdr:rowOff>
    </xdr:to>
    <xdr:cxnSp macro="">
      <xdr:nvCxnSpPr>
        <xdr:cNvPr id="55" name="直線コネクタ 54">
          <a:extLst>
            <a:ext uri="{FF2B5EF4-FFF2-40B4-BE49-F238E27FC236}">
              <a16:creationId xmlns:a16="http://schemas.microsoft.com/office/drawing/2014/main" id="{F4868B6F-AB1B-4212-8D9A-EB7D4021947F}"/>
            </a:ext>
          </a:extLst>
        </xdr:cNvPr>
        <xdr:cNvCxnSpPr/>
      </xdr:nvCxnSpPr>
      <xdr:spPr bwMode="auto">
        <a:xfrm flipV="1">
          <a:off x="2908300" y="3097226"/>
          <a:ext cx="698500" cy="38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5E7AE413-EFC6-4663-9009-7A1B4D1C55D2}"/>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60782BCF-663A-4792-BFDF-9446BFCAB067}"/>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87D3CEF1-3B69-4CCC-8A6D-B9EA9C05E30B}"/>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3BCB5A57-F603-4A31-8B71-31382310D11C}"/>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EF494893-1A7B-4E4A-AEA0-7EFAE8111081}"/>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B6FAA520-48A9-4142-808A-8B16B8E4532E}"/>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25F033A3-31CB-41B9-BAED-2240626D5D3B}"/>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8731D4F7-49EF-4492-9EE5-CFDC5879982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11AF0A6C-F1A1-4A26-BBB3-F9F232A27C51}"/>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116876</xdr:rowOff>
    </xdr:from>
    <xdr:to>
      <xdr:col>29</xdr:col>
      <xdr:colOff>177800</xdr:colOff>
      <xdr:row>17</xdr:row>
      <xdr:rowOff>47026</xdr:rowOff>
    </xdr:to>
    <xdr:sp macro="" textlink="">
      <xdr:nvSpPr>
        <xdr:cNvPr id="65" name="楕円 64">
          <a:extLst>
            <a:ext uri="{FF2B5EF4-FFF2-40B4-BE49-F238E27FC236}">
              <a16:creationId xmlns:a16="http://schemas.microsoft.com/office/drawing/2014/main" id="{4013D570-05E8-465B-BB81-A6188969A815}"/>
            </a:ext>
          </a:extLst>
        </xdr:cNvPr>
        <xdr:cNvSpPr/>
      </xdr:nvSpPr>
      <xdr:spPr bwMode="auto">
        <a:xfrm>
          <a:off x="5600700" y="2907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133403</xdr:rowOff>
    </xdr:from>
    <xdr:ext cx="762000" cy="259045"/>
    <xdr:sp macro="" textlink="">
      <xdr:nvSpPr>
        <xdr:cNvPr id="66" name="人口1人当たり決算額の推移該当値テキスト130">
          <a:extLst>
            <a:ext uri="{FF2B5EF4-FFF2-40B4-BE49-F238E27FC236}">
              <a16:creationId xmlns:a16="http://schemas.microsoft.com/office/drawing/2014/main" id="{541B77C6-27F0-4603-AD99-7AD8CC54B3A4}"/>
            </a:ext>
          </a:extLst>
        </xdr:cNvPr>
        <xdr:cNvSpPr txBox="1"/>
      </xdr:nvSpPr>
      <xdr:spPr>
        <a:xfrm>
          <a:off x="5740400" y="2752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44118</xdr:rowOff>
    </xdr:from>
    <xdr:to>
      <xdr:col>26</xdr:col>
      <xdr:colOff>101600</xdr:colOff>
      <xdr:row>17</xdr:row>
      <xdr:rowOff>145718</xdr:rowOff>
    </xdr:to>
    <xdr:sp macro="" textlink="">
      <xdr:nvSpPr>
        <xdr:cNvPr id="67" name="楕円 66">
          <a:extLst>
            <a:ext uri="{FF2B5EF4-FFF2-40B4-BE49-F238E27FC236}">
              <a16:creationId xmlns:a16="http://schemas.microsoft.com/office/drawing/2014/main" id="{D821FC2E-EF33-4233-8513-17323938A565}"/>
            </a:ext>
          </a:extLst>
        </xdr:cNvPr>
        <xdr:cNvSpPr/>
      </xdr:nvSpPr>
      <xdr:spPr bwMode="auto">
        <a:xfrm>
          <a:off x="4953000" y="3006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155895</xdr:rowOff>
    </xdr:from>
    <xdr:ext cx="736600" cy="259045"/>
    <xdr:sp macro="" textlink="">
      <xdr:nvSpPr>
        <xdr:cNvPr id="68" name="テキスト ボックス 67">
          <a:extLst>
            <a:ext uri="{FF2B5EF4-FFF2-40B4-BE49-F238E27FC236}">
              <a16:creationId xmlns:a16="http://schemas.microsoft.com/office/drawing/2014/main" id="{3141161E-D7E4-4DDE-B980-DD73951F6BD8}"/>
            </a:ext>
          </a:extLst>
        </xdr:cNvPr>
        <xdr:cNvSpPr txBox="1"/>
      </xdr:nvSpPr>
      <xdr:spPr>
        <a:xfrm>
          <a:off x="4622800" y="2775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77694</xdr:rowOff>
    </xdr:from>
    <xdr:to>
      <xdr:col>22</xdr:col>
      <xdr:colOff>165100</xdr:colOff>
      <xdr:row>18</xdr:row>
      <xdr:rowOff>7844</xdr:rowOff>
    </xdr:to>
    <xdr:sp macro="" textlink="">
      <xdr:nvSpPr>
        <xdr:cNvPr id="69" name="楕円 68">
          <a:extLst>
            <a:ext uri="{FF2B5EF4-FFF2-40B4-BE49-F238E27FC236}">
              <a16:creationId xmlns:a16="http://schemas.microsoft.com/office/drawing/2014/main" id="{C1E4237C-1AD0-47DF-A2BC-D4315D812949}"/>
            </a:ext>
          </a:extLst>
        </xdr:cNvPr>
        <xdr:cNvSpPr/>
      </xdr:nvSpPr>
      <xdr:spPr bwMode="auto">
        <a:xfrm>
          <a:off x="4254500" y="3039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18021</xdr:rowOff>
    </xdr:from>
    <xdr:ext cx="762000" cy="259045"/>
    <xdr:sp macro="" textlink="">
      <xdr:nvSpPr>
        <xdr:cNvPr id="70" name="テキスト ボックス 69">
          <a:extLst>
            <a:ext uri="{FF2B5EF4-FFF2-40B4-BE49-F238E27FC236}">
              <a16:creationId xmlns:a16="http://schemas.microsoft.com/office/drawing/2014/main" id="{6C064F4F-2119-45C0-8480-D728679187A8}"/>
            </a:ext>
          </a:extLst>
        </xdr:cNvPr>
        <xdr:cNvSpPr txBox="1"/>
      </xdr:nvSpPr>
      <xdr:spPr>
        <a:xfrm>
          <a:off x="3924300" y="280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84151</xdr:rowOff>
    </xdr:from>
    <xdr:to>
      <xdr:col>19</xdr:col>
      <xdr:colOff>38100</xdr:colOff>
      <xdr:row>18</xdr:row>
      <xdr:rowOff>14301</xdr:rowOff>
    </xdr:to>
    <xdr:sp macro="" textlink="">
      <xdr:nvSpPr>
        <xdr:cNvPr id="71" name="楕円 70">
          <a:extLst>
            <a:ext uri="{FF2B5EF4-FFF2-40B4-BE49-F238E27FC236}">
              <a16:creationId xmlns:a16="http://schemas.microsoft.com/office/drawing/2014/main" id="{E4FE9EA6-2591-409E-9C83-8A9751CC61B5}"/>
            </a:ext>
          </a:extLst>
        </xdr:cNvPr>
        <xdr:cNvSpPr/>
      </xdr:nvSpPr>
      <xdr:spPr bwMode="auto">
        <a:xfrm>
          <a:off x="3556000" y="30464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24478</xdr:rowOff>
    </xdr:from>
    <xdr:ext cx="762000" cy="259045"/>
    <xdr:sp macro="" textlink="">
      <xdr:nvSpPr>
        <xdr:cNvPr id="72" name="テキスト ボックス 71">
          <a:extLst>
            <a:ext uri="{FF2B5EF4-FFF2-40B4-BE49-F238E27FC236}">
              <a16:creationId xmlns:a16="http://schemas.microsoft.com/office/drawing/2014/main" id="{2D3D0B4A-9E56-45E5-AB3C-6401B5FD8738}"/>
            </a:ext>
          </a:extLst>
        </xdr:cNvPr>
        <xdr:cNvSpPr txBox="1"/>
      </xdr:nvSpPr>
      <xdr:spPr>
        <a:xfrm>
          <a:off x="3225800" y="281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122596</xdr:rowOff>
    </xdr:from>
    <xdr:to>
      <xdr:col>15</xdr:col>
      <xdr:colOff>101600</xdr:colOff>
      <xdr:row>18</xdr:row>
      <xdr:rowOff>52746</xdr:rowOff>
    </xdr:to>
    <xdr:sp macro="" textlink="">
      <xdr:nvSpPr>
        <xdr:cNvPr id="73" name="楕円 72">
          <a:extLst>
            <a:ext uri="{FF2B5EF4-FFF2-40B4-BE49-F238E27FC236}">
              <a16:creationId xmlns:a16="http://schemas.microsoft.com/office/drawing/2014/main" id="{ADE5006A-7408-4716-A01F-6E91E1012506}"/>
            </a:ext>
          </a:extLst>
        </xdr:cNvPr>
        <xdr:cNvSpPr/>
      </xdr:nvSpPr>
      <xdr:spPr bwMode="auto">
        <a:xfrm>
          <a:off x="2857500" y="3084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62923</xdr:rowOff>
    </xdr:from>
    <xdr:ext cx="762000" cy="259045"/>
    <xdr:sp macro="" textlink="">
      <xdr:nvSpPr>
        <xdr:cNvPr id="74" name="テキスト ボックス 73">
          <a:extLst>
            <a:ext uri="{FF2B5EF4-FFF2-40B4-BE49-F238E27FC236}">
              <a16:creationId xmlns:a16="http://schemas.microsoft.com/office/drawing/2014/main" id="{0863AABC-94F0-44B3-B6CA-52483E9596ED}"/>
            </a:ext>
          </a:extLst>
        </xdr:cNvPr>
        <xdr:cNvSpPr txBox="1"/>
      </xdr:nvSpPr>
      <xdr:spPr>
        <a:xfrm>
          <a:off x="2527300" y="285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5AE2424A-9D83-485A-94B0-CA1CC8288028}"/>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3F476C5F-6CF5-40DE-875E-A9BBE357E846}"/>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3DF8BAFB-CCED-43EC-85A0-D10C08A85FFF}"/>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D27D2D6C-8AA7-408E-A2CB-14B7F54CBF8B}"/>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2DDC472E-77EF-4EC4-AC98-F7FDDC51AF1F}"/>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8590F75B-22D4-40A5-9BBD-40C36A6666A1}"/>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42633D3E-EB5E-463E-8046-369157134A79}"/>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B5DD15D4-9D98-4347-AA12-A1EB36631A59}"/>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5A4ED48D-9A37-469F-AB60-9D42BC25DCDF}"/>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77621EB8-DF6C-4F0C-8AA2-9FA03CA95069}"/>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B213A06B-0F61-48CB-95BD-62260800CA68}"/>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46FE9612-B4A2-404A-BF23-E623089147BC}"/>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F9B22743-EF34-41EC-82BC-76643BD272BE}"/>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14CD9480-A89D-4717-AFEB-8237F6516DBC}"/>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D593CF71-2C30-451D-A88C-E5AABA65E9D4}"/>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BCF1A2B3-0A7F-4B77-AEC1-652BB7FF73FB}"/>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ACFC2B94-F85B-4395-A762-778567E24C47}"/>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71910B89-6E0A-42AD-A3E2-C8FC84CAF552}"/>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E8EE6601-BC1A-4D80-8066-516835549879}"/>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2DC81531-69A1-41A5-885F-2CCED10E9F19}"/>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510F9C98-D70B-446B-BF5B-4F641CD2DA22}"/>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F47E664F-4A53-4013-AFAF-AF8AEB879B1F}"/>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E2A18D58-1F38-4CC5-9289-D21F3E390B97}"/>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90325319-559B-4B5A-A66E-C7B5F9631889}"/>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38FEBA85-DAF2-4F03-B490-E137FC2102FF}"/>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19E8C945-4875-4DFB-BBB4-4F26309AA556}"/>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161C26C6-0006-4BCA-B0CF-DDEFE713C85F}"/>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9EFE0337-139B-487D-8F98-70801FB8A27D}"/>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6A13B4B6-2E2E-4DCB-8F81-9DF50641E011}"/>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98E58979-C017-468E-A375-585DE74988C2}"/>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6BC40EF3-C828-43E5-91EF-C4B03C0CB7FC}"/>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69370</xdr:rowOff>
    </xdr:from>
    <xdr:to>
      <xdr:col>29</xdr:col>
      <xdr:colOff>127000</xdr:colOff>
      <xdr:row>35</xdr:row>
      <xdr:rowOff>157015</xdr:rowOff>
    </xdr:to>
    <xdr:cxnSp macro="">
      <xdr:nvCxnSpPr>
        <xdr:cNvPr id="106" name="直線コネクタ 105">
          <a:extLst>
            <a:ext uri="{FF2B5EF4-FFF2-40B4-BE49-F238E27FC236}">
              <a16:creationId xmlns:a16="http://schemas.microsoft.com/office/drawing/2014/main" id="{77FFAD72-07DB-4544-84B5-F4F52F5B48D6}"/>
            </a:ext>
          </a:extLst>
        </xdr:cNvPr>
        <xdr:cNvCxnSpPr/>
      </xdr:nvCxnSpPr>
      <xdr:spPr bwMode="auto">
        <a:xfrm flipV="1">
          <a:off x="5003800" y="6679720"/>
          <a:ext cx="647700" cy="876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CA62CED8-DAEF-47A3-820A-3884DEB69004}"/>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CCB419D8-0A54-4030-8495-5ED2270841AC}"/>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155278</xdr:rowOff>
    </xdr:from>
    <xdr:to>
      <xdr:col>26</xdr:col>
      <xdr:colOff>50800</xdr:colOff>
      <xdr:row>35</xdr:row>
      <xdr:rowOff>157015</xdr:rowOff>
    </xdr:to>
    <xdr:cxnSp macro="">
      <xdr:nvCxnSpPr>
        <xdr:cNvPr id="109" name="直線コネクタ 108">
          <a:extLst>
            <a:ext uri="{FF2B5EF4-FFF2-40B4-BE49-F238E27FC236}">
              <a16:creationId xmlns:a16="http://schemas.microsoft.com/office/drawing/2014/main" id="{9FBE4F68-EE6B-437C-A1E4-57FED0E399E3}"/>
            </a:ext>
          </a:extLst>
        </xdr:cNvPr>
        <xdr:cNvCxnSpPr/>
      </xdr:nvCxnSpPr>
      <xdr:spPr bwMode="auto">
        <a:xfrm>
          <a:off x="4305300" y="6765628"/>
          <a:ext cx="698500" cy="17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3603740E-AA7F-42FA-AEAB-D8B8488E7835}"/>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138DEAB1-0ED2-4A92-B001-DCD51B5F5868}"/>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155278</xdr:rowOff>
    </xdr:from>
    <xdr:to>
      <xdr:col>22</xdr:col>
      <xdr:colOff>114300</xdr:colOff>
      <xdr:row>35</xdr:row>
      <xdr:rowOff>188882</xdr:rowOff>
    </xdr:to>
    <xdr:cxnSp macro="">
      <xdr:nvCxnSpPr>
        <xdr:cNvPr id="112" name="直線コネクタ 111">
          <a:extLst>
            <a:ext uri="{FF2B5EF4-FFF2-40B4-BE49-F238E27FC236}">
              <a16:creationId xmlns:a16="http://schemas.microsoft.com/office/drawing/2014/main" id="{5D33185F-6EB5-4E3B-9DAC-69B3B27D0D92}"/>
            </a:ext>
          </a:extLst>
        </xdr:cNvPr>
        <xdr:cNvCxnSpPr/>
      </xdr:nvCxnSpPr>
      <xdr:spPr bwMode="auto">
        <a:xfrm flipV="1">
          <a:off x="3606800" y="6765628"/>
          <a:ext cx="698500" cy="336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3D298047-C808-49A9-84CD-98D4A0A30A29}"/>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9E77F449-59A6-4969-8164-BDAAEF1D58A8}"/>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188882</xdr:rowOff>
    </xdr:from>
    <xdr:to>
      <xdr:col>18</xdr:col>
      <xdr:colOff>177800</xdr:colOff>
      <xdr:row>35</xdr:row>
      <xdr:rowOff>192471</xdr:rowOff>
    </xdr:to>
    <xdr:cxnSp macro="">
      <xdr:nvCxnSpPr>
        <xdr:cNvPr id="115" name="直線コネクタ 114">
          <a:extLst>
            <a:ext uri="{FF2B5EF4-FFF2-40B4-BE49-F238E27FC236}">
              <a16:creationId xmlns:a16="http://schemas.microsoft.com/office/drawing/2014/main" id="{F2D9D66F-494F-4DD6-92EF-96188E421541}"/>
            </a:ext>
          </a:extLst>
        </xdr:cNvPr>
        <xdr:cNvCxnSpPr/>
      </xdr:nvCxnSpPr>
      <xdr:spPr bwMode="auto">
        <a:xfrm flipV="1">
          <a:off x="2908300" y="6799232"/>
          <a:ext cx="698500" cy="3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9EDE825C-4BD0-4213-ABBB-2BEF5041E742}"/>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42053958-A518-4DB7-8518-A501D74F3D48}"/>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601C430D-BB6F-44DF-8A5A-A41098CF19F8}"/>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200D6BBA-9654-494D-9373-0CAAE4E72D52}"/>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3C6F6132-9155-4FE7-9ADF-BFF1F004C8F3}"/>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2DAC2911-5505-4031-A46D-F72D08C0CF57}"/>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5A53F957-0BDD-4876-98FE-D39A74F80C88}"/>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2083C80F-14AA-4542-BF31-47B4D5524FF5}"/>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EF5557EB-D797-43FD-983B-5085547ACA27}"/>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18570</xdr:rowOff>
    </xdr:from>
    <xdr:to>
      <xdr:col>29</xdr:col>
      <xdr:colOff>177800</xdr:colOff>
      <xdr:row>35</xdr:row>
      <xdr:rowOff>120170</xdr:rowOff>
    </xdr:to>
    <xdr:sp macro="" textlink="">
      <xdr:nvSpPr>
        <xdr:cNvPr id="125" name="楕円 124">
          <a:extLst>
            <a:ext uri="{FF2B5EF4-FFF2-40B4-BE49-F238E27FC236}">
              <a16:creationId xmlns:a16="http://schemas.microsoft.com/office/drawing/2014/main" id="{11CE9761-90B5-465A-9AB5-3EB167BE1225}"/>
            </a:ext>
          </a:extLst>
        </xdr:cNvPr>
        <xdr:cNvSpPr/>
      </xdr:nvSpPr>
      <xdr:spPr bwMode="auto">
        <a:xfrm>
          <a:off x="5600700" y="6628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206547</xdr:rowOff>
    </xdr:from>
    <xdr:ext cx="762000" cy="259045"/>
    <xdr:sp macro="" textlink="">
      <xdr:nvSpPr>
        <xdr:cNvPr id="126" name="人口1人当たり決算額の推移該当値テキスト445">
          <a:extLst>
            <a:ext uri="{FF2B5EF4-FFF2-40B4-BE49-F238E27FC236}">
              <a16:creationId xmlns:a16="http://schemas.microsoft.com/office/drawing/2014/main" id="{AC6B9592-BC72-4B34-822A-212D65D53369}"/>
            </a:ext>
          </a:extLst>
        </xdr:cNvPr>
        <xdr:cNvSpPr txBox="1"/>
      </xdr:nvSpPr>
      <xdr:spPr>
        <a:xfrm>
          <a:off x="5740400" y="647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106215</xdr:rowOff>
    </xdr:from>
    <xdr:to>
      <xdr:col>26</xdr:col>
      <xdr:colOff>101600</xdr:colOff>
      <xdr:row>35</xdr:row>
      <xdr:rowOff>207815</xdr:rowOff>
    </xdr:to>
    <xdr:sp macro="" textlink="">
      <xdr:nvSpPr>
        <xdr:cNvPr id="127" name="楕円 126">
          <a:extLst>
            <a:ext uri="{FF2B5EF4-FFF2-40B4-BE49-F238E27FC236}">
              <a16:creationId xmlns:a16="http://schemas.microsoft.com/office/drawing/2014/main" id="{8DE6DD4D-2115-4C9E-982A-A87AA0414138}"/>
            </a:ext>
          </a:extLst>
        </xdr:cNvPr>
        <xdr:cNvSpPr/>
      </xdr:nvSpPr>
      <xdr:spPr bwMode="auto">
        <a:xfrm>
          <a:off x="4953000" y="6716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217992</xdr:rowOff>
    </xdr:from>
    <xdr:ext cx="736600" cy="259045"/>
    <xdr:sp macro="" textlink="">
      <xdr:nvSpPr>
        <xdr:cNvPr id="128" name="テキスト ボックス 127">
          <a:extLst>
            <a:ext uri="{FF2B5EF4-FFF2-40B4-BE49-F238E27FC236}">
              <a16:creationId xmlns:a16="http://schemas.microsoft.com/office/drawing/2014/main" id="{DCC49B86-C751-45EC-81FE-073895A3885F}"/>
            </a:ext>
          </a:extLst>
        </xdr:cNvPr>
        <xdr:cNvSpPr txBox="1"/>
      </xdr:nvSpPr>
      <xdr:spPr>
        <a:xfrm>
          <a:off x="4622800" y="6485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104478</xdr:rowOff>
    </xdr:from>
    <xdr:to>
      <xdr:col>22</xdr:col>
      <xdr:colOff>165100</xdr:colOff>
      <xdr:row>35</xdr:row>
      <xdr:rowOff>206078</xdr:rowOff>
    </xdr:to>
    <xdr:sp macro="" textlink="">
      <xdr:nvSpPr>
        <xdr:cNvPr id="129" name="楕円 128">
          <a:extLst>
            <a:ext uri="{FF2B5EF4-FFF2-40B4-BE49-F238E27FC236}">
              <a16:creationId xmlns:a16="http://schemas.microsoft.com/office/drawing/2014/main" id="{FAD923B1-3C92-4606-B73C-3D0AE39A68A6}"/>
            </a:ext>
          </a:extLst>
        </xdr:cNvPr>
        <xdr:cNvSpPr/>
      </xdr:nvSpPr>
      <xdr:spPr bwMode="auto">
        <a:xfrm>
          <a:off x="4254500" y="6714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216255</xdr:rowOff>
    </xdr:from>
    <xdr:ext cx="762000" cy="259045"/>
    <xdr:sp macro="" textlink="">
      <xdr:nvSpPr>
        <xdr:cNvPr id="130" name="テキスト ボックス 129">
          <a:extLst>
            <a:ext uri="{FF2B5EF4-FFF2-40B4-BE49-F238E27FC236}">
              <a16:creationId xmlns:a16="http://schemas.microsoft.com/office/drawing/2014/main" id="{34AFBE24-83A5-4C4C-97FA-DAEDCB240CE7}"/>
            </a:ext>
          </a:extLst>
        </xdr:cNvPr>
        <xdr:cNvSpPr txBox="1"/>
      </xdr:nvSpPr>
      <xdr:spPr>
        <a:xfrm>
          <a:off x="3924300" y="6483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138082</xdr:rowOff>
    </xdr:from>
    <xdr:to>
      <xdr:col>19</xdr:col>
      <xdr:colOff>38100</xdr:colOff>
      <xdr:row>35</xdr:row>
      <xdr:rowOff>239682</xdr:rowOff>
    </xdr:to>
    <xdr:sp macro="" textlink="">
      <xdr:nvSpPr>
        <xdr:cNvPr id="131" name="楕円 130">
          <a:extLst>
            <a:ext uri="{FF2B5EF4-FFF2-40B4-BE49-F238E27FC236}">
              <a16:creationId xmlns:a16="http://schemas.microsoft.com/office/drawing/2014/main" id="{74B82411-D951-4353-BF12-5C9ED5BE53C3}"/>
            </a:ext>
          </a:extLst>
        </xdr:cNvPr>
        <xdr:cNvSpPr/>
      </xdr:nvSpPr>
      <xdr:spPr bwMode="auto">
        <a:xfrm>
          <a:off x="3556000" y="67484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249859</xdr:rowOff>
    </xdr:from>
    <xdr:ext cx="762000" cy="259045"/>
    <xdr:sp macro="" textlink="">
      <xdr:nvSpPr>
        <xdr:cNvPr id="132" name="テキスト ボックス 131">
          <a:extLst>
            <a:ext uri="{FF2B5EF4-FFF2-40B4-BE49-F238E27FC236}">
              <a16:creationId xmlns:a16="http://schemas.microsoft.com/office/drawing/2014/main" id="{DA28B1CE-13DE-41DF-8493-C8430193B333}"/>
            </a:ext>
          </a:extLst>
        </xdr:cNvPr>
        <xdr:cNvSpPr txBox="1"/>
      </xdr:nvSpPr>
      <xdr:spPr>
        <a:xfrm>
          <a:off x="3225800" y="651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141671</xdr:rowOff>
    </xdr:from>
    <xdr:to>
      <xdr:col>15</xdr:col>
      <xdr:colOff>101600</xdr:colOff>
      <xdr:row>35</xdr:row>
      <xdr:rowOff>243271</xdr:rowOff>
    </xdr:to>
    <xdr:sp macro="" textlink="">
      <xdr:nvSpPr>
        <xdr:cNvPr id="133" name="楕円 132">
          <a:extLst>
            <a:ext uri="{FF2B5EF4-FFF2-40B4-BE49-F238E27FC236}">
              <a16:creationId xmlns:a16="http://schemas.microsoft.com/office/drawing/2014/main" id="{B432076B-A027-4493-ABF0-366D4D53FE68}"/>
            </a:ext>
          </a:extLst>
        </xdr:cNvPr>
        <xdr:cNvSpPr/>
      </xdr:nvSpPr>
      <xdr:spPr bwMode="auto">
        <a:xfrm>
          <a:off x="2857500" y="6752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253448</xdr:rowOff>
    </xdr:from>
    <xdr:ext cx="762000" cy="259045"/>
    <xdr:sp macro="" textlink="">
      <xdr:nvSpPr>
        <xdr:cNvPr id="134" name="テキスト ボックス 133">
          <a:extLst>
            <a:ext uri="{FF2B5EF4-FFF2-40B4-BE49-F238E27FC236}">
              <a16:creationId xmlns:a16="http://schemas.microsoft.com/office/drawing/2014/main" id="{F4641EBE-7D32-4430-8701-2886BD13EBF6}"/>
            </a:ext>
          </a:extLst>
        </xdr:cNvPr>
        <xdr:cNvSpPr txBox="1"/>
      </xdr:nvSpPr>
      <xdr:spPr>
        <a:xfrm>
          <a:off x="2527300" y="6520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5EC2121-2556-4B08-BAEF-7F5C590E21D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FFBBDDB-E429-417B-B3A1-461AF7D48349}"/>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33FD491E-025B-43A6-95DA-A9B89021CD3C}"/>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2512E9F-60F3-4EDF-B553-249AA06ABE2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BD1420E-1241-4592-86FE-6D99E25C4D8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979D6B5-EC77-457F-96C8-8755EBED475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F4B88FA-5929-4F9A-9A65-505BFE35B19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2B5C932-865A-4DBC-AAED-4925802D613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7CA9409-1BA7-4120-813A-AA0B58E8781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4E917F57-CF0C-4377-83AE-0B22C8C6829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10,061
9,899
171.26
8,218,832
7,677,804
457,197
4,638,111
7,368,315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EC02B89-9DC5-4260-8251-DA48745B74D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A1FB83-63B3-4275-8D5F-C62B97DC6DC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9F8A008-97D7-4ED6-AA0D-2F8EB2E84C7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2A4FA89-46F2-456D-9D70-46BAB991B75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938DEF6-B630-42C9-9E89-0226DA4BBF0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F7CEB38-54D3-4F9E-B19D-E285F1716DB4}"/>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E238509-DBBF-4D55-B6FB-DB356E243771}"/>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A4CC7EE3-F9EF-403E-B422-CB72404ED224}"/>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180DBA0-6EDE-4DA5-8DBE-2E7E0C993DFD}"/>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2C659D8-8E4D-4561-906F-C91D9E1A497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BE8F61D4-E9BA-47DD-9163-2E9A47BF3EFE}"/>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D353B4D-051F-49B8-BED7-58A58607FE71}"/>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926C5B4B-F2E8-42E4-A42B-2DC1B25205D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571D424E-C597-44D5-8E29-E075C111E61D}"/>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D3BF648-FC9A-4A58-B9B1-8EAB6C81EC8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ED2E2069-8C94-4068-8CA5-5A2E93797E52}"/>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BEEFC9E-3F57-4219-A8A0-B967D20C2C2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4E8EA0B1-7400-40E1-B9AF-0F38A5B5861D}"/>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BDE79A63-CD01-49AA-A889-233F03B91F34}"/>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7EEAA47D-2FD9-4C7B-B6BA-A94F9A274D86}"/>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D7DD9F3F-7D73-4681-8BA5-84E6F676E4F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33089A56-6200-40DA-B8DB-1840AB6624D5}"/>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769AB14D-523E-498F-B635-49E69D114C21}"/>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8A26B0B-35C9-4B63-8A82-927C5722180B}"/>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C43EC9A6-0D81-4A4E-85C4-9A4BEEBA4A51}"/>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0BFC122-73CB-4430-B19B-ACCD68FC4EAE}"/>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E6CF60E-C2D3-40C5-B921-F023D4F4F57D}"/>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F3D0DE9-7217-4141-A294-AE34F4653962}"/>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D282BF6C-64E2-4501-AE31-E0D708F11106}"/>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FF667A7-BD0D-4370-A254-66F5E41EC4E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54D52384-F797-4E63-B13E-AE0066FC5A72}"/>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BD283B02-053C-46D8-8658-FFD1BFA5118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E2F2A9-E97B-4288-B169-C6CBAF8B54FD}"/>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1B83AC22-6781-4DB6-92D7-8EDDC93AD7F3}"/>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2EAF6251-20E8-4B77-8859-66ABBA4578CC}"/>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5ED281DD-BBCB-47BE-9102-5D2D480DA6C9}"/>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116652FD-DD54-4E04-809F-202CF4DC699F}"/>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3CA7F388-04EE-4B95-AE02-9F302F573FAE}"/>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D8964A6-33DC-4D11-8F76-DEEC18EBCC94}"/>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662A793D-569E-4CBA-AE7F-0997363BA601}"/>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C33E17F9-117E-46A9-A295-E601A34B2E54}"/>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483D7254-0162-49D3-8AE2-D1EE0343064B}"/>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A90818C5-AA0A-440A-B139-5CC82FD8C78C}"/>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E1EB85F7-3F75-406A-B243-7BBA3164331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F92FD4FA-E7C5-4E59-AD23-559C7742F79C}"/>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9687A1F1-4BED-4E75-8635-CC592AC6469A}"/>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940A79FF-D6D3-4437-A977-5EFD588663A8}"/>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F1DD85C8-797C-410D-903D-D147BEAA2FFB}"/>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A58D6780-EE4A-4AED-8C34-A5E8884B749A}"/>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7361C31A-51AE-4D49-B91C-29EC975D197F}"/>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8933A7BF-6B22-4B1E-B9AE-7583D4663B95}"/>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42556</xdr:rowOff>
    </xdr:from>
    <xdr:to>
      <xdr:col>24</xdr:col>
      <xdr:colOff>63500</xdr:colOff>
      <xdr:row>35</xdr:row>
      <xdr:rowOff>25661</xdr:rowOff>
    </xdr:to>
    <xdr:cxnSp macro="">
      <xdr:nvCxnSpPr>
        <xdr:cNvPr id="63" name="直線コネクタ 62">
          <a:extLst>
            <a:ext uri="{FF2B5EF4-FFF2-40B4-BE49-F238E27FC236}">
              <a16:creationId xmlns:a16="http://schemas.microsoft.com/office/drawing/2014/main" id="{018D4CBE-D4AE-490D-949C-705D2B9D5C5E}"/>
            </a:ext>
          </a:extLst>
        </xdr:cNvPr>
        <xdr:cNvCxnSpPr/>
      </xdr:nvCxnSpPr>
      <xdr:spPr>
        <a:xfrm flipV="1">
          <a:off x="3797300" y="5871856"/>
          <a:ext cx="838200" cy="15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9B09EEC9-C62E-4B52-8414-C7BC8D00746E}"/>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EF7D6C4C-2AFC-44AF-95FE-4A3E1DB1B49C}"/>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25661</xdr:rowOff>
    </xdr:from>
    <xdr:to>
      <xdr:col>19</xdr:col>
      <xdr:colOff>177800</xdr:colOff>
      <xdr:row>35</xdr:row>
      <xdr:rowOff>63435</xdr:rowOff>
    </xdr:to>
    <xdr:cxnSp macro="">
      <xdr:nvCxnSpPr>
        <xdr:cNvPr id="66" name="直線コネクタ 65">
          <a:extLst>
            <a:ext uri="{FF2B5EF4-FFF2-40B4-BE49-F238E27FC236}">
              <a16:creationId xmlns:a16="http://schemas.microsoft.com/office/drawing/2014/main" id="{69520E32-DB57-4F88-926C-13368BA6C399}"/>
            </a:ext>
          </a:extLst>
        </xdr:cNvPr>
        <xdr:cNvCxnSpPr/>
      </xdr:nvCxnSpPr>
      <xdr:spPr>
        <a:xfrm flipV="1">
          <a:off x="2908300" y="6026411"/>
          <a:ext cx="889000" cy="3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BBCEB550-EF16-4F71-9DEF-FBDCCC680D2F}"/>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CA0372B4-0627-413D-A73D-9A9E07130065}"/>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43808</xdr:rowOff>
    </xdr:from>
    <xdr:to>
      <xdr:col>15</xdr:col>
      <xdr:colOff>50800</xdr:colOff>
      <xdr:row>35</xdr:row>
      <xdr:rowOff>63435</xdr:rowOff>
    </xdr:to>
    <xdr:cxnSp macro="">
      <xdr:nvCxnSpPr>
        <xdr:cNvPr id="69" name="直線コネクタ 68">
          <a:extLst>
            <a:ext uri="{FF2B5EF4-FFF2-40B4-BE49-F238E27FC236}">
              <a16:creationId xmlns:a16="http://schemas.microsoft.com/office/drawing/2014/main" id="{6B717049-D179-4BA8-83B9-361046D91BE9}"/>
            </a:ext>
          </a:extLst>
        </xdr:cNvPr>
        <xdr:cNvCxnSpPr/>
      </xdr:nvCxnSpPr>
      <xdr:spPr>
        <a:xfrm>
          <a:off x="2019300" y="6044558"/>
          <a:ext cx="889000" cy="1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C56D26E8-B109-41B2-BAEF-67AF359862CE}"/>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B7E0E8CD-CF28-4ED0-8699-E22EF95B3DE2}"/>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43808</xdr:rowOff>
    </xdr:from>
    <xdr:to>
      <xdr:col>10</xdr:col>
      <xdr:colOff>114300</xdr:colOff>
      <xdr:row>35</xdr:row>
      <xdr:rowOff>85391</xdr:rowOff>
    </xdr:to>
    <xdr:cxnSp macro="">
      <xdr:nvCxnSpPr>
        <xdr:cNvPr id="72" name="直線コネクタ 71">
          <a:extLst>
            <a:ext uri="{FF2B5EF4-FFF2-40B4-BE49-F238E27FC236}">
              <a16:creationId xmlns:a16="http://schemas.microsoft.com/office/drawing/2014/main" id="{F2E2E6BC-6DB0-4EEF-963E-4B424B124EB0}"/>
            </a:ext>
          </a:extLst>
        </xdr:cNvPr>
        <xdr:cNvCxnSpPr/>
      </xdr:nvCxnSpPr>
      <xdr:spPr>
        <a:xfrm flipV="1">
          <a:off x="1130300" y="6044558"/>
          <a:ext cx="889000" cy="4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2B5C3813-FBD6-4751-ADEF-398927649175}"/>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361B10D8-320A-4EC8-A43C-25BA69084D99}"/>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50B88ABE-2EB7-4058-AE0E-42DA0115CC37}"/>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8BA13357-3095-4BAE-8878-2EC7E071D5C2}"/>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38A61EB5-5ADF-48AA-AFD2-28E12EB74639}"/>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BE4A0D25-E09A-4EAF-841F-32D6B82283A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DBEA016D-2E90-490E-A7E2-4AE0EC12390E}"/>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AC65CE59-FE08-4252-A82C-8CB769F7FA4C}"/>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B0A4E81F-C604-4411-B320-C36D33B5114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163206</xdr:rowOff>
    </xdr:from>
    <xdr:to>
      <xdr:col>24</xdr:col>
      <xdr:colOff>114300</xdr:colOff>
      <xdr:row>34</xdr:row>
      <xdr:rowOff>93356</xdr:rowOff>
    </xdr:to>
    <xdr:sp macro="" textlink="">
      <xdr:nvSpPr>
        <xdr:cNvPr id="82" name="楕円 81">
          <a:extLst>
            <a:ext uri="{FF2B5EF4-FFF2-40B4-BE49-F238E27FC236}">
              <a16:creationId xmlns:a16="http://schemas.microsoft.com/office/drawing/2014/main" id="{4DBEC9F5-6C72-43D4-8057-6F4949FABD00}"/>
            </a:ext>
          </a:extLst>
        </xdr:cNvPr>
        <xdr:cNvSpPr/>
      </xdr:nvSpPr>
      <xdr:spPr>
        <a:xfrm>
          <a:off x="4584700" y="582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14633</xdr:rowOff>
    </xdr:from>
    <xdr:ext cx="599010" cy="259045"/>
    <xdr:sp macro="" textlink="">
      <xdr:nvSpPr>
        <xdr:cNvPr id="83" name="人件費該当値テキスト">
          <a:extLst>
            <a:ext uri="{FF2B5EF4-FFF2-40B4-BE49-F238E27FC236}">
              <a16:creationId xmlns:a16="http://schemas.microsoft.com/office/drawing/2014/main" id="{E52F5804-2EA0-4B7F-B9FE-8FFAA86B5761}"/>
            </a:ext>
          </a:extLst>
        </xdr:cNvPr>
        <xdr:cNvSpPr txBox="1"/>
      </xdr:nvSpPr>
      <xdr:spPr>
        <a:xfrm>
          <a:off x="4686300" y="5672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146311</xdr:rowOff>
    </xdr:from>
    <xdr:to>
      <xdr:col>20</xdr:col>
      <xdr:colOff>38100</xdr:colOff>
      <xdr:row>35</xdr:row>
      <xdr:rowOff>76461</xdr:rowOff>
    </xdr:to>
    <xdr:sp macro="" textlink="">
      <xdr:nvSpPr>
        <xdr:cNvPr id="84" name="楕円 83">
          <a:extLst>
            <a:ext uri="{FF2B5EF4-FFF2-40B4-BE49-F238E27FC236}">
              <a16:creationId xmlns:a16="http://schemas.microsoft.com/office/drawing/2014/main" id="{198237F3-D666-47DB-B00B-667B7B365117}"/>
            </a:ext>
          </a:extLst>
        </xdr:cNvPr>
        <xdr:cNvSpPr/>
      </xdr:nvSpPr>
      <xdr:spPr>
        <a:xfrm>
          <a:off x="3746500" y="597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92988</xdr:rowOff>
    </xdr:from>
    <xdr:ext cx="599010" cy="259045"/>
    <xdr:sp macro="" textlink="">
      <xdr:nvSpPr>
        <xdr:cNvPr id="85" name="テキスト ボックス 84">
          <a:extLst>
            <a:ext uri="{FF2B5EF4-FFF2-40B4-BE49-F238E27FC236}">
              <a16:creationId xmlns:a16="http://schemas.microsoft.com/office/drawing/2014/main" id="{D40EC4AA-D655-4794-9ABA-31FFE60DADE0}"/>
            </a:ext>
          </a:extLst>
        </xdr:cNvPr>
        <xdr:cNvSpPr txBox="1"/>
      </xdr:nvSpPr>
      <xdr:spPr>
        <a:xfrm>
          <a:off x="3497795" y="5750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12635</xdr:rowOff>
    </xdr:from>
    <xdr:to>
      <xdr:col>15</xdr:col>
      <xdr:colOff>101600</xdr:colOff>
      <xdr:row>35</xdr:row>
      <xdr:rowOff>114235</xdr:rowOff>
    </xdr:to>
    <xdr:sp macro="" textlink="">
      <xdr:nvSpPr>
        <xdr:cNvPr id="86" name="楕円 85">
          <a:extLst>
            <a:ext uri="{FF2B5EF4-FFF2-40B4-BE49-F238E27FC236}">
              <a16:creationId xmlns:a16="http://schemas.microsoft.com/office/drawing/2014/main" id="{ABAC6470-EE7F-4260-A1AE-C971C76CCD6E}"/>
            </a:ext>
          </a:extLst>
        </xdr:cNvPr>
        <xdr:cNvSpPr/>
      </xdr:nvSpPr>
      <xdr:spPr>
        <a:xfrm>
          <a:off x="2857500" y="60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130762</xdr:rowOff>
    </xdr:from>
    <xdr:ext cx="599010" cy="259045"/>
    <xdr:sp macro="" textlink="">
      <xdr:nvSpPr>
        <xdr:cNvPr id="87" name="テキスト ボックス 86">
          <a:extLst>
            <a:ext uri="{FF2B5EF4-FFF2-40B4-BE49-F238E27FC236}">
              <a16:creationId xmlns:a16="http://schemas.microsoft.com/office/drawing/2014/main" id="{7FD05892-12BE-41AC-A579-661404D14880}"/>
            </a:ext>
          </a:extLst>
        </xdr:cNvPr>
        <xdr:cNvSpPr txBox="1"/>
      </xdr:nvSpPr>
      <xdr:spPr>
        <a:xfrm>
          <a:off x="2608795" y="5788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164458</xdr:rowOff>
    </xdr:from>
    <xdr:to>
      <xdr:col>10</xdr:col>
      <xdr:colOff>165100</xdr:colOff>
      <xdr:row>35</xdr:row>
      <xdr:rowOff>94608</xdr:rowOff>
    </xdr:to>
    <xdr:sp macro="" textlink="">
      <xdr:nvSpPr>
        <xdr:cNvPr id="88" name="楕円 87">
          <a:extLst>
            <a:ext uri="{FF2B5EF4-FFF2-40B4-BE49-F238E27FC236}">
              <a16:creationId xmlns:a16="http://schemas.microsoft.com/office/drawing/2014/main" id="{F0AA1B54-6106-4E66-9A91-6B1A27E7EE81}"/>
            </a:ext>
          </a:extLst>
        </xdr:cNvPr>
        <xdr:cNvSpPr/>
      </xdr:nvSpPr>
      <xdr:spPr>
        <a:xfrm>
          <a:off x="1968500" y="599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111135</xdr:rowOff>
    </xdr:from>
    <xdr:ext cx="599010" cy="259045"/>
    <xdr:sp macro="" textlink="">
      <xdr:nvSpPr>
        <xdr:cNvPr id="89" name="テキスト ボックス 88">
          <a:extLst>
            <a:ext uri="{FF2B5EF4-FFF2-40B4-BE49-F238E27FC236}">
              <a16:creationId xmlns:a16="http://schemas.microsoft.com/office/drawing/2014/main" id="{6F27A069-8748-4CCF-B340-80B85F8A8FD5}"/>
            </a:ext>
          </a:extLst>
        </xdr:cNvPr>
        <xdr:cNvSpPr txBox="1"/>
      </xdr:nvSpPr>
      <xdr:spPr>
        <a:xfrm>
          <a:off x="1719795" y="5768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34591</xdr:rowOff>
    </xdr:from>
    <xdr:to>
      <xdr:col>6</xdr:col>
      <xdr:colOff>38100</xdr:colOff>
      <xdr:row>35</xdr:row>
      <xdr:rowOff>136191</xdr:rowOff>
    </xdr:to>
    <xdr:sp macro="" textlink="">
      <xdr:nvSpPr>
        <xdr:cNvPr id="90" name="楕円 89">
          <a:extLst>
            <a:ext uri="{FF2B5EF4-FFF2-40B4-BE49-F238E27FC236}">
              <a16:creationId xmlns:a16="http://schemas.microsoft.com/office/drawing/2014/main" id="{4B3275D1-E4AF-438E-9DEF-87DC13FA71D0}"/>
            </a:ext>
          </a:extLst>
        </xdr:cNvPr>
        <xdr:cNvSpPr/>
      </xdr:nvSpPr>
      <xdr:spPr>
        <a:xfrm>
          <a:off x="1079500" y="603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152718</xdr:rowOff>
    </xdr:from>
    <xdr:ext cx="599010" cy="259045"/>
    <xdr:sp macro="" textlink="">
      <xdr:nvSpPr>
        <xdr:cNvPr id="91" name="テキスト ボックス 90">
          <a:extLst>
            <a:ext uri="{FF2B5EF4-FFF2-40B4-BE49-F238E27FC236}">
              <a16:creationId xmlns:a16="http://schemas.microsoft.com/office/drawing/2014/main" id="{FE5621AB-F10A-4414-BDAC-A3B534F138C2}"/>
            </a:ext>
          </a:extLst>
        </xdr:cNvPr>
        <xdr:cNvSpPr txBox="1"/>
      </xdr:nvSpPr>
      <xdr:spPr>
        <a:xfrm>
          <a:off x="830795" y="5810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3144A915-4D2A-44EE-8F47-F63FFF60454A}"/>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9149208D-D06D-4D5C-A052-8A36F61C8965}"/>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445C039E-BA00-4C42-AAC0-483FEB5B12F7}"/>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FA719A6-7CE6-4E58-9396-68F08EE15435}"/>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DA8515B4-8D7F-4B41-A86F-4A012FA210B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19946AE5-49B4-49A7-8ECD-3BDC5D391FD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BBE13229-BE5F-4504-9779-A681D0DFC7FA}"/>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13486D7D-F0D2-4CB2-ACFE-DA06FD9B546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D7883703-A2B8-437C-A149-19370C95CE7B}"/>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D792A488-9B65-4050-8565-DEB1B7F5CA3A}"/>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7374317-DDDB-4087-8FD3-CEDC9CC5C477}"/>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BC65D87C-41D0-4C2B-A309-317F2DF907E6}"/>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94ADCD17-25B1-4B5F-A939-F34D93A54E49}"/>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C4EB5B3B-EB7D-422B-9B90-7E2E47EBEEDE}"/>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8133AF7F-7A08-47A6-BA4C-8510A315C428}"/>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6D6E8163-E8A6-4004-8D40-D176303A42E4}"/>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983A4453-50F2-4DB4-9790-45DB84DF4E74}"/>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CAE2AC5F-D9C5-40BB-A658-490517DB4E7F}"/>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EE2FBDA0-B98E-415B-8EAB-800C4A3AFE15}"/>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272651EA-2E39-40EE-854C-2DD0DAB90546}"/>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EED481FA-169E-4E96-8D4C-499620FAA33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91E040F3-4E05-472E-9A2E-1AE5C4435B08}"/>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2FC69A9D-F3DC-4C35-9DD0-A950F87DF0D3}"/>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90F3DD7B-4E1F-4AED-B336-7D7930CC655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7DD8F6F8-6817-449C-B7A5-0B26DAE98DE8}"/>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F71A733A-3E70-46CE-9A72-90698937CE6C}"/>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B0E83175-5E02-47B6-A8CA-76D0D46DD90C}"/>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52E46CF3-966A-4D30-AF60-EBF02DB6E87C}"/>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60558</xdr:rowOff>
    </xdr:from>
    <xdr:to>
      <xdr:col>24</xdr:col>
      <xdr:colOff>63500</xdr:colOff>
      <xdr:row>56</xdr:row>
      <xdr:rowOff>130422</xdr:rowOff>
    </xdr:to>
    <xdr:cxnSp macro="">
      <xdr:nvCxnSpPr>
        <xdr:cNvPr id="120" name="直線コネクタ 119">
          <a:extLst>
            <a:ext uri="{FF2B5EF4-FFF2-40B4-BE49-F238E27FC236}">
              <a16:creationId xmlns:a16="http://schemas.microsoft.com/office/drawing/2014/main" id="{6E1BE800-6EFC-4E35-BADA-AA945071C722}"/>
            </a:ext>
          </a:extLst>
        </xdr:cNvPr>
        <xdr:cNvCxnSpPr/>
      </xdr:nvCxnSpPr>
      <xdr:spPr>
        <a:xfrm flipV="1">
          <a:off x="3797300" y="9661758"/>
          <a:ext cx="838200" cy="69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28614</xdr:rowOff>
    </xdr:from>
    <xdr:ext cx="599010" cy="259045"/>
    <xdr:sp macro="" textlink="">
      <xdr:nvSpPr>
        <xdr:cNvPr id="121" name="物件費平均値テキスト">
          <a:extLst>
            <a:ext uri="{FF2B5EF4-FFF2-40B4-BE49-F238E27FC236}">
              <a16:creationId xmlns:a16="http://schemas.microsoft.com/office/drawing/2014/main" id="{A4F9D246-361C-4970-A3AF-069A8636E72A}"/>
            </a:ext>
          </a:extLst>
        </xdr:cNvPr>
        <xdr:cNvSpPr txBox="1"/>
      </xdr:nvSpPr>
      <xdr:spPr>
        <a:xfrm>
          <a:off x="4686300" y="9629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66E366ED-4EFF-45E1-92F1-6D9A624C4575}"/>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106408</xdr:rowOff>
    </xdr:from>
    <xdr:to>
      <xdr:col>19</xdr:col>
      <xdr:colOff>177800</xdr:colOff>
      <xdr:row>56</xdr:row>
      <xdr:rowOff>130422</xdr:rowOff>
    </xdr:to>
    <xdr:cxnSp macro="">
      <xdr:nvCxnSpPr>
        <xdr:cNvPr id="123" name="直線コネクタ 122">
          <a:extLst>
            <a:ext uri="{FF2B5EF4-FFF2-40B4-BE49-F238E27FC236}">
              <a16:creationId xmlns:a16="http://schemas.microsoft.com/office/drawing/2014/main" id="{A37F5001-1B1C-4CDC-8D7B-88E3527C3AF4}"/>
            </a:ext>
          </a:extLst>
        </xdr:cNvPr>
        <xdr:cNvCxnSpPr/>
      </xdr:nvCxnSpPr>
      <xdr:spPr>
        <a:xfrm>
          <a:off x="2908300" y="9707608"/>
          <a:ext cx="889000" cy="24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26F7AACC-0BFA-422A-B928-1E8EA7F26573}"/>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E1F283DD-D104-4442-B97C-98AD3EE392FB}"/>
            </a:ext>
          </a:extLst>
        </xdr:cNvPr>
        <xdr:cNvSpPr txBox="1"/>
      </xdr:nvSpPr>
      <xdr:spPr>
        <a:xfrm>
          <a:off x="3497795" y="978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104560</xdr:rowOff>
    </xdr:from>
    <xdr:to>
      <xdr:col>15</xdr:col>
      <xdr:colOff>50800</xdr:colOff>
      <xdr:row>56</xdr:row>
      <xdr:rowOff>106408</xdr:rowOff>
    </xdr:to>
    <xdr:cxnSp macro="">
      <xdr:nvCxnSpPr>
        <xdr:cNvPr id="126" name="直線コネクタ 125">
          <a:extLst>
            <a:ext uri="{FF2B5EF4-FFF2-40B4-BE49-F238E27FC236}">
              <a16:creationId xmlns:a16="http://schemas.microsoft.com/office/drawing/2014/main" id="{B825DC4D-DA82-49CA-A1AA-79F80FDA5D7E}"/>
            </a:ext>
          </a:extLst>
        </xdr:cNvPr>
        <xdr:cNvCxnSpPr/>
      </xdr:nvCxnSpPr>
      <xdr:spPr>
        <a:xfrm>
          <a:off x="2019300" y="9705760"/>
          <a:ext cx="889000" cy="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B6875382-48F6-49AC-85B2-A3A8C999EF08}"/>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F89738B2-6496-433E-9D18-51C5998758D8}"/>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104560</xdr:rowOff>
    </xdr:from>
    <xdr:to>
      <xdr:col>10</xdr:col>
      <xdr:colOff>114300</xdr:colOff>
      <xdr:row>56</xdr:row>
      <xdr:rowOff>132263</xdr:rowOff>
    </xdr:to>
    <xdr:cxnSp macro="">
      <xdr:nvCxnSpPr>
        <xdr:cNvPr id="129" name="直線コネクタ 128">
          <a:extLst>
            <a:ext uri="{FF2B5EF4-FFF2-40B4-BE49-F238E27FC236}">
              <a16:creationId xmlns:a16="http://schemas.microsoft.com/office/drawing/2014/main" id="{B83083CD-1202-4BFC-8830-A20A478BABAC}"/>
            </a:ext>
          </a:extLst>
        </xdr:cNvPr>
        <xdr:cNvCxnSpPr/>
      </xdr:nvCxnSpPr>
      <xdr:spPr>
        <a:xfrm flipV="1">
          <a:off x="1130300" y="9705760"/>
          <a:ext cx="889000" cy="27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F9ADC9ED-C230-4870-AB0D-D32DA32C6906}"/>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2A7C3D43-9806-4A29-918E-63222D7A48F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865C006F-A0C7-47F9-A738-193F73598851}"/>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DEF6A7E5-376F-485E-88A6-391E988E2116}"/>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5380A649-2EF6-44CB-90FC-3F16CB3B4D18}"/>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3FCFFAA5-E37F-43F1-B449-82D64B7A981A}"/>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76ECF39D-002F-49B2-B5D2-A3AD149EFB8C}"/>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8C5A4DBB-F7FB-4805-8D96-31F55AE46478}"/>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1A4D9BE2-BA6F-4E7F-90AA-8D15E52F56BB}"/>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9758</xdr:rowOff>
    </xdr:from>
    <xdr:to>
      <xdr:col>24</xdr:col>
      <xdr:colOff>114300</xdr:colOff>
      <xdr:row>56</xdr:row>
      <xdr:rowOff>111358</xdr:rowOff>
    </xdr:to>
    <xdr:sp macro="" textlink="">
      <xdr:nvSpPr>
        <xdr:cNvPr id="139" name="楕円 138">
          <a:extLst>
            <a:ext uri="{FF2B5EF4-FFF2-40B4-BE49-F238E27FC236}">
              <a16:creationId xmlns:a16="http://schemas.microsoft.com/office/drawing/2014/main" id="{C3A4A09F-65AE-4503-93A7-AABAA32C30F7}"/>
            </a:ext>
          </a:extLst>
        </xdr:cNvPr>
        <xdr:cNvSpPr/>
      </xdr:nvSpPr>
      <xdr:spPr>
        <a:xfrm>
          <a:off x="4584700" y="961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32635</xdr:rowOff>
    </xdr:from>
    <xdr:ext cx="599010" cy="259045"/>
    <xdr:sp macro="" textlink="">
      <xdr:nvSpPr>
        <xdr:cNvPr id="140" name="物件費該当値テキスト">
          <a:extLst>
            <a:ext uri="{FF2B5EF4-FFF2-40B4-BE49-F238E27FC236}">
              <a16:creationId xmlns:a16="http://schemas.microsoft.com/office/drawing/2014/main" id="{23DCDF82-95B1-4326-9005-C20AB0C0A128}"/>
            </a:ext>
          </a:extLst>
        </xdr:cNvPr>
        <xdr:cNvSpPr txBox="1"/>
      </xdr:nvSpPr>
      <xdr:spPr>
        <a:xfrm>
          <a:off x="4686300" y="9462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79622</xdr:rowOff>
    </xdr:from>
    <xdr:to>
      <xdr:col>20</xdr:col>
      <xdr:colOff>38100</xdr:colOff>
      <xdr:row>57</xdr:row>
      <xdr:rowOff>9772</xdr:rowOff>
    </xdr:to>
    <xdr:sp macro="" textlink="">
      <xdr:nvSpPr>
        <xdr:cNvPr id="141" name="楕円 140">
          <a:extLst>
            <a:ext uri="{FF2B5EF4-FFF2-40B4-BE49-F238E27FC236}">
              <a16:creationId xmlns:a16="http://schemas.microsoft.com/office/drawing/2014/main" id="{14C30C3D-B9C9-4076-A19F-3CF75CD7182F}"/>
            </a:ext>
          </a:extLst>
        </xdr:cNvPr>
        <xdr:cNvSpPr/>
      </xdr:nvSpPr>
      <xdr:spPr>
        <a:xfrm>
          <a:off x="3746500" y="968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26299</xdr:rowOff>
    </xdr:from>
    <xdr:ext cx="599010" cy="259045"/>
    <xdr:sp macro="" textlink="">
      <xdr:nvSpPr>
        <xdr:cNvPr id="142" name="テキスト ボックス 141">
          <a:extLst>
            <a:ext uri="{FF2B5EF4-FFF2-40B4-BE49-F238E27FC236}">
              <a16:creationId xmlns:a16="http://schemas.microsoft.com/office/drawing/2014/main" id="{DB804E12-950C-4026-B8C3-072BB004044B}"/>
            </a:ext>
          </a:extLst>
        </xdr:cNvPr>
        <xdr:cNvSpPr txBox="1"/>
      </xdr:nvSpPr>
      <xdr:spPr>
        <a:xfrm>
          <a:off x="3497795" y="9456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55608</xdr:rowOff>
    </xdr:from>
    <xdr:to>
      <xdr:col>15</xdr:col>
      <xdr:colOff>101600</xdr:colOff>
      <xdr:row>56</xdr:row>
      <xdr:rowOff>157208</xdr:rowOff>
    </xdr:to>
    <xdr:sp macro="" textlink="">
      <xdr:nvSpPr>
        <xdr:cNvPr id="143" name="楕円 142">
          <a:extLst>
            <a:ext uri="{FF2B5EF4-FFF2-40B4-BE49-F238E27FC236}">
              <a16:creationId xmlns:a16="http://schemas.microsoft.com/office/drawing/2014/main" id="{A4FD2EB0-966E-41F5-98B4-35432ADB24C7}"/>
            </a:ext>
          </a:extLst>
        </xdr:cNvPr>
        <xdr:cNvSpPr/>
      </xdr:nvSpPr>
      <xdr:spPr>
        <a:xfrm>
          <a:off x="2857500" y="965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2285</xdr:rowOff>
    </xdr:from>
    <xdr:ext cx="599010" cy="259045"/>
    <xdr:sp macro="" textlink="">
      <xdr:nvSpPr>
        <xdr:cNvPr id="144" name="テキスト ボックス 143">
          <a:extLst>
            <a:ext uri="{FF2B5EF4-FFF2-40B4-BE49-F238E27FC236}">
              <a16:creationId xmlns:a16="http://schemas.microsoft.com/office/drawing/2014/main" id="{5B609E27-CE30-4C21-96A8-D7DF7D6BD1E9}"/>
            </a:ext>
          </a:extLst>
        </xdr:cNvPr>
        <xdr:cNvSpPr txBox="1"/>
      </xdr:nvSpPr>
      <xdr:spPr>
        <a:xfrm>
          <a:off x="2608795" y="9432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53760</xdr:rowOff>
    </xdr:from>
    <xdr:to>
      <xdr:col>10</xdr:col>
      <xdr:colOff>165100</xdr:colOff>
      <xdr:row>56</xdr:row>
      <xdr:rowOff>155360</xdr:rowOff>
    </xdr:to>
    <xdr:sp macro="" textlink="">
      <xdr:nvSpPr>
        <xdr:cNvPr id="145" name="楕円 144">
          <a:extLst>
            <a:ext uri="{FF2B5EF4-FFF2-40B4-BE49-F238E27FC236}">
              <a16:creationId xmlns:a16="http://schemas.microsoft.com/office/drawing/2014/main" id="{1705F10E-DDA2-4D41-919D-48D8814C5B57}"/>
            </a:ext>
          </a:extLst>
        </xdr:cNvPr>
        <xdr:cNvSpPr/>
      </xdr:nvSpPr>
      <xdr:spPr>
        <a:xfrm>
          <a:off x="1968500" y="965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437</xdr:rowOff>
    </xdr:from>
    <xdr:ext cx="599010" cy="259045"/>
    <xdr:sp macro="" textlink="">
      <xdr:nvSpPr>
        <xdr:cNvPr id="146" name="テキスト ボックス 145">
          <a:extLst>
            <a:ext uri="{FF2B5EF4-FFF2-40B4-BE49-F238E27FC236}">
              <a16:creationId xmlns:a16="http://schemas.microsoft.com/office/drawing/2014/main" id="{A08709A6-169B-47ED-870D-793F25D03211}"/>
            </a:ext>
          </a:extLst>
        </xdr:cNvPr>
        <xdr:cNvSpPr txBox="1"/>
      </xdr:nvSpPr>
      <xdr:spPr>
        <a:xfrm>
          <a:off x="1719795" y="943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81463</xdr:rowOff>
    </xdr:from>
    <xdr:to>
      <xdr:col>6</xdr:col>
      <xdr:colOff>38100</xdr:colOff>
      <xdr:row>57</xdr:row>
      <xdr:rowOff>11613</xdr:rowOff>
    </xdr:to>
    <xdr:sp macro="" textlink="">
      <xdr:nvSpPr>
        <xdr:cNvPr id="147" name="楕円 146">
          <a:extLst>
            <a:ext uri="{FF2B5EF4-FFF2-40B4-BE49-F238E27FC236}">
              <a16:creationId xmlns:a16="http://schemas.microsoft.com/office/drawing/2014/main" id="{1182E4A9-4B57-4959-8A4E-D3C9B7ABD4A2}"/>
            </a:ext>
          </a:extLst>
        </xdr:cNvPr>
        <xdr:cNvSpPr/>
      </xdr:nvSpPr>
      <xdr:spPr>
        <a:xfrm>
          <a:off x="1079500" y="968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28140</xdr:rowOff>
    </xdr:from>
    <xdr:ext cx="599010" cy="259045"/>
    <xdr:sp macro="" textlink="">
      <xdr:nvSpPr>
        <xdr:cNvPr id="148" name="テキスト ボックス 147">
          <a:extLst>
            <a:ext uri="{FF2B5EF4-FFF2-40B4-BE49-F238E27FC236}">
              <a16:creationId xmlns:a16="http://schemas.microsoft.com/office/drawing/2014/main" id="{045E5846-5147-4009-BB74-0F6F73D56B33}"/>
            </a:ext>
          </a:extLst>
        </xdr:cNvPr>
        <xdr:cNvSpPr txBox="1"/>
      </xdr:nvSpPr>
      <xdr:spPr>
        <a:xfrm>
          <a:off x="830795" y="945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284012F0-4201-458D-BE04-EC57CA2F80A4}"/>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E85D076D-A8DF-41A3-AA62-9FAC6AF8BC8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D2D7449E-41A6-4F6D-9EC4-91776D5CA597}"/>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61CFB583-71CC-4A94-A5B5-B917B120A48A}"/>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225A3EF0-E2B8-4A74-B88D-668C73332F7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3C2ED2F3-2157-4D85-BA06-F77C9C24CBA5}"/>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64365DEA-CA59-4622-BE6A-BCBB4ACBF6FB}"/>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3ABF985B-3011-492D-BC19-9C9B5392824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DB40A6C2-0A13-41BE-BF0F-E151B51622E9}"/>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B4A45136-520F-4700-9994-BC5E3A82AA1E}"/>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992E422D-8608-4F4C-8B17-EADE3B5C950B}"/>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7B903FD0-39CF-49BD-9C24-2AA236F3E372}"/>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633C3163-1172-459B-91CF-FA36E2BCDBD3}"/>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AC4B77EA-F3F5-41F3-9F51-286A729AB49B}"/>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5CE4ED49-F0C2-4A37-AD91-F70BE1ED9AF4}"/>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366EEEDB-88C8-45AB-9501-904D9F90E438}"/>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8618C0EC-5227-4494-A9E5-3AF24D45EABA}"/>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E5F055DA-12EC-4D3D-8194-29F0B58DE1F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36C704B5-0234-4DF8-A21D-E2FF2374EEF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779AA0A6-9554-4246-B548-32F41BF6CC8E}"/>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BC324D2F-1E3A-44FF-AA78-641E4CF3A50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9BBA1414-66E3-4CF6-A4AC-DFD638F05151}"/>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47399BDB-9E8C-4AC8-8F9A-7D16F5D9A66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7E78950E-3F28-4B92-AF74-C7DA4BB1CADB}"/>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4426907A-62A2-4F78-8E6A-AACCA9C1904E}"/>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731C60CF-5CA0-4B0F-A824-94C3D0B148EB}"/>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F027DCA8-8287-4A0B-A809-DE91642B42C1}"/>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F9DF2573-1945-46DB-8E0E-FEFCA8496B11}"/>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145396</xdr:rowOff>
    </xdr:from>
    <xdr:to>
      <xdr:col>24</xdr:col>
      <xdr:colOff>63500</xdr:colOff>
      <xdr:row>78</xdr:row>
      <xdr:rowOff>150044</xdr:rowOff>
    </xdr:to>
    <xdr:cxnSp macro="">
      <xdr:nvCxnSpPr>
        <xdr:cNvPr id="177" name="直線コネクタ 176">
          <a:extLst>
            <a:ext uri="{FF2B5EF4-FFF2-40B4-BE49-F238E27FC236}">
              <a16:creationId xmlns:a16="http://schemas.microsoft.com/office/drawing/2014/main" id="{BDF89C56-8DCD-4ACB-AA01-0BB582A2718D}"/>
            </a:ext>
          </a:extLst>
        </xdr:cNvPr>
        <xdr:cNvCxnSpPr/>
      </xdr:nvCxnSpPr>
      <xdr:spPr>
        <a:xfrm>
          <a:off x="3797300" y="13518496"/>
          <a:ext cx="838200" cy="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4F5E1D6E-038A-49F9-8B86-55175B83990D}"/>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FCC903B6-E70A-435D-88B7-52CD258535CA}"/>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139300</xdr:rowOff>
    </xdr:from>
    <xdr:to>
      <xdr:col>19</xdr:col>
      <xdr:colOff>177800</xdr:colOff>
      <xdr:row>78</xdr:row>
      <xdr:rowOff>145396</xdr:rowOff>
    </xdr:to>
    <xdr:cxnSp macro="">
      <xdr:nvCxnSpPr>
        <xdr:cNvPr id="180" name="直線コネクタ 179">
          <a:extLst>
            <a:ext uri="{FF2B5EF4-FFF2-40B4-BE49-F238E27FC236}">
              <a16:creationId xmlns:a16="http://schemas.microsoft.com/office/drawing/2014/main" id="{B46E1534-AF62-4D87-B71B-433C532CD762}"/>
            </a:ext>
          </a:extLst>
        </xdr:cNvPr>
        <xdr:cNvCxnSpPr/>
      </xdr:nvCxnSpPr>
      <xdr:spPr>
        <a:xfrm>
          <a:off x="2908300" y="13512400"/>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D604C9C4-C3DC-4BE2-85D5-7E8FB489E758}"/>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A8D9FFE4-1F05-4625-98B8-EE0E1ECFB654}"/>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139300</xdr:rowOff>
    </xdr:from>
    <xdr:to>
      <xdr:col>15</xdr:col>
      <xdr:colOff>50800</xdr:colOff>
      <xdr:row>78</xdr:row>
      <xdr:rowOff>140481</xdr:rowOff>
    </xdr:to>
    <xdr:cxnSp macro="">
      <xdr:nvCxnSpPr>
        <xdr:cNvPr id="183" name="直線コネクタ 182">
          <a:extLst>
            <a:ext uri="{FF2B5EF4-FFF2-40B4-BE49-F238E27FC236}">
              <a16:creationId xmlns:a16="http://schemas.microsoft.com/office/drawing/2014/main" id="{4FE9FC2F-91FA-46E9-8FBA-103560FF8631}"/>
            </a:ext>
          </a:extLst>
        </xdr:cNvPr>
        <xdr:cNvCxnSpPr/>
      </xdr:nvCxnSpPr>
      <xdr:spPr>
        <a:xfrm flipV="1">
          <a:off x="2019300" y="13512400"/>
          <a:ext cx="8890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8020FAC1-5621-4BE4-BF7C-F2DA98F56541}"/>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A1512193-B1A7-4CD8-9556-52F091EE314E}"/>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119678</xdr:rowOff>
    </xdr:from>
    <xdr:to>
      <xdr:col>10</xdr:col>
      <xdr:colOff>114300</xdr:colOff>
      <xdr:row>78</xdr:row>
      <xdr:rowOff>140481</xdr:rowOff>
    </xdr:to>
    <xdr:cxnSp macro="">
      <xdr:nvCxnSpPr>
        <xdr:cNvPr id="186" name="直線コネクタ 185">
          <a:extLst>
            <a:ext uri="{FF2B5EF4-FFF2-40B4-BE49-F238E27FC236}">
              <a16:creationId xmlns:a16="http://schemas.microsoft.com/office/drawing/2014/main" id="{D947CB93-303B-4828-BC79-8B361FC05AEE}"/>
            </a:ext>
          </a:extLst>
        </xdr:cNvPr>
        <xdr:cNvCxnSpPr/>
      </xdr:nvCxnSpPr>
      <xdr:spPr>
        <a:xfrm>
          <a:off x="1130300" y="13492778"/>
          <a:ext cx="889000" cy="2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2AA980F4-18E3-4716-B57F-1F912C6FC06F}"/>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D5227CBB-51D8-4B31-975E-BD7CDF12B196}"/>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795B515E-5CBD-425F-A65C-E2E6499BA63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12192D47-1FA2-4953-AC94-8E688A47BA37}"/>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2AFEA738-A8BA-45B8-99A1-440C912E4876}"/>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FD72F33-3878-4A00-855F-7BE7F6DF877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8A0F04E8-0C5A-4CB3-879F-EE177D689F0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78DFD95-EE85-469B-9B29-61E5914647A1}"/>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2B0420F3-3EC5-4E71-A983-7AF43CCC9167}"/>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99244</xdr:rowOff>
    </xdr:from>
    <xdr:to>
      <xdr:col>24</xdr:col>
      <xdr:colOff>114300</xdr:colOff>
      <xdr:row>79</xdr:row>
      <xdr:rowOff>29394</xdr:rowOff>
    </xdr:to>
    <xdr:sp macro="" textlink="">
      <xdr:nvSpPr>
        <xdr:cNvPr id="196" name="楕円 195">
          <a:extLst>
            <a:ext uri="{FF2B5EF4-FFF2-40B4-BE49-F238E27FC236}">
              <a16:creationId xmlns:a16="http://schemas.microsoft.com/office/drawing/2014/main" id="{A37D266A-BB3A-4364-BC8C-D4AC0B2C8CC8}"/>
            </a:ext>
          </a:extLst>
        </xdr:cNvPr>
        <xdr:cNvSpPr/>
      </xdr:nvSpPr>
      <xdr:spPr>
        <a:xfrm>
          <a:off x="4584700" y="1347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14171</xdr:rowOff>
    </xdr:from>
    <xdr:ext cx="469744" cy="259045"/>
    <xdr:sp macro="" textlink="">
      <xdr:nvSpPr>
        <xdr:cNvPr id="197" name="維持補修費該当値テキスト">
          <a:extLst>
            <a:ext uri="{FF2B5EF4-FFF2-40B4-BE49-F238E27FC236}">
              <a16:creationId xmlns:a16="http://schemas.microsoft.com/office/drawing/2014/main" id="{D6D36820-F47D-4A56-8A25-0404037BAB61}"/>
            </a:ext>
          </a:extLst>
        </xdr:cNvPr>
        <xdr:cNvSpPr txBox="1"/>
      </xdr:nvSpPr>
      <xdr:spPr>
        <a:xfrm>
          <a:off x="4686300" y="13387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94596</xdr:rowOff>
    </xdr:from>
    <xdr:to>
      <xdr:col>20</xdr:col>
      <xdr:colOff>38100</xdr:colOff>
      <xdr:row>79</xdr:row>
      <xdr:rowOff>24746</xdr:rowOff>
    </xdr:to>
    <xdr:sp macro="" textlink="">
      <xdr:nvSpPr>
        <xdr:cNvPr id="198" name="楕円 197">
          <a:extLst>
            <a:ext uri="{FF2B5EF4-FFF2-40B4-BE49-F238E27FC236}">
              <a16:creationId xmlns:a16="http://schemas.microsoft.com/office/drawing/2014/main" id="{6DF47CA7-DA7D-4A00-AD4A-DC8C285DC853}"/>
            </a:ext>
          </a:extLst>
        </xdr:cNvPr>
        <xdr:cNvSpPr/>
      </xdr:nvSpPr>
      <xdr:spPr>
        <a:xfrm>
          <a:off x="3746500" y="1346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15873</xdr:rowOff>
    </xdr:from>
    <xdr:ext cx="469744" cy="259045"/>
    <xdr:sp macro="" textlink="">
      <xdr:nvSpPr>
        <xdr:cNvPr id="199" name="テキスト ボックス 198">
          <a:extLst>
            <a:ext uri="{FF2B5EF4-FFF2-40B4-BE49-F238E27FC236}">
              <a16:creationId xmlns:a16="http://schemas.microsoft.com/office/drawing/2014/main" id="{2D847EFA-1042-440C-B096-DA4617CF48F6}"/>
            </a:ext>
          </a:extLst>
        </xdr:cNvPr>
        <xdr:cNvSpPr txBox="1"/>
      </xdr:nvSpPr>
      <xdr:spPr>
        <a:xfrm>
          <a:off x="3562428" y="13560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88500</xdr:rowOff>
    </xdr:from>
    <xdr:to>
      <xdr:col>15</xdr:col>
      <xdr:colOff>101600</xdr:colOff>
      <xdr:row>79</xdr:row>
      <xdr:rowOff>18650</xdr:rowOff>
    </xdr:to>
    <xdr:sp macro="" textlink="">
      <xdr:nvSpPr>
        <xdr:cNvPr id="200" name="楕円 199">
          <a:extLst>
            <a:ext uri="{FF2B5EF4-FFF2-40B4-BE49-F238E27FC236}">
              <a16:creationId xmlns:a16="http://schemas.microsoft.com/office/drawing/2014/main" id="{1883ECDE-5E5A-4360-8FDB-E980E31A281C}"/>
            </a:ext>
          </a:extLst>
        </xdr:cNvPr>
        <xdr:cNvSpPr/>
      </xdr:nvSpPr>
      <xdr:spPr>
        <a:xfrm>
          <a:off x="2857500" y="134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9777</xdr:rowOff>
    </xdr:from>
    <xdr:ext cx="469744" cy="259045"/>
    <xdr:sp macro="" textlink="">
      <xdr:nvSpPr>
        <xdr:cNvPr id="201" name="テキスト ボックス 200">
          <a:extLst>
            <a:ext uri="{FF2B5EF4-FFF2-40B4-BE49-F238E27FC236}">
              <a16:creationId xmlns:a16="http://schemas.microsoft.com/office/drawing/2014/main" id="{EEDD8BAD-6946-418E-BCCA-BFC0BD6D624D}"/>
            </a:ext>
          </a:extLst>
        </xdr:cNvPr>
        <xdr:cNvSpPr txBox="1"/>
      </xdr:nvSpPr>
      <xdr:spPr>
        <a:xfrm>
          <a:off x="2673428" y="135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89681</xdr:rowOff>
    </xdr:from>
    <xdr:to>
      <xdr:col>10</xdr:col>
      <xdr:colOff>165100</xdr:colOff>
      <xdr:row>79</xdr:row>
      <xdr:rowOff>19831</xdr:rowOff>
    </xdr:to>
    <xdr:sp macro="" textlink="">
      <xdr:nvSpPr>
        <xdr:cNvPr id="202" name="楕円 201">
          <a:extLst>
            <a:ext uri="{FF2B5EF4-FFF2-40B4-BE49-F238E27FC236}">
              <a16:creationId xmlns:a16="http://schemas.microsoft.com/office/drawing/2014/main" id="{B77CE46C-8469-4924-A903-CAE6C52559AF}"/>
            </a:ext>
          </a:extLst>
        </xdr:cNvPr>
        <xdr:cNvSpPr/>
      </xdr:nvSpPr>
      <xdr:spPr>
        <a:xfrm>
          <a:off x="1968500" y="134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10958</xdr:rowOff>
    </xdr:from>
    <xdr:ext cx="469744" cy="259045"/>
    <xdr:sp macro="" textlink="">
      <xdr:nvSpPr>
        <xdr:cNvPr id="203" name="テキスト ボックス 202">
          <a:extLst>
            <a:ext uri="{FF2B5EF4-FFF2-40B4-BE49-F238E27FC236}">
              <a16:creationId xmlns:a16="http://schemas.microsoft.com/office/drawing/2014/main" id="{DEC9F079-7118-4C53-9267-428FF482907A}"/>
            </a:ext>
          </a:extLst>
        </xdr:cNvPr>
        <xdr:cNvSpPr txBox="1"/>
      </xdr:nvSpPr>
      <xdr:spPr>
        <a:xfrm>
          <a:off x="1784428" y="1355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68878</xdr:rowOff>
    </xdr:from>
    <xdr:to>
      <xdr:col>6</xdr:col>
      <xdr:colOff>38100</xdr:colOff>
      <xdr:row>78</xdr:row>
      <xdr:rowOff>170478</xdr:rowOff>
    </xdr:to>
    <xdr:sp macro="" textlink="">
      <xdr:nvSpPr>
        <xdr:cNvPr id="204" name="楕円 203">
          <a:extLst>
            <a:ext uri="{FF2B5EF4-FFF2-40B4-BE49-F238E27FC236}">
              <a16:creationId xmlns:a16="http://schemas.microsoft.com/office/drawing/2014/main" id="{56D6F357-4500-44A1-B6EE-6D2A094B7600}"/>
            </a:ext>
          </a:extLst>
        </xdr:cNvPr>
        <xdr:cNvSpPr/>
      </xdr:nvSpPr>
      <xdr:spPr>
        <a:xfrm>
          <a:off x="1079500" y="1344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161605</xdr:rowOff>
    </xdr:from>
    <xdr:ext cx="469744" cy="259045"/>
    <xdr:sp macro="" textlink="">
      <xdr:nvSpPr>
        <xdr:cNvPr id="205" name="テキスト ボックス 204">
          <a:extLst>
            <a:ext uri="{FF2B5EF4-FFF2-40B4-BE49-F238E27FC236}">
              <a16:creationId xmlns:a16="http://schemas.microsoft.com/office/drawing/2014/main" id="{FD842366-18E5-4DAA-88DC-74B59B9AA0A3}"/>
            </a:ext>
          </a:extLst>
        </xdr:cNvPr>
        <xdr:cNvSpPr txBox="1"/>
      </xdr:nvSpPr>
      <xdr:spPr>
        <a:xfrm>
          <a:off x="895428" y="1353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FF9F91E9-3E2F-4459-90B8-5238C1CF0E38}"/>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790E3480-6B25-479C-951A-1946108C8C4A}"/>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159DC750-D062-44D7-9987-04CE29075AA7}"/>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F01BB1DF-004D-445D-8F23-1B8BC022276D}"/>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19D0868B-101F-4A16-ADDD-381C5BD5192B}"/>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561D66DC-C07B-492B-87C0-01E1D5E3D5F8}"/>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8D025A8B-FAB0-4524-A5D7-F67FD16EECAF}"/>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599140DD-9BE0-4650-B9FD-D2799FA3E93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61587742-9BE7-4BF3-9E0D-16101013F23A}"/>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201B43CE-F7C7-4ABC-9BA5-C5857F59B18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ACBDC7DB-E324-4C7D-BB85-9E54CE5FA7E7}"/>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E86EF96D-AB4E-462B-A3CB-03089C496DA2}"/>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9735057D-38DC-41FE-B2D5-782CD01DA4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8C634840-1DD8-479E-A8DB-7AA77BBA83B7}"/>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6990F511-5842-4047-8B43-9F7C84F4D9F4}"/>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9DC1D84E-67C0-40DB-908A-C78A512B7D9F}"/>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C0091184-AA73-4725-89DC-42205DF1B90D}"/>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52A90F3-5BED-4777-845E-2E69C7B4900A}"/>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1980D0E0-82FE-42CA-AEF4-E4E34B957006}"/>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9C948D9A-7977-4687-8B5B-DDF20809A2A6}"/>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1AD13592-D136-4AC9-94D7-F7077BE8D11A}"/>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D6C7268C-F34C-4432-AB7D-F6E83BDD488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D314E780-4629-4252-B586-8206AEE070A3}"/>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98079736-9786-43CF-AA3E-BDA2AF3B1314}"/>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D1A42CFF-25E7-4044-82F0-1C08ECC8EE72}"/>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37481E2A-1395-467B-BE1D-013E0580B1E3}"/>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2CFBCA65-028A-490D-A96E-F5471B59A191}"/>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B0CA69AA-9A49-4E1D-8B16-BE54E57390D7}"/>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E4680766-98DA-447E-AEBD-C0008EF7227B}"/>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94971</xdr:rowOff>
    </xdr:from>
    <xdr:to>
      <xdr:col>24</xdr:col>
      <xdr:colOff>63500</xdr:colOff>
      <xdr:row>96</xdr:row>
      <xdr:rowOff>74664</xdr:rowOff>
    </xdr:to>
    <xdr:cxnSp macro="">
      <xdr:nvCxnSpPr>
        <xdr:cNvPr id="235" name="直線コネクタ 234">
          <a:extLst>
            <a:ext uri="{FF2B5EF4-FFF2-40B4-BE49-F238E27FC236}">
              <a16:creationId xmlns:a16="http://schemas.microsoft.com/office/drawing/2014/main" id="{F3E12A5F-FE68-4E7C-AB07-B9816053BDB0}"/>
            </a:ext>
          </a:extLst>
        </xdr:cNvPr>
        <xdr:cNvCxnSpPr/>
      </xdr:nvCxnSpPr>
      <xdr:spPr>
        <a:xfrm>
          <a:off x="3797300" y="16382721"/>
          <a:ext cx="838200" cy="15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587F3265-2B28-4817-8AD4-E20B3E00B6FF}"/>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57EBB18-86D9-4145-8B23-B4CD7903AD28}"/>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94971</xdr:rowOff>
    </xdr:from>
    <xdr:to>
      <xdr:col>19</xdr:col>
      <xdr:colOff>177800</xdr:colOff>
      <xdr:row>96</xdr:row>
      <xdr:rowOff>58699</xdr:rowOff>
    </xdr:to>
    <xdr:cxnSp macro="">
      <xdr:nvCxnSpPr>
        <xdr:cNvPr id="238" name="直線コネクタ 237">
          <a:extLst>
            <a:ext uri="{FF2B5EF4-FFF2-40B4-BE49-F238E27FC236}">
              <a16:creationId xmlns:a16="http://schemas.microsoft.com/office/drawing/2014/main" id="{DEF131EE-340A-4E9B-8DB2-85FF1FEF5B39}"/>
            </a:ext>
          </a:extLst>
        </xdr:cNvPr>
        <xdr:cNvCxnSpPr/>
      </xdr:nvCxnSpPr>
      <xdr:spPr>
        <a:xfrm flipV="1">
          <a:off x="2908300" y="16382721"/>
          <a:ext cx="889000" cy="13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87746DB7-3BF2-404E-9EB9-692821A166C2}"/>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2FE68241-96F6-4C03-B217-B8D34F32F68C}"/>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37173</xdr:rowOff>
    </xdr:from>
    <xdr:to>
      <xdr:col>15</xdr:col>
      <xdr:colOff>50800</xdr:colOff>
      <xdr:row>96</xdr:row>
      <xdr:rowOff>58699</xdr:rowOff>
    </xdr:to>
    <xdr:cxnSp macro="">
      <xdr:nvCxnSpPr>
        <xdr:cNvPr id="241" name="直線コネクタ 240">
          <a:extLst>
            <a:ext uri="{FF2B5EF4-FFF2-40B4-BE49-F238E27FC236}">
              <a16:creationId xmlns:a16="http://schemas.microsoft.com/office/drawing/2014/main" id="{0D33414E-747C-4570-BEFC-D75BC698FED4}"/>
            </a:ext>
          </a:extLst>
        </xdr:cNvPr>
        <xdr:cNvCxnSpPr/>
      </xdr:nvCxnSpPr>
      <xdr:spPr>
        <a:xfrm>
          <a:off x="2019300" y="16324923"/>
          <a:ext cx="889000" cy="19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4DB98B3A-1F42-4E27-B006-C1415EC96428}"/>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17A42F1D-7EEB-43F4-A7E7-A3E52C20BAE1}"/>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37173</xdr:rowOff>
    </xdr:from>
    <xdr:to>
      <xdr:col>10</xdr:col>
      <xdr:colOff>114300</xdr:colOff>
      <xdr:row>97</xdr:row>
      <xdr:rowOff>4572</xdr:rowOff>
    </xdr:to>
    <xdr:cxnSp macro="">
      <xdr:nvCxnSpPr>
        <xdr:cNvPr id="244" name="直線コネクタ 243">
          <a:extLst>
            <a:ext uri="{FF2B5EF4-FFF2-40B4-BE49-F238E27FC236}">
              <a16:creationId xmlns:a16="http://schemas.microsoft.com/office/drawing/2014/main" id="{A369F9BB-6AFA-445C-9196-26FADBF00332}"/>
            </a:ext>
          </a:extLst>
        </xdr:cNvPr>
        <xdr:cNvCxnSpPr/>
      </xdr:nvCxnSpPr>
      <xdr:spPr>
        <a:xfrm flipV="1">
          <a:off x="1130300" y="16324923"/>
          <a:ext cx="889000" cy="31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E4C13FAC-32AA-4EC9-9B8D-264B65F03B0F}"/>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4C8863D1-58F6-4382-9F67-31CFE6F64191}"/>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6D1C027E-5D50-48A3-BA64-E4C546C272A9}"/>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66A8FD7-8E2C-4BFE-B1DD-6941CEB5599E}"/>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20958AC5-FCA7-4F18-8AE6-1EB5E449A21D}"/>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2AB1F3E9-1E11-4AA7-8005-AD003193B391}"/>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FC7A525-CE5C-4D9A-8C88-DBEEE11F13E3}"/>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570613FA-AAD4-47B2-852D-611E62214B35}"/>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D11C39AC-00D1-43B6-B2EC-A09976C00903}"/>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23864</xdr:rowOff>
    </xdr:from>
    <xdr:to>
      <xdr:col>24</xdr:col>
      <xdr:colOff>114300</xdr:colOff>
      <xdr:row>96</xdr:row>
      <xdr:rowOff>125464</xdr:rowOff>
    </xdr:to>
    <xdr:sp macro="" textlink="">
      <xdr:nvSpPr>
        <xdr:cNvPr id="254" name="楕円 253">
          <a:extLst>
            <a:ext uri="{FF2B5EF4-FFF2-40B4-BE49-F238E27FC236}">
              <a16:creationId xmlns:a16="http://schemas.microsoft.com/office/drawing/2014/main" id="{908B316C-17BC-4E64-BA7E-A15B88683C51}"/>
            </a:ext>
          </a:extLst>
        </xdr:cNvPr>
        <xdr:cNvSpPr/>
      </xdr:nvSpPr>
      <xdr:spPr>
        <a:xfrm>
          <a:off x="4584700" y="1648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2291</xdr:rowOff>
    </xdr:from>
    <xdr:ext cx="534377" cy="259045"/>
    <xdr:sp macro="" textlink="">
      <xdr:nvSpPr>
        <xdr:cNvPr id="255" name="扶助費該当値テキスト">
          <a:extLst>
            <a:ext uri="{FF2B5EF4-FFF2-40B4-BE49-F238E27FC236}">
              <a16:creationId xmlns:a16="http://schemas.microsoft.com/office/drawing/2014/main" id="{A292741D-B871-47B3-BBBF-3FEC643CB183}"/>
            </a:ext>
          </a:extLst>
        </xdr:cNvPr>
        <xdr:cNvSpPr txBox="1"/>
      </xdr:nvSpPr>
      <xdr:spPr>
        <a:xfrm>
          <a:off x="4686300" y="1646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44171</xdr:rowOff>
    </xdr:from>
    <xdr:to>
      <xdr:col>20</xdr:col>
      <xdr:colOff>38100</xdr:colOff>
      <xdr:row>95</xdr:row>
      <xdr:rowOff>145771</xdr:rowOff>
    </xdr:to>
    <xdr:sp macro="" textlink="">
      <xdr:nvSpPr>
        <xdr:cNvPr id="256" name="楕円 255">
          <a:extLst>
            <a:ext uri="{FF2B5EF4-FFF2-40B4-BE49-F238E27FC236}">
              <a16:creationId xmlns:a16="http://schemas.microsoft.com/office/drawing/2014/main" id="{5D746647-3103-4040-812C-9CACC8294344}"/>
            </a:ext>
          </a:extLst>
        </xdr:cNvPr>
        <xdr:cNvSpPr/>
      </xdr:nvSpPr>
      <xdr:spPr>
        <a:xfrm>
          <a:off x="3746500" y="1633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136898</xdr:rowOff>
    </xdr:from>
    <xdr:ext cx="534377" cy="259045"/>
    <xdr:sp macro="" textlink="">
      <xdr:nvSpPr>
        <xdr:cNvPr id="257" name="テキスト ボックス 256">
          <a:extLst>
            <a:ext uri="{FF2B5EF4-FFF2-40B4-BE49-F238E27FC236}">
              <a16:creationId xmlns:a16="http://schemas.microsoft.com/office/drawing/2014/main" id="{CE90F062-52B5-4CE1-A958-9022ECDCE82B}"/>
            </a:ext>
          </a:extLst>
        </xdr:cNvPr>
        <xdr:cNvSpPr txBox="1"/>
      </xdr:nvSpPr>
      <xdr:spPr>
        <a:xfrm>
          <a:off x="3530111" y="1642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7899</xdr:rowOff>
    </xdr:from>
    <xdr:to>
      <xdr:col>15</xdr:col>
      <xdr:colOff>101600</xdr:colOff>
      <xdr:row>96</xdr:row>
      <xdr:rowOff>109499</xdr:rowOff>
    </xdr:to>
    <xdr:sp macro="" textlink="">
      <xdr:nvSpPr>
        <xdr:cNvPr id="258" name="楕円 257">
          <a:extLst>
            <a:ext uri="{FF2B5EF4-FFF2-40B4-BE49-F238E27FC236}">
              <a16:creationId xmlns:a16="http://schemas.microsoft.com/office/drawing/2014/main" id="{40BBE32F-941C-42DC-A16F-8D0C57E088E1}"/>
            </a:ext>
          </a:extLst>
        </xdr:cNvPr>
        <xdr:cNvSpPr/>
      </xdr:nvSpPr>
      <xdr:spPr>
        <a:xfrm>
          <a:off x="2857500" y="1646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100626</xdr:rowOff>
    </xdr:from>
    <xdr:ext cx="534377" cy="259045"/>
    <xdr:sp macro="" textlink="">
      <xdr:nvSpPr>
        <xdr:cNvPr id="259" name="テキスト ボックス 258">
          <a:extLst>
            <a:ext uri="{FF2B5EF4-FFF2-40B4-BE49-F238E27FC236}">
              <a16:creationId xmlns:a16="http://schemas.microsoft.com/office/drawing/2014/main" id="{4C2C519C-6BC1-47F6-A704-7280A734CDFF}"/>
            </a:ext>
          </a:extLst>
        </xdr:cNvPr>
        <xdr:cNvSpPr txBox="1"/>
      </xdr:nvSpPr>
      <xdr:spPr>
        <a:xfrm>
          <a:off x="2641111" y="1655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157823</xdr:rowOff>
    </xdr:from>
    <xdr:to>
      <xdr:col>10</xdr:col>
      <xdr:colOff>165100</xdr:colOff>
      <xdr:row>95</xdr:row>
      <xdr:rowOff>87973</xdr:rowOff>
    </xdr:to>
    <xdr:sp macro="" textlink="">
      <xdr:nvSpPr>
        <xdr:cNvPr id="260" name="楕円 259">
          <a:extLst>
            <a:ext uri="{FF2B5EF4-FFF2-40B4-BE49-F238E27FC236}">
              <a16:creationId xmlns:a16="http://schemas.microsoft.com/office/drawing/2014/main" id="{CEACF1EB-4466-46BF-BA4C-66F1CFA1EBCE}"/>
            </a:ext>
          </a:extLst>
        </xdr:cNvPr>
        <xdr:cNvSpPr/>
      </xdr:nvSpPr>
      <xdr:spPr>
        <a:xfrm>
          <a:off x="1968500" y="16274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79100</xdr:rowOff>
    </xdr:from>
    <xdr:ext cx="534377" cy="259045"/>
    <xdr:sp macro="" textlink="">
      <xdr:nvSpPr>
        <xdr:cNvPr id="261" name="テキスト ボックス 260">
          <a:extLst>
            <a:ext uri="{FF2B5EF4-FFF2-40B4-BE49-F238E27FC236}">
              <a16:creationId xmlns:a16="http://schemas.microsoft.com/office/drawing/2014/main" id="{BB407028-BA09-49A7-B60A-8CDCAEF938DB}"/>
            </a:ext>
          </a:extLst>
        </xdr:cNvPr>
        <xdr:cNvSpPr txBox="1"/>
      </xdr:nvSpPr>
      <xdr:spPr>
        <a:xfrm>
          <a:off x="1752111" y="16366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125222</xdr:rowOff>
    </xdr:from>
    <xdr:to>
      <xdr:col>6</xdr:col>
      <xdr:colOff>38100</xdr:colOff>
      <xdr:row>97</xdr:row>
      <xdr:rowOff>55372</xdr:rowOff>
    </xdr:to>
    <xdr:sp macro="" textlink="">
      <xdr:nvSpPr>
        <xdr:cNvPr id="262" name="楕円 261">
          <a:extLst>
            <a:ext uri="{FF2B5EF4-FFF2-40B4-BE49-F238E27FC236}">
              <a16:creationId xmlns:a16="http://schemas.microsoft.com/office/drawing/2014/main" id="{5A1E7DA0-37C6-4F27-84D3-D98F6B051D62}"/>
            </a:ext>
          </a:extLst>
        </xdr:cNvPr>
        <xdr:cNvSpPr/>
      </xdr:nvSpPr>
      <xdr:spPr>
        <a:xfrm>
          <a:off x="1079500" y="16584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46499</xdr:rowOff>
    </xdr:from>
    <xdr:ext cx="534377" cy="259045"/>
    <xdr:sp macro="" textlink="">
      <xdr:nvSpPr>
        <xdr:cNvPr id="263" name="テキスト ボックス 262">
          <a:extLst>
            <a:ext uri="{FF2B5EF4-FFF2-40B4-BE49-F238E27FC236}">
              <a16:creationId xmlns:a16="http://schemas.microsoft.com/office/drawing/2014/main" id="{CC81A8C7-A53F-4A67-9606-49767E3608A7}"/>
            </a:ext>
          </a:extLst>
        </xdr:cNvPr>
        <xdr:cNvSpPr txBox="1"/>
      </xdr:nvSpPr>
      <xdr:spPr>
        <a:xfrm>
          <a:off x="863111" y="16677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CB79D4BF-D0AA-4ECE-B9B1-57F19D90498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4CFDF09C-A397-40FC-BFDD-DDB842B283EA}"/>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141290C9-7115-482F-A62D-C6BB96089732}"/>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1E3532F1-F0BD-46A2-8E8E-26C410318AC7}"/>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22AADDCD-FCCC-4FC6-B563-CBDC609FC29C}"/>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AEF6B5B1-F817-4158-B006-464CEFCC23E8}"/>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866F413A-31F3-4D40-B8D9-1D89B93FFE95}"/>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2F06CF60-3220-4946-A980-C1259D2026A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560CFB3D-921E-4D3D-B59F-8C4C3BBECA56}"/>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EF2E5407-D8D0-4659-8B71-85C1E1424CCC}"/>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8A4A34F1-92B6-4BBD-B93F-EEA280D90648}"/>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DB319D32-A817-4BED-B72E-ABE336D7843A}"/>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ACE0A357-89A7-4FEF-9BAF-D3B513189E1B}"/>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AAA5F1DA-A32A-40B8-8BEA-F65BE094DFE6}"/>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B43B0140-AF17-43C3-8EF5-AD09ABF92865}"/>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2EAF91F8-8777-4310-B251-66D8EF3F0512}"/>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B2079F67-18E4-4617-8E0D-1B8926026A14}"/>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19C6AC81-BB2E-48DC-AE9B-CD67D3620E65}"/>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864DEC1C-F4DD-4DDD-8532-5FAD6A80DAE8}"/>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EDAD6714-C46A-49EE-9E2F-EEFD1D5ECC5E}"/>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A01BD207-AB95-454A-B007-7E289D103BB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AFA7DE9E-2A1C-46E4-9BD6-44ED9F2A4329}"/>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F4CE1EC-C98D-4473-AB71-BD362E28373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3E120438-2544-435B-A981-E48192EB7131}"/>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E19F4C1A-3E65-48BF-A8FA-4C0ED564AE67}"/>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AC39CBE2-8903-44D8-98D3-0AE93716EBB3}"/>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5C125429-3A25-43F1-BB32-AE69528462B2}"/>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A6E96308-4C24-4395-ADE7-00B8AC44944B}"/>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61123</xdr:rowOff>
    </xdr:from>
    <xdr:to>
      <xdr:col>55</xdr:col>
      <xdr:colOff>0</xdr:colOff>
      <xdr:row>36</xdr:row>
      <xdr:rowOff>54101</xdr:rowOff>
    </xdr:to>
    <xdr:cxnSp macro="">
      <xdr:nvCxnSpPr>
        <xdr:cNvPr id="292" name="直線コネクタ 291">
          <a:extLst>
            <a:ext uri="{FF2B5EF4-FFF2-40B4-BE49-F238E27FC236}">
              <a16:creationId xmlns:a16="http://schemas.microsoft.com/office/drawing/2014/main" id="{8FB90163-B2CC-4AF2-AD3E-78002487C786}"/>
            </a:ext>
          </a:extLst>
        </xdr:cNvPr>
        <xdr:cNvCxnSpPr/>
      </xdr:nvCxnSpPr>
      <xdr:spPr>
        <a:xfrm flipV="1">
          <a:off x="9639300" y="6061873"/>
          <a:ext cx="838200" cy="16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141851</xdr:rowOff>
    </xdr:from>
    <xdr:ext cx="599010" cy="259045"/>
    <xdr:sp macro="" textlink="">
      <xdr:nvSpPr>
        <xdr:cNvPr id="293" name="補助費等平均値テキスト">
          <a:extLst>
            <a:ext uri="{FF2B5EF4-FFF2-40B4-BE49-F238E27FC236}">
              <a16:creationId xmlns:a16="http://schemas.microsoft.com/office/drawing/2014/main" id="{F5F01B7A-CE20-401E-A14F-878A63A57A39}"/>
            </a:ext>
          </a:extLst>
        </xdr:cNvPr>
        <xdr:cNvSpPr txBox="1"/>
      </xdr:nvSpPr>
      <xdr:spPr>
        <a:xfrm>
          <a:off x="10528300" y="6142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778A6A16-5745-4763-A49E-DC32CD75815F}"/>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54101</xdr:rowOff>
    </xdr:from>
    <xdr:to>
      <xdr:col>50</xdr:col>
      <xdr:colOff>114300</xdr:colOff>
      <xdr:row>36</xdr:row>
      <xdr:rowOff>72587</xdr:rowOff>
    </xdr:to>
    <xdr:cxnSp macro="">
      <xdr:nvCxnSpPr>
        <xdr:cNvPr id="295" name="直線コネクタ 294">
          <a:extLst>
            <a:ext uri="{FF2B5EF4-FFF2-40B4-BE49-F238E27FC236}">
              <a16:creationId xmlns:a16="http://schemas.microsoft.com/office/drawing/2014/main" id="{18E18D01-E380-484C-A91E-175818A249DF}"/>
            </a:ext>
          </a:extLst>
        </xdr:cNvPr>
        <xdr:cNvCxnSpPr/>
      </xdr:nvCxnSpPr>
      <xdr:spPr>
        <a:xfrm flipV="1">
          <a:off x="8750300" y="6226301"/>
          <a:ext cx="889000" cy="18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2E6C81D0-4FD6-4035-A26E-484D759860F1}"/>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126973</xdr:rowOff>
    </xdr:from>
    <xdr:ext cx="599010" cy="259045"/>
    <xdr:sp macro="" textlink="">
      <xdr:nvSpPr>
        <xdr:cNvPr id="297" name="テキスト ボックス 296">
          <a:extLst>
            <a:ext uri="{FF2B5EF4-FFF2-40B4-BE49-F238E27FC236}">
              <a16:creationId xmlns:a16="http://schemas.microsoft.com/office/drawing/2014/main" id="{45B10082-BCF5-43AD-AFB5-EAFAF5DD5AC9}"/>
            </a:ext>
          </a:extLst>
        </xdr:cNvPr>
        <xdr:cNvSpPr txBox="1"/>
      </xdr:nvSpPr>
      <xdr:spPr>
        <a:xfrm>
          <a:off x="9339795" y="629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72587</xdr:rowOff>
    </xdr:from>
    <xdr:to>
      <xdr:col>45</xdr:col>
      <xdr:colOff>177800</xdr:colOff>
      <xdr:row>36</xdr:row>
      <xdr:rowOff>136458</xdr:rowOff>
    </xdr:to>
    <xdr:cxnSp macro="">
      <xdr:nvCxnSpPr>
        <xdr:cNvPr id="298" name="直線コネクタ 297">
          <a:extLst>
            <a:ext uri="{FF2B5EF4-FFF2-40B4-BE49-F238E27FC236}">
              <a16:creationId xmlns:a16="http://schemas.microsoft.com/office/drawing/2014/main" id="{46039127-88C8-4527-A29D-B1EBB6D4DFE1}"/>
            </a:ext>
          </a:extLst>
        </xdr:cNvPr>
        <xdr:cNvCxnSpPr/>
      </xdr:nvCxnSpPr>
      <xdr:spPr>
        <a:xfrm flipV="1">
          <a:off x="7861300" y="6244787"/>
          <a:ext cx="889000" cy="6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5DABD5C0-6217-41FE-AF8B-7C2053F249CE}"/>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ADED9A7F-1741-4FF6-9044-99EC39B08B1E}"/>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170797</xdr:rowOff>
    </xdr:from>
    <xdr:to>
      <xdr:col>41</xdr:col>
      <xdr:colOff>50800</xdr:colOff>
      <xdr:row>36</xdr:row>
      <xdr:rowOff>136458</xdr:rowOff>
    </xdr:to>
    <xdr:cxnSp macro="">
      <xdr:nvCxnSpPr>
        <xdr:cNvPr id="301" name="直線コネクタ 300">
          <a:extLst>
            <a:ext uri="{FF2B5EF4-FFF2-40B4-BE49-F238E27FC236}">
              <a16:creationId xmlns:a16="http://schemas.microsoft.com/office/drawing/2014/main" id="{5E4428E6-6BB7-4089-ACFB-740A238F8E40}"/>
            </a:ext>
          </a:extLst>
        </xdr:cNvPr>
        <xdr:cNvCxnSpPr/>
      </xdr:nvCxnSpPr>
      <xdr:spPr>
        <a:xfrm>
          <a:off x="6972300" y="5828647"/>
          <a:ext cx="889000" cy="4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DFA050-585E-482C-BE88-7A68E34251F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12676</xdr:rowOff>
    </xdr:from>
    <xdr:ext cx="599010" cy="259045"/>
    <xdr:sp macro="" textlink="">
      <xdr:nvSpPr>
        <xdr:cNvPr id="303" name="テキスト ボックス 302">
          <a:extLst>
            <a:ext uri="{FF2B5EF4-FFF2-40B4-BE49-F238E27FC236}">
              <a16:creationId xmlns:a16="http://schemas.microsoft.com/office/drawing/2014/main" id="{332DBFDE-1770-4D1C-994A-5E40C305DF4A}"/>
            </a:ext>
          </a:extLst>
        </xdr:cNvPr>
        <xdr:cNvSpPr txBox="1"/>
      </xdr:nvSpPr>
      <xdr:spPr>
        <a:xfrm>
          <a:off x="7561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C63153F7-C1F9-4E3F-86E1-103E89E9160E}"/>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115756</xdr:rowOff>
    </xdr:from>
    <xdr:ext cx="599010" cy="259045"/>
    <xdr:sp macro="" textlink="">
      <xdr:nvSpPr>
        <xdr:cNvPr id="305" name="テキスト ボックス 304">
          <a:extLst>
            <a:ext uri="{FF2B5EF4-FFF2-40B4-BE49-F238E27FC236}">
              <a16:creationId xmlns:a16="http://schemas.microsoft.com/office/drawing/2014/main" id="{7CD61F07-DC90-47BC-9047-8D47FCA60FBD}"/>
            </a:ext>
          </a:extLst>
        </xdr:cNvPr>
        <xdr:cNvSpPr txBox="1"/>
      </xdr:nvSpPr>
      <xdr:spPr>
        <a:xfrm>
          <a:off x="6672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E3ED7469-12A6-402E-A12C-DBEBE30FAAAC}"/>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C3B51DC4-A980-45AD-9F09-D4DB010B7F8C}"/>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D09545D9-C441-4B1E-A921-A6C4A1A7CBCC}"/>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AF05752A-052F-4EE7-8FB4-B8412C59C6EB}"/>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A10A3544-C758-4D8C-B66B-F0448C06789E}"/>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10323</xdr:rowOff>
    </xdr:from>
    <xdr:to>
      <xdr:col>55</xdr:col>
      <xdr:colOff>50800</xdr:colOff>
      <xdr:row>35</xdr:row>
      <xdr:rowOff>111923</xdr:rowOff>
    </xdr:to>
    <xdr:sp macro="" textlink="">
      <xdr:nvSpPr>
        <xdr:cNvPr id="311" name="楕円 310">
          <a:extLst>
            <a:ext uri="{FF2B5EF4-FFF2-40B4-BE49-F238E27FC236}">
              <a16:creationId xmlns:a16="http://schemas.microsoft.com/office/drawing/2014/main" id="{F0071D10-0EFF-46C5-B231-24002C189B5B}"/>
            </a:ext>
          </a:extLst>
        </xdr:cNvPr>
        <xdr:cNvSpPr/>
      </xdr:nvSpPr>
      <xdr:spPr>
        <a:xfrm>
          <a:off x="10426700" y="601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33200</xdr:rowOff>
    </xdr:from>
    <xdr:ext cx="599010" cy="259045"/>
    <xdr:sp macro="" textlink="">
      <xdr:nvSpPr>
        <xdr:cNvPr id="312" name="補助費等該当値テキスト">
          <a:extLst>
            <a:ext uri="{FF2B5EF4-FFF2-40B4-BE49-F238E27FC236}">
              <a16:creationId xmlns:a16="http://schemas.microsoft.com/office/drawing/2014/main" id="{6EBBE0D2-959B-433B-AB70-8B33FB814461}"/>
            </a:ext>
          </a:extLst>
        </xdr:cNvPr>
        <xdr:cNvSpPr txBox="1"/>
      </xdr:nvSpPr>
      <xdr:spPr>
        <a:xfrm>
          <a:off x="10528300" y="586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3301</xdr:rowOff>
    </xdr:from>
    <xdr:to>
      <xdr:col>50</xdr:col>
      <xdr:colOff>165100</xdr:colOff>
      <xdr:row>36</xdr:row>
      <xdr:rowOff>104901</xdr:rowOff>
    </xdr:to>
    <xdr:sp macro="" textlink="">
      <xdr:nvSpPr>
        <xdr:cNvPr id="313" name="楕円 312">
          <a:extLst>
            <a:ext uri="{FF2B5EF4-FFF2-40B4-BE49-F238E27FC236}">
              <a16:creationId xmlns:a16="http://schemas.microsoft.com/office/drawing/2014/main" id="{321A6F0B-A910-4FAC-8B23-31636A1164DE}"/>
            </a:ext>
          </a:extLst>
        </xdr:cNvPr>
        <xdr:cNvSpPr/>
      </xdr:nvSpPr>
      <xdr:spPr>
        <a:xfrm>
          <a:off x="9588500" y="617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121428</xdr:rowOff>
    </xdr:from>
    <xdr:ext cx="599010" cy="259045"/>
    <xdr:sp macro="" textlink="">
      <xdr:nvSpPr>
        <xdr:cNvPr id="314" name="テキスト ボックス 313">
          <a:extLst>
            <a:ext uri="{FF2B5EF4-FFF2-40B4-BE49-F238E27FC236}">
              <a16:creationId xmlns:a16="http://schemas.microsoft.com/office/drawing/2014/main" id="{509D03D1-18E2-4997-8885-097A02224160}"/>
            </a:ext>
          </a:extLst>
        </xdr:cNvPr>
        <xdr:cNvSpPr txBox="1"/>
      </xdr:nvSpPr>
      <xdr:spPr>
        <a:xfrm>
          <a:off x="9339795" y="5950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21787</xdr:rowOff>
    </xdr:from>
    <xdr:to>
      <xdr:col>46</xdr:col>
      <xdr:colOff>38100</xdr:colOff>
      <xdr:row>36</xdr:row>
      <xdr:rowOff>123387</xdr:rowOff>
    </xdr:to>
    <xdr:sp macro="" textlink="">
      <xdr:nvSpPr>
        <xdr:cNvPr id="315" name="楕円 314">
          <a:extLst>
            <a:ext uri="{FF2B5EF4-FFF2-40B4-BE49-F238E27FC236}">
              <a16:creationId xmlns:a16="http://schemas.microsoft.com/office/drawing/2014/main" id="{4ACE72C1-4F08-4974-A70C-576ECE7FA5EE}"/>
            </a:ext>
          </a:extLst>
        </xdr:cNvPr>
        <xdr:cNvSpPr/>
      </xdr:nvSpPr>
      <xdr:spPr>
        <a:xfrm>
          <a:off x="8699500" y="619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139914</xdr:rowOff>
    </xdr:from>
    <xdr:ext cx="599010" cy="259045"/>
    <xdr:sp macro="" textlink="">
      <xdr:nvSpPr>
        <xdr:cNvPr id="316" name="テキスト ボックス 315">
          <a:extLst>
            <a:ext uri="{FF2B5EF4-FFF2-40B4-BE49-F238E27FC236}">
              <a16:creationId xmlns:a16="http://schemas.microsoft.com/office/drawing/2014/main" id="{49B34EC5-DAC1-491A-B141-96398A6D8165}"/>
            </a:ext>
          </a:extLst>
        </xdr:cNvPr>
        <xdr:cNvSpPr txBox="1"/>
      </xdr:nvSpPr>
      <xdr:spPr>
        <a:xfrm>
          <a:off x="8450795" y="596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85658</xdr:rowOff>
    </xdr:from>
    <xdr:to>
      <xdr:col>41</xdr:col>
      <xdr:colOff>101600</xdr:colOff>
      <xdr:row>37</xdr:row>
      <xdr:rowOff>15808</xdr:rowOff>
    </xdr:to>
    <xdr:sp macro="" textlink="">
      <xdr:nvSpPr>
        <xdr:cNvPr id="317" name="楕円 316">
          <a:extLst>
            <a:ext uri="{FF2B5EF4-FFF2-40B4-BE49-F238E27FC236}">
              <a16:creationId xmlns:a16="http://schemas.microsoft.com/office/drawing/2014/main" id="{6C7E82A6-C3F4-4CF5-A655-8456A1D08CAB}"/>
            </a:ext>
          </a:extLst>
        </xdr:cNvPr>
        <xdr:cNvSpPr/>
      </xdr:nvSpPr>
      <xdr:spPr>
        <a:xfrm>
          <a:off x="7810500" y="6257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32335</xdr:rowOff>
    </xdr:from>
    <xdr:ext cx="599010" cy="259045"/>
    <xdr:sp macro="" textlink="">
      <xdr:nvSpPr>
        <xdr:cNvPr id="318" name="テキスト ボックス 317">
          <a:extLst>
            <a:ext uri="{FF2B5EF4-FFF2-40B4-BE49-F238E27FC236}">
              <a16:creationId xmlns:a16="http://schemas.microsoft.com/office/drawing/2014/main" id="{31DE528C-8B17-4C72-896F-D29B015146E8}"/>
            </a:ext>
          </a:extLst>
        </xdr:cNvPr>
        <xdr:cNvSpPr txBox="1"/>
      </xdr:nvSpPr>
      <xdr:spPr>
        <a:xfrm>
          <a:off x="7561795" y="6033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119997</xdr:rowOff>
    </xdr:from>
    <xdr:to>
      <xdr:col>36</xdr:col>
      <xdr:colOff>165100</xdr:colOff>
      <xdr:row>34</xdr:row>
      <xdr:rowOff>50147</xdr:rowOff>
    </xdr:to>
    <xdr:sp macro="" textlink="">
      <xdr:nvSpPr>
        <xdr:cNvPr id="319" name="楕円 318">
          <a:extLst>
            <a:ext uri="{FF2B5EF4-FFF2-40B4-BE49-F238E27FC236}">
              <a16:creationId xmlns:a16="http://schemas.microsoft.com/office/drawing/2014/main" id="{C8A7D7CF-37BB-43CA-B5AF-5C22C688A877}"/>
            </a:ext>
          </a:extLst>
        </xdr:cNvPr>
        <xdr:cNvSpPr/>
      </xdr:nvSpPr>
      <xdr:spPr>
        <a:xfrm>
          <a:off x="6921500" y="577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66674</xdr:rowOff>
    </xdr:from>
    <xdr:ext cx="599010" cy="259045"/>
    <xdr:sp macro="" textlink="">
      <xdr:nvSpPr>
        <xdr:cNvPr id="320" name="テキスト ボックス 319">
          <a:extLst>
            <a:ext uri="{FF2B5EF4-FFF2-40B4-BE49-F238E27FC236}">
              <a16:creationId xmlns:a16="http://schemas.microsoft.com/office/drawing/2014/main" id="{CCE1D941-961D-43BA-9BF9-781D98343950}"/>
            </a:ext>
          </a:extLst>
        </xdr:cNvPr>
        <xdr:cNvSpPr txBox="1"/>
      </xdr:nvSpPr>
      <xdr:spPr>
        <a:xfrm>
          <a:off x="6672795" y="5553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CBCF439-E34F-4401-BE30-5B7FFEA0AC2B}"/>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239C2FDB-2539-4B73-8293-02F8AD29C8D7}"/>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9D5C74EB-884E-4012-9C0C-1B9356DA1142}"/>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FA52068E-1FB6-4015-AE3C-5621BA7F19AC}"/>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BC1A100D-9487-4288-AEC4-4D4CA180A32C}"/>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2E7EEF7C-8665-4AF1-B354-EA82C6246D1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7B40A75-A222-45AA-A94B-A82C41A7B589}"/>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9ABE1358-6DEB-401C-A9D9-9B276BD3796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D12595CC-C1C3-44C0-8E5D-5298886D9D7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5BC8B29A-5CAA-4F15-8966-4C66A323206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23FEBAF5-E0BF-4F88-BF99-54799237C85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B6884065-3A5A-442E-BBD6-1F66882B237D}"/>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EEBA2608-012F-415D-B137-56EDC7C2A7DB}"/>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A8D033C9-D475-4009-9211-CB2860963318}"/>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1558DD97-0084-4807-9FD0-5AD3AED0A647}"/>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CD764D4D-B548-4A7F-8299-5E4D4E72DDBC}"/>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24A81704-D278-4124-9681-0E16CAD7A8D6}"/>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5FCBE9D6-1230-46A4-ADB3-7DEA1050C3FF}"/>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FFD4A7E5-4F59-4800-B4F5-581AA8318863}"/>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DF030ED8-ACDE-4655-AE12-95FE77967FA2}"/>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228EE0E6-1A99-4515-83C9-8C4C509CE90C}"/>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18FFA228-8BA2-4A6B-ADF3-A8255D1FB30E}"/>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531EED4C-A204-4188-B23B-C82BD0B966EE}"/>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F3669BCC-FC56-4A40-91EF-B2E24BF23989}"/>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69849E17-D6BA-440E-B3F7-86F16DE8B79C}"/>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61A33FDC-F31D-455C-834E-A27FA17D7BC7}"/>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6B6048B3-B581-4993-93C2-A8A47A051E96}"/>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AF6ABA08-97E2-400E-AD20-8DDABF6FB8CD}"/>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113881</xdr:rowOff>
    </xdr:from>
    <xdr:to>
      <xdr:col>55</xdr:col>
      <xdr:colOff>0</xdr:colOff>
      <xdr:row>58</xdr:row>
      <xdr:rowOff>150075</xdr:rowOff>
    </xdr:to>
    <xdr:cxnSp macro="">
      <xdr:nvCxnSpPr>
        <xdr:cNvPr id="349" name="直線コネクタ 348">
          <a:extLst>
            <a:ext uri="{FF2B5EF4-FFF2-40B4-BE49-F238E27FC236}">
              <a16:creationId xmlns:a16="http://schemas.microsoft.com/office/drawing/2014/main" id="{B7D42745-1C71-460A-9887-2FDD61A9391A}"/>
            </a:ext>
          </a:extLst>
        </xdr:cNvPr>
        <xdr:cNvCxnSpPr/>
      </xdr:nvCxnSpPr>
      <xdr:spPr>
        <a:xfrm>
          <a:off x="9639300" y="10057981"/>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2B186373-C8D2-4C45-9E64-28BD7554CCA8}"/>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4C884D99-5968-4F0A-BDB4-12BCCE2AF2BE}"/>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149492</xdr:rowOff>
    </xdr:from>
    <xdr:to>
      <xdr:col>50</xdr:col>
      <xdr:colOff>114300</xdr:colOff>
      <xdr:row>58</xdr:row>
      <xdr:rowOff>113881</xdr:rowOff>
    </xdr:to>
    <xdr:cxnSp macro="">
      <xdr:nvCxnSpPr>
        <xdr:cNvPr id="352" name="直線コネクタ 351">
          <a:extLst>
            <a:ext uri="{FF2B5EF4-FFF2-40B4-BE49-F238E27FC236}">
              <a16:creationId xmlns:a16="http://schemas.microsoft.com/office/drawing/2014/main" id="{647E3EDA-4FD9-4A65-8FD6-9A1EAE5C53B1}"/>
            </a:ext>
          </a:extLst>
        </xdr:cNvPr>
        <xdr:cNvCxnSpPr/>
      </xdr:nvCxnSpPr>
      <xdr:spPr>
        <a:xfrm>
          <a:off x="8750300" y="9922142"/>
          <a:ext cx="889000" cy="13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FC594410-3203-4365-9AFA-6FD9886A396D}"/>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28FDE313-C462-4805-96E5-05081D2EFBFC}"/>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149492</xdr:rowOff>
    </xdr:from>
    <xdr:to>
      <xdr:col>45</xdr:col>
      <xdr:colOff>177800</xdr:colOff>
      <xdr:row>58</xdr:row>
      <xdr:rowOff>119440</xdr:rowOff>
    </xdr:to>
    <xdr:cxnSp macro="">
      <xdr:nvCxnSpPr>
        <xdr:cNvPr id="355" name="直線コネクタ 354">
          <a:extLst>
            <a:ext uri="{FF2B5EF4-FFF2-40B4-BE49-F238E27FC236}">
              <a16:creationId xmlns:a16="http://schemas.microsoft.com/office/drawing/2014/main" id="{C85DD198-162F-4B8F-A789-0F84520DDA5A}"/>
            </a:ext>
          </a:extLst>
        </xdr:cNvPr>
        <xdr:cNvCxnSpPr/>
      </xdr:nvCxnSpPr>
      <xdr:spPr>
        <a:xfrm flipV="1">
          <a:off x="7861300" y="9922142"/>
          <a:ext cx="889000" cy="141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DB56BA06-D93E-438B-8757-FCAFEB7D7735}"/>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6214353C-9C84-4EE8-A497-8D4CBB85594B}"/>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106174</xdr:rowOff>
    </xdr:from>
    <xdr:to>
      <xdr:col>41</xdr:col>
      <xdr:colOff>50800</xdr:colOff>
      <xdr:row>58</xdr:row>
      <xdr:rowOff>119440</xdr:rowOff>
    </xdr:to>
    <xdr:cxnSp macro="">
      <xdr:nvCxnSpPr>
        <xdr:cNvPr id="358" name="直線コネクタ 357">
          <a:extLst>
            <a:ext uri="{FF2B5EF4-FFF2-40B4-BE49-F238E27FC236}">
              <a16:creationId xmlns:a16="http://schemas.microsoft.com/office/drawing/2014/main" id="{65FEEAE9-FDDF-4D4D-8FBF-EDD7AFAEFE9B}"/>
            </a:ext>
          </a:extLst>
        </xdr:cNvPr>
        <xdr:cNvCxnSpPr/>
      </xdr:nvCxnSpPr>
      <xdr:spPr>
        <a:xfrm>
          <a:off x="6972300" y="10050274"/>
          <a:ext cx="889000" cy="1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9989CB23-7657-463C-8837-A5F9CCAEE3EB}"/>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3C5EE490-DD29-4062-B16D-BE4370D55A09}"/>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5A3CC6C0-5A2B-469A-9C74-0A38B68571CC}"/>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52E622AA-397C-467C-98F0-F82A49FD4BEE}"/>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A31893AA-BD25-4FA5-95BD-143C7900CDF4}"/>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67363509-76AF-47D9-B722-13DA7F740861}"/>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DCAC8CF3-CC42-4DAE-BB1A-147BF562E3BE}"/>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8ED237CD-7310-4F61-8A5A-E7B448A255C3}"/>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A033F61C-E7AC-41D3-A3F2-2D7A9AF23A61}"/>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99275</xdr:rowOff>
    </xdr:from>
    <xdr:to>
      <xdr:col>55</xdr:col>
      <xdr:colOff>50800</xdr:colOff>
      <xdr:row>59</xdr:row>
      <xdr:rowOff>29425</xdr:rowOff>
    </xdr:to>
    <xdr:sp macro="" textlink="">
      <xdr:nvSpPr>
        <xdr:cNvPr id="368" name="楕円 367">
          <a:extLst>
            <a:ext uri="{FF2B5EF4-FFF2-40B4-BE49-F238E27FC236}">
              <a16:creationId xmlns:a16="http://schemas.microsoft.com/office/drawing/2014/main" id="{2334DD02-BAA0-479B-81D8-680378B5F2E6}"/>
            </a:ext>
          </a:extLst>
        </xdr:cNvPr>
        <xdr:cNvSpPr/>
      </xdr:nvSpPr>
      <xdr:spPr>
        <a:xfrm>
          <a:off x="10426700" y="1004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14202</xdr:rowOff>
    </xdr:from>
    <xdr:ext cx="534377" cy="259045"/>
    <xdr:sp macro="" textlink="">
      <xdr:nvSpPr>
        <xdr:cNvPr id="369" name="普通建設事業費該当値テキスト">
          <a:extLst>
            <a:ext uri="{FF2B5EF4-FFF2-40B4-BE49-F238E27FC236}">
              <a16:creationId xmlns:a16="http://schemas.microsoft.com/office/drawing/2014/main" id="{6475C47F-6D6F-4884-9916-B2856992D996}"/>
            </a:ext>
          </a:extLst>
        </xdr:cNvPr>
        <xdr:cNvSpPr txBox="1"/>
      </xdr:nvSpPr>
      <xdr:spPr>
        <a:xfrm>
          <a:off x="10528300" y="9958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63081</xdr:rowOff>
    </xdr:from>
    <xdr:to>
      <xdr:col>50</xdr:col>
      <xdr:colOff>165100</xdr:colOff>
      <xdr:row>58</xdr:row>
      <xdr:rowOff>164681</xdr:rowOff>
    </xdr:to>
    <xdr:sp macro="" textlink="">
      <xdr:nvSpPr>
        <xdr:cNvPr id="370" name="楕円 369">
          <a:extLst>
            <a:ext uri="{FF2B5EF4-FFF2-40B4-BE49-F238E27FC236}">
              <a16:creationId xmlns:a16="http://schemas.microsoft.com/office/drawing/2014/main" id="{6C4CA32F-6A68-4755-906C-1359ABE50245}"/>
            </a:ext>
          </a:extLst>
        </xdr:cNvPr>
        <xdr:cNvSpPr/>
      </xdr:nvSpPr>
      <xdr:spPr>
        <a:xfrm>
          <a:off x="9588500" y="1000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155808</xdr:rowOff>
    </xdr:from>
    <xdr:ext cx="534377" cy="259045"/>
    <xdr:sp macro="" textlink="">
      <xdr:nvSpPr>
        <xdr:cNvPr id="371" name="テキスト ボックス 370">
          <a:extLst>
            <a:ext uri="{FF2B5EF4-FFF2-40B4-BE49-F238E27FC236}">
              <a16:creationId xmlns:a16="http://schemas.microsoft.com/office/drawing/2014/main" id="{093CF992-D478-4194-A612-28E547F236D6}"/>
            </a:ext>
          </a:extLst>
        </xdr:cNvPr>
        <xdr:cNvSpPr txBox="1"/>
      </xdr:nvSpPr>
      <xdr:spPr>
        <a:xfrm>
          <a:off x="9372111" y="1009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98692</xdr:rowOff>
    </xdr:from>
    <xdr:to>
      <xdr:col>46</xdr:col>
      <xdr:colOff>38100</xdr:colOff>
      <xdr:row>58</xdr:row>
      <xdr:rowOff>28842</xdr:rowOff>
    </xdr:to>
    <xdr:sp macro="" textlink="">
      <xdr:nvSpPr>
        <xdr:cNvPr id="372" name="楕円 371">
          <a:extLst>
            <a:ext uri="{FF2B5EF4-FFF2-40B4-BE49-F238E27FC236}">
              <a16:creationId xmlns:a16="http://schemas.microsoft.com/office/drawing/2014/main" id="{5007FEFE-8B7E-438D-85F9-C3C657E3AA56}"/>
            </a:ext>
          </a:extLst>
        </xdr:cNvPr>
        <xdr:cNvSpPr/>
      </xdr:nvSpPr>
      <xdr:spPr>
        <a:xfrm>
          <a:off x="8699500" y="987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45369</xdr:rowOff>
    </xdr:from>
    <xdr:ext cx="599010" cy="259045"/>
    <xdr:sp macro="" textlink="">
      <xdr:nvSpPr>
        <xdr:cNvPr id="373" name="テキスト ボックス 372">
          <a:extLst>
            <a:ext uri="{FF2B5EF4-FFF2-40B4-BE49-F238E27FC236}">
              <a16:creationId xmlns:a16="http://schemas.microsoft.com/office/drawing/2014/main" id="{89766EFF-8F60-4DCA-BA4B-F23DEF5D74D1}"/>
            </a:ext>
          </a:extLst>
        </xdr:cNvPr>
        <xdr:cNvSpPr txBox="1"/>
      </xdr:nvSpPr>
      <xdr:spPr>
        <a:xfrm>
          <a:off x="8450795" y="9646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68640</xdr:rowOff>
    </xdr:from>
    <xdr:to>
      <xdr:col>41</xdr:col>
      <xdr:colOff>101600</xdr:colOff>
      <xdr:row>58</xdr:row>
      <xdr:rowOff>170240</xdr:rowOff>
    </xdr:to>
    <xdr:sp macro="" textlink="">
      <xdr:nvSpPr>
        <xdr:cNvPr id="374" name="楕円 373">
          <a:extLst>
            <a:ext uri="{FF2B5EF4-FFF2-40B4-BE49-F238E27FC236}">
              <a16:creationId xmlns:a16="http://schemas.microsoft.com/office/drawing/2014/main" id="{0CD75A08-FFF7-4B3B-9406-645EC4410042}"/>
            </a:ext>
          </a:extLst>
        </xdr:cNvPr>
        <xdr:cNvSpPr/>
      </xdr:nvSpPr>
      <xdr:spPr>
        <a:xfrm>
          <a:off x="7810500" y="1001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161367</xdr:rowOff>
    </xdr:from>
    <xdr:ext cx="534377" cy="259045"/>
    <xdr:sp macro="" textlink="">
      <xdr:nvSpPr>
        <xdr:cNvPr id="375" name="テキスト ボックス 374">
          <a:extLst>
            <a:ext uri="{FF2B5EF4-FFF2-40B4-BE49-F238E27FC236}">
              <a16:creationId xmlns:a16="http://schemas.microsoft.com/office/drawing/2014/main" id="{EF72DBA8-14D3-4A78-A39C-B262C9D93A58}"/>
            </a:ext>
          </a:extLst>
        </xdr:cNvPr>
        <xdr:cNvSpPr txBox="1"/>
      </xdr:nvSpPr>
      <xdr:spPr>
        <a:xfrm>
          <a:off x="7594111" y="10105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55374</xdr:rowOff>
    </xdr:from>
    <xdr:to>
      <xdr:col>36</xdr:col>
      <xdr:colOff>165100</xdr:colOff>
      <xdr:row>58</xdr:row>
      <xdr:rowOff>156974</xdr:rowOff>
    </xdr:to>
    <xdr:sp macro="" textlink="">
      <xdr:nvSpPr>
        <xdr:cNvPr id="376" name="楕円 375">
          <a:extLst>
            <a:ext uri="{FF2B5EF4-FFF2-40B4-BE49-F238E27FC236}">
              <a16:creationId xmlns:a16="http://schemas.microsoft.com/office/drawing/2014/main" id="{0B8E08E1-FB02-4C3B-805E-641B03149B5E}"/>
            </a:ext>
          </a:extLst>
        </xdr:cNvPr>
        <xdr:cNvSpPr/>
      </xdr:nvSpPr>
      <xdr:spPr>
        <a:xfrm>
          <a:off x="6921500" y="999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148101</xdr:rowOff>
    </xdr:from>
    <xdr:ext cx="534377" cy="259045"/>
    <xdr:sp macro="" textlink="">
      <xdr:nvSpPr>
        <xdr:cNvPr id="377" name="テキスト ボックス 376">
          <a:extLst>
            <a:ext uri="{FF2B5EF4-FFF2-40B4-BE49-F238E27FC236}">
              <a16:creationId xmlns:a16="http://schemas.microsoft.com/office/drawing/2014/main" id="{99657B20-5728-4EA6-9BC3-4F7DBB87F653}"/>
            </a:ext>
          </a:extLst>
        </xdr:cNvPr>
        <xdr:cNvSpPr txBox="1"/>
      </xdr:nvSpPr>
      <xdr:spPr>
        <a:xfrm>
          <a:off x="6705111" y="1009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C06833F7-A0E0-4E87-AEE7-90DAB173A1AE}"/>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E7D25481-A9AA-4190-94BC-BFA04A0880CA}"/>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1885D852-55AB-48BA-8F10-58604FC9F9F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77D612C0-6E5E-42AA-9B6A-470BA560B74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97946016-45A9-4AFF-B942-C35984F5790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2550D2D8-BA50-4894-BA06-4770ACB18814}"/>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606AD65A-7EC5-476A-8E7C-7DB0177B60F3}"/>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24D40319-2780-4EB4-ABA1-F5EF3B6788AD}"/>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5B7B7327-1334-4B88-A7E4-9F593233CC1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1620E213-6615-4D93-ACBB-9C42C05D3E5C}"/>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396E3B56-9D21-49CB-A581-AAAB701C443F}"/>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C4919080-2501-45D5-9887-7085E6453E2D}"/>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234EB616-C8F6-432E-A74B-F831ECB5A43E}"/>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7A4CA316-FA8E-4295-8CFC-B63065A28E73}"/>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22DD2540-E3D0-4A1E-8E6D-E80F615915C9}"/>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41363F20-74CC-41A8-9787-A8476E5168BA}"/>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90EEF2F-6A6A-423D-85F0-73846ADC655D}"/>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FE47FEC1-4E2A-47BF-819D-2B228AC40CCE}"/>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92A164CA-AB0C-4D2E-A7AF-3252B12157A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5081FA73-90F9-4DF9-AE6C-0AF29FAB86C4}"/>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C8773FCD-CD42-47F9-A753-D75A5C02318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27A57CAA-32CB-4C25-B1FB-7957D6AF94CD}"/>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2055E797-7182-4522-9702-F516FD9162CC}"/>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43B697C7-299F-4DFB-BE32-93C55C7FF1FE}"/>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A3418946-9413-4C5E-893B-CDCC256D4ADF}"/>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5E7B0535-5042-4E1C-B552-B0722D050A71}"/>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123154</xdr:rowOff>
    </xdr:from>
    <xdr:to>
      <xdr:col>55</xdr:col>
      <xdr:colOff>0</xdr:colOff>
      <xdr:row>78</xdr:row>
      <xdr:rowOff>123679</xdr:rowOff>
    </xdr:to>
    <xdr:cxnSp macro="">
      <xdr:nvCxnSpPr>
        <xdr:cNvPr id="404" name="直線コネクタ 403">
          <a:extLst>
            <a:ext uri="{FF2B5EF4-FFF2-40B4-BE49-F238E27FC236}">
              <a16:creationId xmlns:a16="http://schemas.microsoft.com/office/drawing/2014/main" id="{88A47D53-7996-4F87-A191-DD32FF081704}"/>
            </a:ext>
          </a:extLst>
        </xdr:cNvPr>
        <xdr:cNvCxnSpPr/>
      </xdr:nvCxnSpPr>
      <xdr:spPr>
        <a:xfrm flipV="1">
          <a:off x="9639300" y="13496254"/>
          <a:ext cx="838200" cy="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70D501C-48E8-487D-86FA-0D617CB8E552}"/>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EF86A8C6-1D48-4DBF-A0DF-275DD9B6774D}"/>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69834</xdr:rowOff>
    </xdr:from>
    <xdr:to>
      <xdr:col>50</xdr:col>
      <xdr:colOff>114300</xdr:colOff>
      <xdr:row>78</xdr:row>
      <xdr:rowOff>123679</xdr:rowOff>
    </xdr:to>
    <xdr:cxnSp macro="">
      <xdr:nvCxnSpPr>
        <xdr:cNvPr id="407" name="直線コネクタ 406">
          <a:extLst>
            <a:ext uri="{FF2B5EF4-FFF2-40B4-BE49-F238E27FC236}">
              <a16:creationId xmlns:a16="http://schemas.microsoft.com/office/drawing/2014/main" id="{414767BB-E80C-4594-B0AA-6555828C0B1D}"/>
            </a:ext>
          </a:extLst>
        </xdr:cNvPr>
        <xdr:cNvCxnSpPr/>
      </xdr:nvCxnSpPr>
      <xdr:spPr>
        <a:xfrm>
          <a:off x="8750300" y="13271484"/>
          <a:ext cx="889000" cy="22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7EF76CC7-85AB-48EB-97FB-A5A086BA9026}"/>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E20D8B35-7A9D-4E3F-8690-E70E739C946D}"/>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69834</xdr:rowOff>
    </xdr:from>
    <xdr:to>
      <xdr:col>45</xdr:col>
      <xdr:colOff>177800</xdr:colOff>
      <xdr:row>78</xdr:row>
      <xdr:rowOff>136795</xdr:rowOff>
    </xdr:to>
    <xdr:cxnSp macro="">
      <xdr:nvCxnSpPr>
        <xdr:cNvPr id="410" name="直線コネクタ 409">
          <a:extLst>
            <a:ext uri="{FF2B5EF4-FFF2-40B4-BE49-F238E27FC236}">
              <a16:creationId xmlns:a16="http://schemas.microsoft.com/office/drawing/2014/main" id="{65093881-0E83-468C-BFEF-69DD637D5710}"/>
            </a:ext>
          </a:extLst>
        </xdr:cNvPr>
        <xdr:cNvCxnSpPr/>
      </xdr:nvCxnSpPr>
      <xdr:spPr>
        <a:xfrm flipV="1">
          <a:off x="7861300" y="13271484"/>
          <a:ext cx="889000" cy="23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B1A1240C-68CB-4058-BC89-A7800715EEAF}"/>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112544</xdr:rowOff>
    </xdr:from>
    <xdr:ext cx="534377" cy="259045"/>
    <xdr:sp macro="" textlink="">
      <xdr:nvSpPr>
        <xdr:cNvPr id="412" name="テキスト ボックス 411">
          <a:extLst>
            <a:ext uri="{FF2B5EF4-FFF2-40B4-BE49-F238E27FC236}">
              <a16:creationId xmlns:a16="http://schemas.microsoft.com/office/drawing/2014/main" id="{7D1B7838-1318-450B-9368-F28E6A8CFF99}"/>
            </a:ext>
          </a:extLst>
        </xdr:cNvPr>
        <xdr:cNvSpPr txBox="1"/>
      </xdr:nvSpPr>
      <xdr:spPr>
        <a:xfrm>
          <a:off x="8483111" y="134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129609</xdr:rowOff>
    </xdr:from>
    <xdr:to>
      <xdr:col>41</xdr:col>
      <xdr:colOff>50800</xdr:colOff>
      <xdr:row>78</xdr:row>
      <xdr:rowOff>136795</xdr:rowOff>
    </xdr:to>
    <xdr:cxnSp macro="">
      <xdr:nvCxnSpPr>
        <xdr:cNvPr id="413" name="直線コネクタ 412">
          <a:extLst>
            <a:ext uri="{FF2B5EF4-FFF2-40B4-BE49-F238E27FC236}">
              <a16:creationId xmlns:a16="http://schemas.microsoft.com/office/drawing/2014/main" id="{2EBAED4C-DDEB-4E93-911A-3B77F30BD95A}"/>
            </a:ext>
          </a:extLst>
        </xdr:cNvPr>
        <xdr:cNvCxnSpPr/>
      </xdr:nvCxnSpPr>
      <xdr:spPr>
        <a:xfrm>
          <a:off x="6972300" y="13502709"/>
          <a:ext cx="889000" cy="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86E3682F-EF8B-4E38-9A3C-73F4066433EB}"/>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EA01DCD-6E12-4764-9D96-39F139C518AB}"/>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E7544405-B9C0-4B0C-A7D4-0ECA3F61436C}"/>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47AE0C72-5DF3-4545-BF45-9E1AFB8AA91C}"/>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49413BEB-B1A8-47CE-ACAF-4754DC4212B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F0EA9E80-A8A2-479C-A501-E4E14241521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CE93742A-C095-4B8D-BC8A-3DA77C1332A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F13D1F4F-4F04-4B3F-81D2-3E1A2D6F5F01}"/>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CCD07F44-CC77-43D9-86AD-7BB6ED7CA31B}"/>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72354</xdr:rowOff>
    </xdr:from>
    <xdr:to>
      <xdr:col>55</xdr:col>
      <xdr:colOff>50800</xdr:colOff>
      <xdr:row>79</xdr:row>
      <xdr:rowOff>2504</xdr:rowOff>
    </xdr:to>
    <xdr:sp macro="" textlink="">
      <xdr:nvSpPr>
        <xdr:cNvPr id="423" name="楕円 422">
          <a:extLst>
            <a:ext uri="{FF2B5EF4-FFF2-40B4-BE49-F238E27FC236}">
              <a16:creationId xmlns:a16="http://schemas.microsoft.com/office/drawing/2014/main" id="{AF01F1AB-D057-4286-B56A-D765DDF55982}"/>
            </a:ext>
          </a:extLst>
        </xdr:cNvPr>
        <xdr:cNvSpPr/>
      </xdr:nvSpPr>
      <xdr:spPr>
        <a:xfrm>
          <a:off x="10426700" y="1344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158731</xdr:rowOff>
    </xdr:from>
    <xdr:ext cx="469744" cy="259045"/>
    <xdr:sp macro="" textlink="">
      <xdr:nvSpPr>
        <xdr:cNvPr id="424" name="普通建設事業費 （ うち新規整備　）該当値テキスト">
          <a:extLst>
            <a:ext uri="{FF2B5EF4-FFF2-40B4-BE49-F238E27FC236}">
              <a16:creationId xmlns:a16="http://schemas.microsoft.com/office/drawing/2014/main" id="{862F2439-93FB-42C5-9174-FEC0B36B646D}"/>
            </a:ext>
          </a:extLst>
        </xdr:cNvPr>
        <xdr:cNvSpPr txBox="1"/>
      </xdr:nvSpPr>
      <xdr:spPr>
        <a:xfrm>
          <a:off x="10528300" y="13360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72879</xdr:rowOff>
    </xdr:from>
    <xdr:to>
      <xdr:col>50</xdr:col>
      <xdr:colOff>165100</xdr:colOff>
      <xdr:row>79</xdr:row>
      <xdr:rowOff>3029</xdr:rowOff>
    </xdr:to>
    <xdr:sp macro="" textlink="">
      <xdr:nvSpPr>
        <xdr:cNvPr id="425" name="楕円 424">
          <a:extLst>
            <a:ext uri="{FF2B5EF4-FFF2-40B4-BE49-F238E27FC236}">
              <a16:creationId xmlns:a16="http://schemas.microsoft.com/office/drawing/2014/main" id="{0E72632B-3913-41FE-8526-F651ED25F1E8}"/>
            </a:ext>
          </a:extLst>
        </xdr:cNvPr>
        <xdr:cNvSpPr/>
      </xdr:nvSpPr>
      <xdr:spPr>
        <a:xfrm>
          <a:off x="9588500" y="1344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165606</xdr:rowOff>
    </xdr:from>
    <xdr:ext cx="469744" cy="259045"/>
    <xdr:sp macro="" textlink="">
      <xdr:nvSpPr>
        <xdr:cNvPr id="426" name="テキスト ボックス 425">
          <a:extLst>
            <a:ext uri="{FF2B5EF4-FFF2-40B4-BE49-F238E27FC236}">
              <a16:creationId xmlns:a16="http://schemas.microsoft.com/office/drawing/2014/main" id="{6EEB1173-5CD0-44E3-9BC8-A2F43F53A96C}"/>
            </a:ext>
          </a:extLst>
        </xdr:cNvPr>
        <xdr:cNvSpPr txBox="1"/>
      </xdr:nvSpPr>
      <xdr:spPr>
        <a:xfrm>
          <a:off x="9404428" y="1353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19034</xdr:rowOff>
    </xdr:from>
    <xdr:to>
      <xdr:col>46</xdr:col>
      <xdr:colOff>38100</xdr:colOff>
      <xdr:row>77</xdr:row>
      <xdr:rowOff>120634</xdr:rowOff>
    </xdr:to>
    <xdr:sp macro="" textlink="">
      <xdr:nvSpPr>
        <xdr:cNvPr id="427" name="楕円 426">
          <a:extLst>
            <a:ext uri="{FF2B5EF4-FFF2-40B4-BE49-F238E27FC236}">
              <a16:creationId xmlns:a16="http://schemas.microsoft.com/office/drawing/2014/main" id="{CED58E9C-EDAB-4471-B631-EE5AFBC1980F}"/>
            </a:ext>
          </a:extLst>
        </xdr:cNvPr>
        <xdr:cNvSpPr/>
      </xdr:nvSpPr>
      <xdr:spPr>
        <a:xfrm>
          <a:off x="8699500" y="1322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137161</xdr:rowOff>
    </xdr:from>
    <xdr:ext cx="599010" cy="259045"/>
    <xdr:sp macro="" textlink="">
      <xdr:nvSpPr>
        <xdr:cNvPr id="428" name="テキスト ボックス 427">
          <a:extLst>
            <a:ext uri="{FF2B5EF4-FFF2-40B4-BE49-F238E27FC236}">
              <a16:creationId xmlns:a16="http://schemas.microsoft.com/office/drawing/2014/main" id="{F39A4279-5E16-453D-BF37-DCF45812EACB}"/>
            </a:ext>
          </a:extLst>
        </xdr:cNvPr>
        <xdr:cNvSpPr txBox="1"/>
      </xdr:nvSpPr>
      <xdr:spPr>
        <a:xfrm>
          <a:off x="8450795" y="12995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85995</xdr:rowOff>
    </xdr:from>
    <xdr:to>
      <xdr:col>41</xdr:col>
      <xdr:colOff>101600</xdr:colOff>
      <xdr:row>79</xdr:row>
      <xdr:rowOff>16145</xdr:rowOff>
    </xdr:to>
    <xdr:sp macro="" textlink="">
      <xdr:nvSpPr>
        <xdr:cNvPr id="429" name="楕円 428">
          <a:extLst>
            <a:ext uri="{FF2B5EF4-FFF2-40B4-BE49-F238E27FC236}">
              <a16:creationId xmlns:a16="http://schemas.microsoft.com/office/drawing/2014/main" id="{0064B499-C729-4796-B8CB-007FDF3A85B9}"/>
            </a:ext>
          </a:extLst>
        </xdr:cNvPr>
        <xdr:cNvSpPr/>
      </xdr:nvSpPr>
      <xdr:spPr>
        <a:xfrm>
          <a:off x="7810500" y="1345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7272</xdr:rowOff>
    </xdr:from>
    <xdr:ext cx="469744" cy="259045"/>
    <xdr:sp macro="" textlink="">
      <xdr:nvSpPr>
        <xdr:cNvPr id="430" name="テキスト ボックス 429">
          <a:extLst>
            <a:ext uri="{FF2B5EF4-FFF2-40B4-BE49-F238E27FC236}">
              <a16:creationId xmlns:a16="http://schemas.microsoft.com/office/drawing/2014/main" id="{12D0A7D5-5C89-427E-94AF-4E111D5D7829}"/>
            </a:ext>
          </a:extLst>
        </xdr:cNvPr>
        <xdr:cNvSpPr txBox="1"/>
      </xdr:nvSpPr>
      <xdr:spPr>
        <a:xfrm>
          <a:off x="7626428" y="135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78809</xdr:rowOff>
    </xdr:from>
    <xdr:to>
      <xdr:col>36</xdr:col>
      <xdr:colOff>165100</xdr:colOff>
      <xdr:row>79</xdr:row>
      <xdr:rowOff>8959</xdr:rowOff>
    </xdr:to>
    <xdr:sp macro="" textlink="">
      <xdr:nvSpPr>
        <xdr:cNvPr id="431" name="楕円 430">
          <a:extLst>
            <a:ext uri="{FF2B5EF4-FFF2-40B4-BE49-F238E27FC236}">
              <a16:creationId xmlns:a16="http://schemas.microsoft.com/office/drawing/2014/main" id="{162164EA-BF55-49E0-A94C-A55CD7A30F73}"/>
            </a:ext>
          </a:extLst>
        </xdr:cNvPr>
        <xdr:cNvSpPr/>
      </xdr:nvSpPr>
      <xdr:spPr>
        <a:xfrm>
          <a:off x="6921500" y="1345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86</xdr:rowOff>
    </xdr:from>
    <xdr:ext cx="469744" cy="259045"/>
    <xdr:sp macro="" textlink="">
      <xdr:nvSpPr>
        <xdr:cNvPr id="432" name="テキスト ボックス 431">
          <a:extLst>
            <a:ext uri="{FF2B5EF4-FFF2-40B4-BE49-F238E27FC236}">
              <a16:creationId xmlns:a16="http://schemas.microsoft.com/office/drawing/2014/main" id="{B115D634-E072-4131-8E6A-90F88AD59043}"/>
            </a:ext>
          </a:extLst>
        </xdr:cNvPr>
        <xdr:cNvSpPr txBox="1"/>
      </xdr:nvSpPr>
      <xdr:spPr>
        <a:xfrm>
          <a:off x="6737428" y="13544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D0E854F0-46AF-48CA-A248-3C40F670752F}"/>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5C72298A-AA64-43B6-B684-2CAF4A809D08}"/>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EDB451C5-1800-4F6C-ADDD-67553C5725A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F2545AEB-A213-4CF4-A3EE-A418B75E4AB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AECCA0EC-C2E2-433C-BD1B-063F7CE0969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F86A46BD-2FFD-48EA-A095-6C020EF55D7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981D1555-D15D-41D5-9B2E-9A8DF5A95B6A}"/>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F0EC2876-473B-4E2D-BAF5-6726A6F8621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8C7B9688-5B56-4D46-9CE6-5BBA1CB45943}"/>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E9DCCD7E-3E3C-4BB6-905F-4EF362B95577}"/>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AF109424-62AE-4268-900D-04ACC1D204EA}"/>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6491E148-1A99-413F-BC0C-F66D0486CAAE}"/>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50B4EDD3-ADBB-4A9F-A9FB-83F97CA10521}"/>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C6663322-81E3-43CD-91BB-A9A586ABA664}"/>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F51BAA90-01F1-42A2-A40E-405A8A319284}"/>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D35D0F43-BEE9-4C64-8A88-E8DFB80C0C5C}"/>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B92E0E5C-0AB5-48D6-9AC1-D5C7FC30BDFB}"/>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6C34F043-E656-4F41-BA7F-A241CC8E1466}"/>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167147CB-7034-4500-8308-62CDDD34556D}"/>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D2621C54-4006-463C-AA82-23F0F88E1191}"/>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BB3C29E1-384F-4928-B73D-C172B01C1B0A}"/>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7C6A1172-E371-4582-BB0F-0BA42D232711}"/>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C3B98BDA-C004-452A-ACC9-E22B76F79D71}"/>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2DF5EA41-BFBE-4F08-A853-24C9B193AFC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64AEFD65-2019-44DE-811F-E53E8EE3869A}"/>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E57F1EC2-88AB-4981-8217-07BC79BB46EC}"/>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103741</xdr:rowOff>
    </xdr:from>
    <xdr:to>
      <xdr:col>55</xdr:col>
      <xdr:colOff>0</xdr:colOff>
      <xdr:row>98</xdr:row>
      <xdr:rowOff>26676</xdr:rowOff>
    </xdr:to>
    <xdr:cxnSp macro="">
      <xdr:nvCxnSpPr>
        <xdr:cNvPr id="459" name="直線コネクタ 458">
          <a:extLst>
            <a:ext uri="{FF2B5EF4-FFF2-40B4-BE49-F238E27FC236}">
              <a16:creationId xmlns:a16="http://schemas.microsoft.com/office/drawing/2014/main" id="{F65AE6D2-10A4-4E21-90AC-EE540C2CB575}"/>
            </a:ext>
          </a:extLst>
        </xdr:cNvPr>
        <xdr:cNvCxnSpPr/>
      </xdr:nvCxnSpPr>
      <xdr:spPr>
        <a:xfrm>
          <a:off x="9639300" y="16734391"/>
          <a:ext cx="838200" cy="94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7063DFD3-BE78-4CB4-B9D8-DB689B223AFA}"/>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92F623B7-D962-4365-82AD-10BF04128C41}"/>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103741</xdr:rowOff>
    </xdr:from>
    <xdr:to>
      <xdr:col>50</xdr:col>
      <xdr:colOff>114300</xdr:colOff>
      <xdr:row>98</xdr:row>
      <xdr:rowOff>52471</xdr:rowOff>
    </xdr:to>
    <xdr:cxnSp macro="">
      <xdr:nvCxnSpPr>
        <xdr:cNvPr id="462" name="直線コネクタ 461">
          <a:extLst>
            <a:ext uri="{FF2B5EF4-FFF2-40B4-BE49-F238E27FC236}">
              <a16:creationId xmlns:a16="http://schemas.microsoft.com/office/drawing/2014/main" id="{346E35A7-C7E9-4770-9B94-45EA03CA63B1}"/>
            </a:ext>
          </a:extLst>
        </xdr:cNvPr>
        <xdr:cNvCxnSpPr/>
      </xdr:nvCxnSpPr>
      <xdr:spPr>
        <a:xfrm flipV="1">
          <a:off x="8750300" y="16734391"/>
          <a:ext cx="889000" cy="12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4726B7AB-CA7E-4A6F-9E20-F234D2D6BEEC}"/>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9AF4519B-20C6-4616-95CE-095A46BEE7F7}"/>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91475</xdr:rowOff>
    </xdr:from>
    <xdr:to>
      <xdr:col>45</xdr:col>
      <xdr:colOff>177800</xdr:colOff>
      <xdr:row>98</xdr:row>
      <xdr:rowOff>52471</xdr:rowOff>
    </xdr:to>
    <xdr:cxnSp macro="">
      <xdr:nvCxnSpPr>
        <xdr:cNvPr id="465" name="直線コネクタ 464">
          <a:extLst>
            <a:ext uri="{FF2B5EF4-FFF2-40B4-BE49-F238E27FC236}">
              <a16:creationId xmlns:a16="http://schemas.microsoft.com/office/drawing/2014/main" id="{C43D43F8-AD09-45C9-87E7-048578587B52}"/>
            </a:ext>
          </a:extLst>
        </xdr:cNvPr>
        <xdr:cNvCxnSpPr/>
      </xdr:nvCxnSpPr>
      <xdr:spPr>
        <a:xfrm>
          <a:off x="7861300" y="16722125"/>
          <a:ext cx="889000" cy="13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F9577896-8960-40ED-B789-EACC70D6E15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A5BF45B2-C608-4CB5-9A3E-5C316E08B987}"/>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75171</xdr:rowOff>
    </xdr:from>
    <xdr:to>
      <xdr:col>41</xdr:col>
      <xdr:colOff>50800</xdr:colOff>
      <xdr:row>97</xdr:row>
      <xdr:rowOff>91475</xdr:rowOff>
    </xdr:to>
    <xdr:cxnSp macro="">
      <xdr:nvCxnSpPr>
        <xdr:cNvPr id="468" name="直線コネクタ 467">
          <a:extLst>
            <a:ext uri="{FF2B5EF4-FFF2-40B4-BE49-F238E27FC236}">
              <a16:creationId xmlns:a16="http://schemas.microsoft.com/office/drawing/2014/main" id="{09E67FD2-5F18-4BAE-B394-FC2768C625A7}"/>
            </a:ext>
          </a:extLst>
        </xdr:cNvPr>
        <xdr:cNvCxnSpPr/>
      </xdr:nvCxnSpPr>
      <xdr:spPr>
        <a:xfrm>
          <a:off x="6972300" y="16705821"/>
          <a:ext cx="889000" cy="1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59109681-EEA1-4307-A553-7A071EC82E5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99A87FB7-E959-43DC-B4BB-9DF4042018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317583ED-8387-471E-991E-A454EBA605AB}"/>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E2B36B25-ED1E-41D9-AAFF-81D6D3F0E41E}"/>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8F950FC4-C006-4D4B-A605-E8BEEBE4CAF6}"/>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DB8A7D85-CF6A-46F7-95B8-9614FCB86CC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8B8F787E-2B9D-4BE8-A24C-029F88A31708}"/>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FEDDB068-9933-4AC0-A251-D12959479857}"/>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1455C8F7-E3F8-4973-83DB-C703FBA079D5}"/>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147326</xdr:rowOff>
    </xdr:from>
    <xdr:to>
      <xdr:col>55</xdr:col>
      <xdr:colOff>50800</xdr:colOff>
      <xdr:row>98</xdr:row>
      <xdr:rowOff>77476</xdr:rowOff>
    </xdr:to>
    <xdr:sp macro="" textlink="">
      <xdr:nvSpPr>
        <xdr:cNvPr id="478" name="楕円 477">
          <a:extLst>
            <a:ext uri="{FF2B5EF4-FFF2-40B4-BE49-F238E27FC236}">
              <a16:creationId xmlns:a16="http://schemas.microsoft.com/office/drawing/2014/main" id="{26A6DC68-91ED-42DC-9172-E21B8562293E}"/>
            </a:ext>
          </a:extLst>
        </xdr:cNvPr>
        <xdr:cNvSpPr/>
      </xdr:nvSpPr>
      <xdr:spPr>
        <a:xfrm>
          <a:off x="10426700" y="1677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62253</xdr:rowOff>
    </xdr:from>
    <xdr:ext cx="534377" cy="259045"/>
    <xdr:sp macro="" textlink="">
      <xdr:nvSpPr>
        <xdr:cNvPr id="479" name="普通建設事業費 （ うち更新整備　）該当値テキスト">
          <a:extLst>
            <a:ext uri="{FF2B5EF4-FFF2-40B4-BE49-F238E27FC236}">
              <a16:creationId xmlns:a16="http://schemas.microsoft.com/office/drawing/2014/main" id="{83297A71-BB77-4403-BCCA-9345F20A8CB3}"/>
            </a:ext>
          </a:extLst>
        </xdr:cNvPr>
        <xdr:cNvSpPr txBox="1"/>
      </xdr:nvSpPr>
      <xdr:spPr>
        <a:xfrm>
          <a:off x="10528300" y="1669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52941</xdr:rowOff>
    </xdr:from>
    <xdr:to>
      <xdr:col>50</xdr:col>
      <xdr:colOff>165100</xdr:colOff>
      <xdr:row>97</xdr:row>
      <xdr:rowOff>154541</xdr:rowOff>
    </xdr:to>
    <xdr:sp macro="" textlink="">
      <xdr:nvSpPr>
        <xdr:cNvPr id="480" name="楕円 479">
          <a:extLst>
            <a:ext uri="{FF2B5EF4-FFF2-40B4-BE49-F238E27FC236}">
              <a16:creationId xmlns:a16="http://schemas.microsoft.com/office/drawing/2014/main" id="{38D23BD8-2A2F-49CC-B04D-AB611F5EC186}"/>
            </a:ext>
          </a:extLst>
        </xdr:cNvPr>
        <xdr:cNvSpPr/>
      </xdr:nvSpPr>
      <xdr:spPr>
        <a:xfrm>
          <a:off x="9588500" y="1668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145668</xdr:rowOff>
    </xdr:from>
    <xdr:ext cx="534377" cy="259045"/>
    <xdr:sp macro="" textlink="">
      <xdr:nvSpPr>
        <xdr:cNvPr id="481" name="テキスト ボックス 480">
          <a:extLst>
            <a:ext uri="{FF2B5EF4-FFF2-40B4-BE49-F238E27FC236}">
              <a16:creationId xmlns:a16="http://schemas.microsoft.com/office/drawing/2014/main" id="{98803CF5-C202-44BD-B7F2-69B6333D9037}"/>
            </a:ext>
          </a:extLst>
        </xdr:cNvPr>
        <xdr:cNvSpPr txBox="1"/>
      </xdr:nvSpPr>
      <xdr:spPr>
        <a:xfrm>
          <a:off x="9372111" y="1677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1671</xdr:rowOff>
    </xdr:from>
    <xdr:to>
      <xdr:col>46</xdr:col>
      <xdr:colOff>38100</xdr:colOff>
      <xdr:row>98</xdr:row>
      <xdr:rowOff>103271</xdr:rowOff>
    </xdr:to>
    <xdr:sp macro="" textlink="">
      <xdr:nvSpPr>
        <xdr:cNvPr id="482" name="楕円 481">
          <a:extLst>
            <a:ext uri="{FF2B5EF4-FFF2-40B4-BE49-F238E27FC236}">
              <a16:creationId xmlns:a16="http://schemas.microsoft.com/office/drawing/2014/main" id="{A6CD63DB-1E25-4152-9042-0EB01B340169}"/>
            </a:ext>
          </a:extLst>
        </xdr:cNvPr>
        <xdr:cNvSpPr/>
      </xdr:nvSpPr>
      <xdr:spPr>
        <a:xfrm>
          <a:off x="8699500" y="168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94398</xdr:rowOff>
    </xdr:from>
    <xdr:ext cx="534377" cy="259045"/>
    <xdr:sp macro="" textlink="">
      <xdr:nvSpPr>
        <xdr:cNvPr id="483" name="テキスト ボックス 482">
          <a:extLst>
            <a:ext uri="{FF2B5EF4-FFF2-40B4-BE49-F238E27FC236}">
              <a16:creationId xmlns:a16="http://schemas.microsoft.com/office/drawing/2014/main" id="{82390AD6-B49C-4535-A83E-C17FB7B08DC0}"/>
            </a:ext>
          </a:extLst>
        </xdr:cNvPr>
        <xdr:cNvSpPr txBox="1"/>
      </xdr:nvSpPr>
      <xdr:spPr>
        <a:xfrm>
          <a:off x="8483111" y="1689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40675</xdr:rowOff>
    </xdr:from>
    <xdr:to>
      <xdr:col>41</xdr:col>
      <xdr:colOff>101600</xdr:colOff>
      <xdr:row>97</xdr:row>
      <xdr:rowOff>142275</xdr:rowOff>
    </xdr:to>
    <xdr:sp macro="" textlink="">
      <xdr:nvSpPr>
        <xdr:cNvPr id="484" name="楕円 483">
          <a:extLst>
            <a:ext uri="{FF2B5EF4-FFF2-40B4-BE49-F238E27FC236}">
              <a16:creationId xmlns:a16="http://schemas.microsoft.com/office/drawing/2014/main" id="{4FFDED31-6D5A-4EBF-8A2D-DD26F407F109}"/>
            </a:ext>
          </a:extLst>
        </xdr:cNvPr>
        <xdr:cNvSpPr/>
      </xdr:nvSpPr>
      <xdr:spPr>
        <a:xfrm>
          <a:off x="7810500" y="1667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133402</xdr:rowOff>
    </xdr:from>
    <xdr:ext cx="534377" cy="259045"/>
    <xdr:sp macro="" textlink="">
      <xdr:nvSpPr>
        <xdr:cNvPr id="485" name="テキスト ボックス 484">
          <a:extLst>
            <a:ext uri="{FF2B5EF4-FFF2-40B4-BE49-F238E27FC236}">
              <a16:creationId xmlns:a16="http://schemas.microsoft.com/office/drawing/2014/main" id="{52A8F5D7-0694-4C70-BF65-C81A8EA858E7}"/>
            </a:ext>
          </a:extLst>
        </xdr:cNvPr>
        <xdr:cNvSpPr txBox="1"/>
      </xdr:nvSpPr>
      <xdr:spPr>
        <a:xfrm>
          <a:off x="7594111" y="1676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24371</xdr:rowOff>
    </xdr:from>
    <xdr:to>
      <xdr:col>36</xdr:col>
      <xdr:colOff>165100</xdr:colOff>
      <xdr:row>97</xdr:row>
      <xdr:rowOff>125971</xdr:rowOff>
    </xdr:to>
    <xdr:sp macro="" textlink="">
      <xdr:nvSpPr>
        <xdr:cNvPr id="486" name="楕円 485">
          <a:extLst>
            <a:ext uri="{FF2B5EF4-FFF2-40B4-BE49-F238E27FC236}">
              <a16:creationId xmlns:a16="http://schemas.microsoft.com/office/drawing/2014/main" id="{64E96C0A-8986-4509-BDD5-BEC3991DCE81}"/>
            </a:ext>
          </a:extLst>
        </xdr:cNvPr>
        <xdr:cNvSpPr/>
      </xdr:nvSpPr>
      <xdr:spPr>
        <a:xfrm>
          <a:off x="6921500" y="1665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117098</xdr:rowOff>
    </xdr:from>
    <xdr:ext cx="534377" cy="259045"/>
    <xdr:sp macro="" textlink="">
      <xdr:nvSpPr>
        <xdr:cNvPr id="487" name="テキスト ボックス 486">
          <a:extLst>
            <a:ext uri="{FF2B5EF4-FFF2-40B4-BE49-F238E27FC236}">
              <a16:creationId xmlns:a16="http://schemas.microsoft.com/office/drawing/2014/main" id="{C25FBB83-A4B0-4C8A-AB05-5198682FA011}"/>
            </a:ext>
          </a:extLst>
        </xdr:cNvPr>
        <xdr:cNvSpPr txBox="1"/>
      </xdr:nvSpPr>
      <xdr:spPr>
        <a:xfrm>
          <a:off x="6705111" y="1674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ADCD9F64-140F-498B-9161-164247CE95A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60E6AB2-733A-42C5-AF0D-AC66EBCF297A}"/>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6273D195-24CE-4931-8515-5FCDEA17BCB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7678ECE5-8007-4EBD-8B3C-6483540D6727}"/>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22433132-3016-4B24-B2DC-8CB7F8FD9DA9}"/>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7553B22C-2712-4A9B-A030-201DABAEC612}"/>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FC56CF8B-561F-4C77-AF97-BB0895B89F69}"/>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6EEA456-863B-4411-A26C-FEB21FB7938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53E33E7F-0575-4BA6-ACB3-B969F4AFEAF5}"/>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20672249-6093-4D36-9A14-9D1EC9E4EED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38C13C54-DAF5-4B30-BF2A-8B24F4CD82C3}"/>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75214BC0-EF53-4CF1-9A8E-232EA4403D73}"/>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1C20AF17-4829-4C18-BE2F-C6BF997FAC18}"/>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6CC3FC19-788D-4BCA-B968-A7374519849C}"/>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57A2ED93-86B9-4E43-BF0C-0DE5CC37B489}"/>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1C9BA470-5B4F-4F7D-B8B0-1FABBB456336}"/>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81AA2774-81E0-4EA4-B5DC-03E7A9258E3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D69A7238-D611-403F-A334-D50004F13F7B}"/>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466395E2-18BB-4A03-BD36-DA044E14078D}"/>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503F01A9-BE87-4614-9F48-6B62371E489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8F6A2543-174F-4EA4-BAE8-46CDC9D187DD}"/>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6853F8CE-B07E-45BA-9178-9E1D9D9A937B}"/>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ED5D3F11-FE02-4F59-AE72-2445F700A83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4C3A8BC7-A75F-4929-9B4F-B8588983DFDC}"/>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EEA1B0C1-F2F7-4C74-9B14-F28A49F39C48}"/>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3114FB5D-9EAD-4E26-A658-253E3853EC4D}"/>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EE83D090-AC46-4E95-B204-503589B3AB19}"/>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30235</xdr:rowOff>
    </xdr:from>
    <xdr:to>
      <xdr:col>81</xdr:col>
      <xdr:colOff>50800</xdr:colOff>
      <xdr:row>38</xdr:row>
      <xdr:rowOff>25400</xdr:rowOff>
    </xdr:to>
    <xdr:cxnSp macro="">
      <xdr:nvCxnSpPr>
        <xdr:cNvPr id="515" name="直線コネクタ 514">
          <a:extLst>
            <a:ext uri="{FF2B5EF4-FFF2-40B4-BE49-F238E27FC236}">
              <a16:creationId xmlns:a16="http://schemas.microsoft.com/office/drawing/2014/main" id="{372899B9-C80A-4AC6-9450-6BFAF8D7B285}"/>
            </a:ext>
          </a:extLst>
        </xdr:cNvPr>
        <xdr:cNvCxnSpPr/>
      </xdr:nvCxnSpPr>
      <xdr:spPr>
        <a:xfrm>
          <a:off x="14592300" y="6373885"/>
          <a:ext cx="889000" cy="16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4677487A-512F-4188-AC9F-7B2AE04AF256}"/>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7A3F1E42-E515-4453-98AD-F65BC7A0DD54}"/>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30235</xdr:rowOff>
    </xdr:from>
    <xdr:to>
      <xdr:col>76</xdr:col>
      <xdr:colOff>114300</xdr:colOff>
      <xdr:row>37</xdr:row>
      <xdr:rowOff>162103</xdr:rowOff>
    </xdr:to>
    <xdr:cxnSp macro="">
      <xdr:nvCxnSpPr>
        <xdr:cNvPr id="518" name="直線コネクタ 517">
          <a:extLst>
            <a:ext uri="{FF2B5EF4-FFF2-40B4-BE49-F238E27FC236}">
              <a16:creationId xmlns:a16="http://schemas.microsoft.com/office/drawing/2014/main" id="{3B7FC32C-1226-4F87-8B5E-92290112EEA5}"/>
            </a:ext>
          </a:extLst>
        </xdr:cNvPr>
        <xdr:cNvCxnSpPr/>
      </xdr:nvCxnSpPr>
      <xdr:spPr>
        <a:xfrm flipV="1">
          <a:off x="13703300" y="6373885"/>
          <a:ext cx="889000" cy="13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5A63EA62-8B3B-41A2-ADE9-0DCD0A948515}"/>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10703</xdr:rowOff>
    </xdr:from>
    <xdr:ext cx="469744" cy="259045"/>
    <xdr:sp macro="" textlink="">
      <xdr:nvSpPr>
        <xdr:cNvPr id="520" name="テキスト ボックス 519">
          <a:extLst>
            <a:ext uri="{FF2B5EF4-FFF2-40B4-BE49-F238E27FC236}">
              <a16:creationId xmlns:a16="http://schemas.microsoft.com/office/drawing/2014/main" id="{CA6C11AC-6F85-47EB-AD11-54D9C2DF937E}"/>
            </a:ext>
          </a:extLst>
        </xdr:cNvPr>
        <xdr:cNvSpPr txBox="1"/>
      </xdr:nvSpPr>
      <xdr:spPr>
        <a:xfrm>
          <a:off x="14357428" y="6525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158319</xdr:rowOff>
    </xdr:from>
    <xdr:to>
      <xdr:col>71</xdr:col>
      <xdr:colOff>177800</xdr:colOff>
      <xdr:row>37</xdr:row>
      <xdr:rowOff>162103</xdr:rowOff>
    </xdr:to>
    <xdr:cxnSp macro="">
      <xdr:nvCxnSpPr>
        <xdr:cNvPr id="521" name="直線コネクタ 520">
          <a:extLst>
            <a:ext uri="{FF2B5EF4-FFF2-40B4-BE49-F238E27FC236}">
              <a16:creationId xmlns:a16="http://schemas.microsoft.com/office/drawing/2014/main" id="{79C2BBBE-1C99-45F0-B882-C16A8FC6C523}"/>
            </a:ext>
          </a:extLst>
        </xdr:cNvPr>
        <xdr:cNvCxnSpPr/>
      </xdr:nvCxnSpPr>
      <xdr:spPr>
        <a:xfrm>
          <a:off x="12814300" y="6330519"/>
          <a:ext cx="889000" cy="17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FD59D370-D084-4CDC-B13A-3D48CCDA2075}"/>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733902DB-A9E9-42B4-883E-5AAFCB78C291}"/>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16D7474-060B-4AF3-9A3C-2793FD1978B2}"/>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CE66488C-3A89-41A2-9BD5-3E73D565005A}"/>
            </a:ext>
          </a:extLst>
        </xdr:cNvPr>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15C3FB4F-9421-499D-8EB2-F05246A406A1}"/>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B906D26E-7795-4541-8E26-87B217FEBFD2}"/>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B8D3311D-CC44-42FF-A4FE-BF3B0628D26A}"/>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2C1B2BB-4F0A-49A3-9E61-921131A1E74C}"/>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C57DCF8C-1F75-4983-89FE-612EEBA9D00D}"/>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1" name="楕円 530">
          <a:extLst>
            <a:ext uri="{FF2B5EF4-FFF2-40B4-BE49-F238E27FC236}">
              <a16:creationId xmlns:a16="http://schemas.microsoft.com/office/drawing/2014/main" id="{9F0A65B2-BDBF-4638-8771-4B16BA65AAD2}"/>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a:extLst>
            <a:ext uri="{FF2B5EF4-FFF2-40B4-BE49-F238E27FC236}">
              <a16:creationId xmlns:a16="http://schemas.microsoft.com/office/drawing/2014/main" id="{EBBD72E5-7E7E-43EB-AF19-08B854AA19E6}"/>
            </a:ext>
          </a:extLst>
        </xdr:cNvPr>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3" name="楕円 532">
          <a:extLst>
            <a:ext uri="{FF2B5EF4-FFF2-40B4-BE49-F238E27FC236}">
              <a16:creationId xmlns:a16="http://schemas.microsoft.com/office/drawing/2014/main" id="{61AE6796-B8D9-4742-BA85-54E4F957983C}"/>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4" name="テキスト ボックス 533">
          <a:extLst>
            <a:ext uri="{FF2B5EF4-FFF2-40B4-BE49-F238E27FC236}">
              <a16:creationId xmlns:a16="http://schemas.microsoft.com/office/drawing/2014/main" id="{C61E3305-1026-4946-98FE-A5264B607347}"/>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150885</xdr:rowOff>
    </xdr:from>
    <xdr:to>
      <xdr:col>76</xdr:col>
      <xdr:colOff>165100</xdr:colOff>
      <xdr:row>37</xdr:row>
      <xdr:rowOff>81035</xdr:rowOff>
    </xdr:to>
    <xdr:sp macro="" textlink="">
      <xdr:nvSpPr>
        <xdr:cNvPr id="535" name="楕円 534">
          <a:extLst>
            <a:ext uri="{FF2B5EF4-FFF2-40B4-BE49-F238E27FC236}">
              <a16:creationId xmlns:a16="http://schemas.microsoft.com/office/drawing/2014/main" id="{463D62B7-881E-49E3-8877-C9C31C9F134A}"/>
            </a:ext>
          </a:extLst>
        </xdr:cNvPr>
        <xdr:cNvSpPr/>
      </xdr:nvSpPr>
      <xdr:spPr>
        <a:xfrm>
          <a:off x="14541500" y="632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97562</xdr:rowOff>
    </xdr:from>
    <xdr:ext cx="534377" cy="259045"/>
    <xdr:sp macro="" textlink="">
      <xdr:nvSpPr>
        <xdr:cNvPr id="536" name="テキスト ボックス 535">
          <a:extLst>
            <a:ext uri="{FF2B5EF4-FFF2-40B4-BE49-F238E27FC236}">
              <a16:creationId xmlns:a16="http://schemas.microsoft.com/office/drawing/2014/main" id="{B5F93DEF-BF9B-4A48-82C2-AF23115B2CBD}"/>
            </a:ext>
          </a:extLst>
        </xdr:cNvPr>
        <xdr:cNvSpPr txBox="1"/>
      </xdr:nvSpPr>
      <xdr:spPr>
        <a:xfrm>
          <a:off x="14325111" y="6098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111303</xdr:rowOff>
    </xdr:from>
    <xdr:to>
      <xdr:col>72</xdr:col>
      <xdr:colOff>38100</xdr:colOff>
      <xdr:row>38</xdr:row>
      <xdr:rowOff>41453</xdr:rowOff>
    </xdr:to>
    <xdr:sp macro="" textlink="">
      <xdr:nvSpPr>
        <xdr:cNvPr id="537" name="楕円 536">
          <a:extLst>
            <a:ext uri="{FF2B5EF4-FFF2-40B4-BE49-F238E27FC236}">
              <a16:creationId xmlns:a16="http://schemas.microsoft.com/office/drawing/2014/main" id="{7767E444-C204-41C7-9E6D-935458EF25E2}"/>
            </a:ext>
          </a:extLst>
        </xdr:cNvPr>
        <xdr:cNvSpPr/>
      </xdr:nvSpPr>
      <xdr:spPr>
        <a:xfrm>
          <a:off x="13652500" y="645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32580</xdr:rowOff>
    </xdr:from>
    <xdr:ext cx="469744" cy="259045"/>
    <xdr:sp macro="" textlink="">
      <xdr:nvSpPr>
        <xdr:cNvPr id="538" name="テキスト ボックス 537">
          <a:extLst>
            <a:ext uri="{FF2B5EF4-FFF2-40B4-BE49-F238E27FC236}">
              <a16:creationId xmlns:a16="http://schemas.microsoft.com/office/drawing/2014/main" id="{D2A1A57A-F4EA-47E7-A951-06D5CD971380}"/>
            </a:ext>
          </a:extLst>
        </xdr:cNvPr>
        <xdr:cNvSpPr txBox="1"/>
      </xdr:nvSpPr>
      <xdr:spPr>
        <a:xfrm>
          <a:off x="13468428" y="6547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107519</xdr:rowOff>
    </xdr:from>
    <xdr:to>
      <xdr:col>67</xdr:col>
      <xdr:colOff>101600</xdr:colOff>
      <xdr:row>37</xdr:row>
      <xdr:rowOff>37669</xdr:rowOff>
    </xdr:to>
    <xdr:sp macro="" textlink="">
      <xdr:nvSpPr>
        <xdr:cNvPr id="539" name="楕円 538">
          <a:extLst>
            <a:ext uri="{FF2B5EF4-FFF2-40B4-BE49-F238E27FC236}">
              <a16:creationId xmlns:a16="http://schemas.microsoft.com/office/drawing/2014/main" id="{490D5DAA-B7E5-4F6E-9480-724135B57D54}"/>
            </a:ext>
          </a:extLst>
        </xdr:cNvPr>
        <xdr:cNvSpPr/>
      </xdr:nvSpPr>
      <xdr:spPr>
        <a:xfrm>
          <a:off x="12763500" y="627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54196</xdr:rowOff>
    </xdr:from>
    <xdr:ext cx="534377" cy="259045"/>
    <xdr:sp macro="" textlink="">
      <xdr:nvSpPr>
        <xdr:cNvPr id="540" name="テキスト ボックス 539">
          <a:extLst>
            <a:ext uri="{FF2B5EF4-FFF2-40B4-BE49-F238E27FC236}">
              <a16:creationId xmlns:a16="http://schemas.microsoft.com/office/drawing/2014/main" id="{160B0F0D-B58D-48FF-B5E3-304876155ACC}"/>
            </a:ext>
          </a:extLst>
        </xdr:cNvPr>
        <xdr:cNvSpPr txBox="1"/>
      </xdr:nvSpPr>
      <xdr:spPr>
        <a:xfrm>
          <a:off x="12547111" y="605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7159686A-4112-47DA-9017-D1BDB94E68F2}"/>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A708E92D-D3EC-4AF8-8001-6B765FD0B479}"/>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5C76956E-672D-4E51-BBCA-5330FDB038F3}"/>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77638877-F15B-4FF6-9491-50B5816F0E2A}"/>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52BF30DA-0C58-4B08-9128-8D303636485C}"/>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7BA80C8A-5C8D-4A6C-83CF-26325EED638F}"/>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34758D68-A2ED-4375-8D83-801608436991}"/>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65D778E6-45B8-4DB8-BF8E-031F6EB9D022}"/>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DAF75211-2B09-45A1-8169-0C3C1B0503C6}"/>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811757B3-7BC2-4B02-BCE7-3DA8A1283E6B}"/>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E74E60FE-E17E-48DD-9923-7BA932A84104}"/>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28412379-C771-4374-8D60-757E22141635}"/>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EF629610-2DE6-4974-B29D-0076D9922AAE}"/>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206D2620-027B-461E-8924-DD41A345F657}"/>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8ECE2805-635D-428B-8E6C-3945003CB6D3}"/>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9CA48C47-ED91-4476-B5FA-C27F7712CF4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85E0FE64-DE00-4944-A696-4277A08E7746}"/>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4B6AB224-C079-4344-AC99-F3B60E00E8B5}"/>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66E4A7-3D09-4D5A-B5E7-65B7D29678D4}"/>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F5B72951-31A3-465A-8AB5-603FD9AE51CB}"/>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B6C9D3BF-7C30-471B-966B-FB1EFC011CFF}"/>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72E0965B-9BF8-499D-9AEA-ABF26EC918C8}"/>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2808FD74-F836-4414-BB55-AAB43573490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F9801AC7-4CB4-4529-A7F0-43908EDF433D}"/>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9861D92D-DEE9-44EC-9F7C-00CAD1CAA9A6}"/>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4373785-F8EB-463D-BE22-2493305A96D2}"/>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63F45DDE-E6F0-4316-BDBB-2DAD932481FF}"/>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38F2F6A1-DB5F-4617-8735-F5A11DF0485D}"/>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EEE475-FF75-40BC-AB72-7BFB32870BAB}"/>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50D45EA2-6094-481B-B55C-172BCB4276BE}"/>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7B0D431-6E75-4B58-92D0-2224D03968BC}"/>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F870321A-5A47-4AD2-BBE1-B413FBBE7043}"/>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8D588D76-B85E-4DD0-BBDB-1B6537E85523}"/>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630CBBB1-A28E-4D28-9CB1-320FFE83F99A}"/>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8B5D993C-3449-4078-A732-29F5A636A8D5}"/>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31196CA6-939B-4206-9CFA-A8686D32FF26}"/>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F2451C1C-6F2B-4981-8C4F-09F1A9803318}"/>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789EC474-5A01-4D3E-BAB0-F14E627307B2}"/>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BF56E3E8-0A47-443E-A85D-D6BD8250C262}"/>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19782F51-D38F-4004-9497-152CC76FDCC2}"/>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B1BE8B22-D8F7-4C62-9514-1DA54EF7AA3D}"/>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5E8DC2D0-43B2-441B-ABEF-D2C570C3D71D}"/>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A7608A44-F814-4DEC-90E7-89A6348DFFB9}"/>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D0E53BFE-98D3-47E8-AB3E-5C3770BE1AF6}"/>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A1427327-D37A-4F23-B625-AA8DB70C95C1}"/>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5C3FF90A-2697-4708-B33B-251B5C645871}"/>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A7617403-403A-4AFC-B294-890B4A43311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296D8F09-68EE-4769-83AC-EC1AC747315F}"/>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64763E91-5346-4F93-A8FB-DB850B031954}"/>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2B69DAEB-F254-4883-BBC5-4C0115100718}"/>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9D891290-3544-4DA2-ADD4-E1DEDD5365B5}"/>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DE499084-0056-4AB0-8844-C1FF2B3B9FDF}"/>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BCC2272A-855D-47D4-8B69-E62831A6842C}"/>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E080DC56-84B3-480F-A042-78EFC5D129EC}"/>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E6EFCBF7-AA0B-40CC-956D-475A0AA34805}"/>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6B56C42F-7B95-432B-AB79-209E6DB0B5B4}"/>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7CD788DB-5517-44F4-80E5-4ED75A36C1F3}"/>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B4E4D3DD-51E9-4F5F-8670-64B571FA5EFB}"/>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C294AA17-5FEC-40D2-A700-76B0B431534F}"/>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32A5C94D-AF06-4E70-933D-6736321C4D04}"/>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62385B61-3671-4D12-B18E-7FE559493EB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816E4E53-D785-41FF-8399-A32E1705F996}"/>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5D44C282-DDBA-4242-A11B-924344DEF917}"/>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666CEDFA-EACD-45D4-A650-D5F4CB8AD56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3356755A-0EAF-45AD-8681-696DD3752B8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A88ED58A-AA17-49D6-979F-B3D1366F68B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429BA694-D332-4BF4-9EA2-D900E5E2AFE1}"/>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79524C49-7B7D-411B-9C96-8838B8ECE8CE}"/>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4815A580-9F74-4709-BD65-5B35A9076EEC}"/>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15F84498-E35E-453C-AE48-CF9489C20907}"/>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92CFC805-B873-4C0A-AA37-D907580E4B08}"/>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C3384ED6-E876-4193-8EA7-C287DADCEE6C}"/>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B20C248C-FEA8-459B-A6A0-56E55F50157A}"/>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D211703D-DE4E-44B5-90BE-DA94B9F0D096}"/>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CDA12243-4246-4F54-BBC4-39F828256A5F}"/>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1F139237-E449-4382-A762-7679B1213B64}"/>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3FD32912-31E4-495B-9FD9-BB8960E9F368}"/>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1F5AD21F-86DF-4A18-933B-F4467A9A62EC}"/>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9F58C362-4D0D-4CE4-B206-18C17FB039DF}"/>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AA94B7CE-3451-4073-9885-4E46F0A0D463}"/>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4024ED31-BD75-4B67-BE01-2739F7B15D9F}"/>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90F96C35-6BDB-412F-8490-B53B3F17ECF2}"/>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89BD7A93-CCC1-4814-97E7-6AEDFF32F46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7CD128FD-0F79-4556-AB3B-4BACB5298478}"/>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14484736-D144-401D-87FD-E16D25FF1B2E}"/>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FF251A11-FA2E-42D5-A315-014ED2F8B37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85133FF8-7EF8-45FF-AE7F-3D1DE693D4EF}"/>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B60BBE65-F6E8-4C26-A16A-F0F58761B697}"/>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10947</xdr:rowOff>
    </xdr:from>
    <xdr:to>
      <xdr:col>85</xdr:col>
      <xdr:colOff>127000</xdr:colOff>
      <xdr:row>75</xdr:row>
      <xdr:rowOff>38418</xdr:rowOff>
    </xdr:to>
    <xdr:cxnSp macro="">
      <xdr:nvCxnSpPr>
        <xdr:cNvPr id="629" name="直線コネクタ 628">
          <a:extLst>
            <a:ext uri="{FF2B5EF4-FFF2-40B4-BE49-F238E27FC236}">
              <a16:creationId xmlns:a16="http://schemas.microsoft.com/office/drawing/2014/main" id="{550182C9-44CD-4D2A-B907-6E7B7B121EEC}"/>
            </a:ext>
          </a:extLst>
        </xdr:cNvPr>
        <xdr:cNvCxnSpPr/>
      </xdr:nvCxnSpPr>
      <xdr:spPr>
        <a:xfrm flipV="1">
          <a:off x="15481300" y="12869697"/>
          <a:ext cx="838200" cy="27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75226</xdr:rowOff>
    </xdr:from>
    <xdr:ext cx="534377" cy="259045"/>
    <xdr:sp macro="" textlink="">
      <xdr:nvSpPr>
        <xdr:cNvPr id="630" name="公債費平均値テキスト">
          <a:extLst>
            <a:ext uri="{FF2B5EF4-FFF2-40B4-BE49-F238E27FC236}">
              <a16:creationId xmlns:a16="http://schemas.microsoft.com/office/drawing/2014/main" id="{337CEB90-4814-40D4-A383-982C90C43730}"/>
            </a:ext>
          </a:extLst>
        </xdr:cNvPr>
        <xdr:cNvSpPr txBox="1"/>
      </xdr:nvSpPr>
      <xdr:spPr>
        <a:xfrm>
          <a:off x="16370300" y="13105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9FFDEEF1-1081-4A03-B618-0C7DAE389A7E}"/>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38418</xdr:rowOff>
    </xdr:from>
    <xdr:to>
      <xdr:col>81</xdr:col>
      <xdr:colOff>50800</xdr:colOff>
      <xdr:row>75</xdr:row>
      <xdr:rowOff>96024</xdr:rowOff>
    </xdr:to>
    <xdr:cxnSp macro="">
      <xdr:nvCxnSpPr>
        <xdr:cNvPr id="632" name="直線コネクタ 631">
          <a:extLst>
            <a:ext uri="{FF2B5EF4-FFF2-40B4-BE49-F238E27FC236}">
              <a16:creationId xmlns:a16="http://schemas.microsoft.com/office/drawing/2014/main" id="{55D98914-F220-4BCC-A544-6C6D29D91F5C}"/>
            </a:ext>
          </a:extLst>
        </xdr:cNvPr>
        <xdr:cNvCxnSpPr/>
      </xdr:nvCxnSpPr>
      <xdr:spPr>
        <a:xfrm flipV="1">
          <a:off x="14592300" y="12897168"/>
          <a:ext cx="889000" cy="57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76B09BFB-D953-4D7A-821C-0A6141194855}"/>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127957</xdr:rowOff>
    </xdr:from>
    <xdr:ext cx="534377" cy="259045"/>
    <xdr:sp macro="" textlink="">
      <xdr:nvSpPr>
        <xdr:cNvPr id="634" name="テキスト ボックス 633">
          <a:extLst>
            <a:ext uri="{FF2B5EF4-FFF2-40B4-BE49-F238E27FC236}">
              <a16:creationId xmlns:a16="http://schemas.microsoft.com/office/drawing/2014/main" id="{A7BB9E4F-7608-4646-A3D1-430867EB4F37}"/>
            </a:ext>
          </a:extLst>
        </xdr:cNvPr>
        <xdr:cNvSpPr txBox="1"/>
      </xdr:nvSpPr>
      <xdr:spPr>
        <a:xfrm>
          <a:off x="15214111" y="131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96024</xdr:rowOff>
    </xdr:from>
    <xdr:to>
      <xdr:col>76</xdr:col>
      <xdr:colOff>114300</xdr:colOff>
      <xdr:row>75</xdr:row>
      <xdr:rowOff>138049</xdr:rowOff>
    </xdr:to>
    <xdr:cxnSp macro="">
      <xdr:nvCxnSpPr>
        <xdr:cNvPr id="635" name="直線コネクタ 634">
          <a:extLst>
            <a:ext uri="{FF2B5EF4-FFF2-40B4-BE49-F238E27FC236}">
              <a16:creationId xmlns:a16="http://schemas.microsoft.com/office/drawing/2014/main" id="{A1DE7519-657E-495B-9F70-B348577E0F53}"/>
            </a:ext>
          </a:extLst>
        </xdr:cNvPr>
        <xdr:cNvCxnSpPr/>
      </xdr:nvCxnSpPr>
      <xdr:spPr>
        <a:xfrm flipV="1">
          <a:off x="13703300" y="12954774"/>
          <a:ext cx="889000" cy="4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3D921154-C89E-48CC-9660-2266C861C9E8}"/>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148265</xdr:rowOff>
    </xdr:from>
    <xdr:ext cx="534377" cy="259045"/>
    <xdr:sp macro="" textlink="">
      <xdr:nvSpPr>
        <xdr:cNvPr id="637" name="テキスト ボックス 636">
          <a:extLst>
            <a:ext uri="{FF2B5EF4-FFF2-40B4-BE49-F238E27FC236}">
              <a16:creationId xmlns:a16="http://schemas.microsoft.com/office/drawing/2014/main" id="{F97B1BB4-E6D1-4566-8E7C-1BE956FA142B}"/>
            </a:ext>
          </a:extLst>
        </xdr:cNvPr>
        <xdr:cNvSpPr txBox="1"/>
      </xdr:nvSpPr>
      <xdr:spPr>
        <a:xfrm>
          <a:off x="14325111" y="1317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138049</xdr:rowOff>
    </xdr:from>
    <xdr:to>
      <xdr:col>71</xdr:col>
      <xdr:colOff>177800</xdr:colOff>
      <xdr:row>75</xdr:row>
      <xdr:rowOff>155130</xdr:rowOff>
    </xdr:to>
    <xdr:cxnSp macro="">
      <xdr:nvCxnSpPr>
        <xdr:cNvPr id="638" name="直線コネクタ 637">
          <a:extLst>
            <a:ext uri="{FF2B5EF4-FFF2-40B4-BE49-F238E27FC236}">
              <a16:creationId xmlns:a16="http://schemas.microsoft.com/office/drawing/2014/main" id="{C103FA4D-359E-46C6-9D02-C461F941D0F4}"/>
            </a:ext>
          </a:extLst>
        </xdr:cNvPr>
        <xdr:cNvCxnSpPr/>
      </xdr:nvCxnSpPr>
      <xdr:spPr>
        <a:xfrm flipV="1">
          <a:off x="12814300" y="12996799"/>
          <a:ext cx="889000" cy="1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411A7D60-C415-4E74-AAB2-BD2CC7AA5431}"/>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7053</xdr:rowOff>
    </xdr:from>
    <xdr:ext cx="534377" cy="259045"/>
    <xdr:sp macro="" textlink="">
      <xdr:nvSpPr>
        <xdr:cNvPr id="640" name="テキスト ボックス 639">
          <a:extLst>
            <a:ext uri="{FF2B5EF4-FFF2-40B4-BE49-F238E27FC236}">
              <a16:creationId xmlns:a16="http://schemas.microsoft.com/office/drawing/2014/main" id="{679F0E29-0873-403F-96AB-0BA1635B6B9C}"/>
            </a:ext>
          </a:extLst>
        </xdr:cNvPr>
        <xdr:cNvSpPr txBox="1"/>
      </xdr:nvSpPr>
      <xdr:spPr>
        <a:xfrm>
          <a:off x="13436111" y="1320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30436F3D-5D39-4165-AF22-CA4994699128}"/>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66539</xdr:rowOff>
    </xdr:from>
    <xdr:ext cx="534377" cy="259045"/>
    <xdr:sp macro="" textlink="">
      <xdr:nvSpPr>
        <xdr:cNvPr id="642" name="テキスト ボックス 641">
          <a:extLst>
            <a:ext uri="{FF2B5EF4-FFF2-40B4-BE49-F238E27FC236}">
              <a16:creationId xmlns:a16="http://schemas.microsoft.com/office/drawing/2014/main" id="{17A40B07-C139-4752-A66D-27C2ABF34EC4}"/>
            </a:ext>
          </a:extLst>
        </xdr:cNvPr>
        <xdr:cNvSpPr txBox="1"/>
      </xdr:nvSpPr>
      <xdr:spPr>
        <a:xfrm>
          <a:off x="12547111" y="132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AE2B28C6-A322-4309-81A7-D482B6823BC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3276F0BB-1329-4638-895E-665A545FDB75}"/>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85CA124E-4563-4975-9D0A-736CA585A63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C9530D4-F419-4E6E-8613-148F1FA5DB23}"/>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5A95AEF2-B91A-4898-AE64-79889C7DD05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131597</xdr:rowOff>
    </xdr:from>
    <xdr:to>
      <xdr:col>85</xdr:col>
      <xdr:colOff>177800</xdr:colOff>
      <xdr:row>75</xdr:row>
      <xdr:rowOff>61747</xdr:rowOff>
    </xdr:to>
    <xdr:sp macro="" textlink="">
      <xdr:nvSpPr>
        <xdr:cNvPr id="648" name="楕円 647">
          <a:extLst>
            <a:ext uri="{FF2B5EF4-FFF2-40B4-BE49-F238E27FC236}">
              <a16:creationId xmlns:a16="http://schemas.microsoft.com/office/drawing/2014/main" id="{161BA955-EF3F-431D-BBB4-D86CF45DB776}"/>
            </a:ext>
          </a:extLst>
        </xdr:cNvPr>
        <xdr:cNvSpPr/>
      </xdr:nvSpPr>
      <xdr:spPr>
        <a:xfrm>
          <a:off x="16268700" y="1281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154474</xdr:rowOff>
    </xdr:from>
    <xdr:ext cx="534377" cy="259045"/>
    <xdr:sp macro="" textlink="">
      <xdr:nvSpPr>
        <xdr:cNvPr id="649" name="公債費該当値テキスト">
          <a:extLst>
            <a:ext uri="{FF2B5EF4-FFF2-40B4-BE49-F238E27FC236}">
              <a16:creationId xmlns:a16="http://schemas.microsoft.com/office/drawing/2014/main" id="{C45217E1-13A5-428D-82DF-BFDC55EC3F0E}"/>
            </a:ext>
          </a:extLst>
        </xdr:cNvPr>
        <xdr:cNvSpPr txBox="1"/>
      </xdr:nvSpPr>
      <xdr:spPr>
        <a:xfrm>
          <a:off x="16370300" y="1267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159068</xdr:rowOff>
    </xdr:from>
    <xdr:to>
      <xdr:col>81</xdr:col>
      <xdr:colOff>101600</xdr:colOff>
      <xdr:row>75</xdr:row>
      <xdr:rowOff>89218</xdr:rowOff>
    </xdr:to>
    <xdr:sp macro="" textlink="">
      <xdr:nvSpPr>
        <xdr:cNvPr id="650" name="楕円 649">
          <a:extLst>
            <a:ext uri="{FF2B5EF4-FFF2-40B4-BE49-F238E27FC236}">
              <a16:creationId xmlns:a16="http://schemas.microsoft.com/office/drawing/2014/main" id="{EC443186-D03E-4AEF-BB36-53F0C64BA247}"/>
            </a:ext>
          </a:extLst>
        </xdr:cNvPr>
        <xdr:cNvSpPr/>
      </xdr:nvSpPr>
      <xdr:spPr>
        <a:xfrm>
          <a:off x="15430500" y="1284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105745</xdr:rowOff>
    </xdr:from>
    <xdr:ext cx="534377" cy="259045"/>
    <xdr:sp macro="" textlink="">
      <xdr:nvSpPr>
        <xdr:cNvPr id="651" name="テキスト ボックス 650">
          <a:extLst>
            <a:ext uri="{FF2B5EF4-FFF2-40B4-BE49-F238E27FC236}">
              <a16:creationId xmlns:a16="http://schemas.microsoft.com/office/drawing/2014/main" id="{B0BA9DA3-BB46-4D63-88BC-80416DF3E624}"/>
            </a:ext>
          </a:extLst>
        </xdr:cNvPr>
        <xdr:cNvSpPr txBox="1"/>
      </xdr:nvSpPr>
      <xdr:spPr>
        <a:xfrm>
          <a:off x="15214111" y="1262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45224</xdr:rowOff>
    </xdr:from>
    <xdr:to>
      <xdr:col>76</xdr:col>
      <xdr:colOff>165100</xdr:colOff>
      <xdr:row>75</xdr:row>
      <xdr:rowOff>146825</xdr:rowOff>
    </xdr:to>
    <xdr:sp macro="" textlink="">
      <xdr:nvSpPr>
        <xdr:cNvPr id="652" name="楕円 651">
          <a:extLst>
            <a:ext uri="{FF2B5EF4-FFF2-40B4-BE49-F238E27FC236}">
              <a16:creationId xmlns:a16="http://schemas.microsoft.com/office/drawing/2014/main" id="{6C030D81-63A1-42AB-997A-1058CCD14E81}"/>
            </a:ext>
          </a:extLst>
        </xdr:cNvPr>
        <xdr:cNvSpPr/>
      </xdr:nvSpPr>
      <xdr:spPr>
        <a:xfrm>
          <a:off x="14541500" y="129039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163351</xdr:rowOff>
    </xdr:from>
    <xdr:ext cx="534377" cy="259045"/>
    <xdr:sp macro="" textlink="">
      <xdr:nvSpPr>
        <xdr:cNvPr id="653" name="テキスト ボックス 652">
          <a:extLst>
            <a:ext uri="{FF2B5EF4-FFF2-40B4-BE49-F238E27FC236}">
              <a16:creationId xmlns:a16="http://schemas.microsoft.com/office/drawing/2014/main" id="{EBBB884E-C299-4127-B4DC-FE877DF8BF00}"/>
            </a:ext>
          </a:extLst>
        </xdr:cNvPr>
        <xdr:cNvSpPr txBox="1"/>
      </xdr:nvSpPr>
      <xdr:spPr>
        <a:xfrm>
          <a:off x="14325111" y="12679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87249</xdr:rowOff>
    </xdr:from>
    <xdr:to>
      <xdr:col>72</xdr:col>
      <xdr:colOff>38100</xdr:colOff>
      <xdr:row>76</xdr:row>
      <xdr:rowOff>17399</xdr:rowOff>
    </xdr:to>
    <xdr:sp macro="" textlink="">
      <xdr:nvSpPr>
        <xdr:cNvPr id="654" name="楕円 653">
          <a:extLst>
            <a:ext uri="{FF2B5EF4-FFF2-40B4-BE49-F238E27FC236}">
              <a16:creationId xmlns:a16="http://schemas.microsoft.com/office/drawing/2014/main" id="{58B2434D-DB46-4CA8-B89D-2E760F2F9202}"/>
            </a:ext>
          </a:extLst>
        </xdr:cNvPr>
        <xdr:cNvSpPr/>
      </xdr:nvSpPr>
      <xdr:spPr>
        <a:xfrm>
          <a:off x="13652500" y="1294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33926</xdr:rowOff>
    </xdr:from>
    <xdr:ext cx="534377" cy="259045"/>
    <xdr:sp macro="" textlink="">
      <xdr:nvSpPr>
        <xdr:cNvPr id="655" name="テキスト ボックス 654">
          <a:extLst>
            <a:ext uri="{FF2B5EF4-FFF2-40B4-BE49-F238E27FC236}">
              <a16:creationId xmlns:a16="http://schemas.microsoft.com/office/drawing/2014/main" id="{9EBCC3DF-0559-4474-A149-56FD8162159A}"/>
            </a:ext>
          </a:extLst>
        </xdr:cNvPr>
        <xdr:cNvSpPr txBox="1"/>
      </xdr:nvSpPr>
      <xdr:spPr>
        <a:xfrm>
          <a:off x="13436111" y="1272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104331</xdr:rowOff>
    </xdr:from>
    <xdr:to>
      <xdr:col>67</xdr:col>
      <xdr:colOff>101600</xdr:colOff>
      <xdr:row>76</xdr:row>
      <xdr:rowOff>34482</xdr:rowOff>
    </xdr:to>
    <xdr:sp macro="" textlink="">
      <xdr:nvSpPr>
        <xdr:cNvPr id="656" name="楕円 655">
          <a:extLst>
            <a:ext uri="{FF2B5EF4-FFF2-40B4-BE49-F238E27FC236}">
              <a16:creationId xmlns:a16="http://schemas.microsoft.com/office/drawing/2014/main" id="{3178EB82-F929-4997-B549-CFD52575E09E}"/>
            </a:ext>
          </a:extLst>
        </xdr:cNvPr>
        <xdr:cNvSpPr/>
      </xdr:nvSpPr>
      <xdr:spPr>
        <a:xfrm>
          <a:off x="12763500" y="1296308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51008</xdr:rowOff>
    </xdr:from>
    <xdr:ext cx="534377" cy="259045"/>
    <xdr:sp macro="" textlink="">
      <xdr:nvSpPr>
        <xdr:cNvPr id="657" name="テキスト ボックス 656">
          <a:extLst>
            <a:ext uri="{FF2B5EF4-FFF2-40B4-BE49-F238E27FC236}">
              <a16:creationId xmlns:a16="http://schemas.microsoft.com/office/drawing/2014/main" id="{9033707D-450F-4C3C-AD43-B03AB06FF8CF}"/>
            </a:ext>
          </a:extLst>
        </xdr:cNvPr>
        <xdr:cNvSpPr txBox="1"/>
      </xdr:nvSpPr>
      <xdr:spPr>
        <a:xfrm>
          <a:off x="12547111" y="127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4684819A-ABC9-4451-9C62-B30E0506C061}"/>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F7A4DA00-2D54-475F-B2B8-B180410CC5BC}"/>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EB402C35-7B23-4F58-8CEA-9376D1BAFC5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98725807-C633-4E52-8241-614E3630C296}"/>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26052458-67EC-4C1A-9FB6-5A85DC49121F}"/>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5A8DFFFF-CE00-4D9B-B45F-2968F274503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29E40F8E-10F4-4344-8C81-EBE070D4473C}"/>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3F3D28C0-8F0B-4C2C-9E86-ADB59308AE27}"/>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290CEEF8-D81C-47A7-B6E2-084BCE084B5B}"/>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BCBAF1E2-16BB-4EEF-96D6-9C1A39B20EFC}"/>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D39D223-B5C1-4C77-9611-3F5377F37B6B}"/>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4CD5E1D2-5D71-4C75-8ADF-32E390383845}"/>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54529E79-9B14-4104-8A1C-3EDD2C83D88F}"/>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6346A15A-8611-4BD1-BD57-1A4B3C6C589B}"/>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48FF4B4B-3F30-4972-8E51-D572C22F37AA}"/>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144E79CB-D5B6-4327-9496-E21C5A67CAD7}"/>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8C0B26C6-AB60-4BD1-BE5D-C4D5AF5F099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1F951D3A-F8EE-4092-B261-EC291405FCA9}"/>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4861EF4A-FE97-4E5A-9EFB-D4165E7E675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E81AC1B7-EEC2-4862-9A44-D93BC9C1908D}"/>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11F2C456-0637-4195-95D5-7C41013165E1}"/>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EC6020B3-1BB9-426A-84ED-8D272E84F3F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B5B3E5B-3EB0-42AE-891A-8A47BE50E8BB}"/>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4B15E3E1-DCF6-43AC-90AC-EAB31B96F70D}"/>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C3E9652A-18C6-4AE2-91DF-BCA5A7636F76}"/>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B0D8BBFB-F421-4D9F-AEC6-DAA49EF4A78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793E1DC7-7D09-48AD-BA68-EE9170DCB7B8}"/>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25786B3B-C181-428F-A4AC-1230F4704E1D}"/>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62768</xdr:rowOff>
    </xdr:from>
    <xdr:to>
      <xdr:col>85</xdr:col>
      <xdr:colOff>127000</xdr:colOff>
      <xdr:row>98</xdr:row>
      <xdr:rowOff>156541</xdr:rowOff>
    </xdr:to>
    <xdr:cxnSp macro="">
      <xdr:nvCxnSpPr>
        <xdr:cNvPr id="686" name="直線コネクタ 685">
          <a:extLst>
            <a:ext uri="{FF2B5EF4-FFF2-40B4-BE49-F238E27FC236}">
              <a16:creationId xmlns:a16="http://schemas.microsoft.com/office/drawing/2014/main" id="{30D6029E-1EAF-4A96-848A-5AF45223CCB9}"/>
            </a:ext>
          </a:extLst>
        </xdr:cNvPr>
        <xdr:cNvCxnSpPr/>
      </xdr:nvCxnSpPr>
      <xdr:spPr>
        <a:xfrm flipV="1">
          <a:off x="15481300" y="16693418"/>
          <a:ext cx="838200" cy="26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EC4E2857-8198-4121-8990-AD3DA970C7B9}"/>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6B2F4F-62C5-430B-893A-6C3A1A879033}"/>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98110</xdr:rowOff>
    </xdr:from>
    <xdr:to>
      <xdr:col>81</xdr:col>
      <xdr:colOff>50800</xdr:colOff>
      <xdr:row>98</xdr:row>
      <xdr:rowOff>156541</xdr:rowOff>
    </xdr:to>
    <xdr:cxnSp macro="">
      <xdr:nvCxnSpPr>
        <xdr:cNvPr id="689" name="直線コネクタ 688">
          <a:extLst>
            <a:ext uri="{FF2B5EF4-FFF2-40B4-BE49-F238E27FC236}">
              <a16:creationId xmlns:a16="http://schemas.microsoft.com/office/drawing/2014/main" id="{CACCB1B3-F205-4FE5-BC27-DC8FA8192636}"/>
            </a:ext>
          </a:extLst>
        </xdr:cNvPr>
        <xdr:cNvCxnSpPr/>
      </xdr:nvCxnSpPr>
      <xdr:spPr>
        <a:xfrm>
          <a:off x="14592300" y="16900210"/>
          <a:ext cx="889000" cy="58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1E8D33E8-7355-4AD3-81CD-86AFA7C66B0B}"/>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5EB50477-D69E-43EE-AC5C-F854033386A5}"/>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97958</xdr:rowOff>
    </xdr:from>
    <xdr:to>
      <xdr:col>76</xdr:col>
      <xdr:colOff>114300</xdr:colOff>
      <xdr:row>98</xdr:row>
      <xdr:rowOff>98110</xdr:rowOff>
    </xdr:to>
    <xdr:cxnSp macro="">
      <xdr:nvCxnSpPr>
        <xdr:cNvPr id="692" name="直線コネクタ 691">
          <a:extLst>
            <a:ext uri="{FF2B5EF4-FFF2-40B4-BE49-F238E27FC236}">
              <a16:creationId xmlns:a16="http://schemas.microsoft.com/office/drawing/2014/main" id="{0F2564AF-FFF1-4410-B021-94C6E17B5F3D}"/>
            </a:ext>
          </a:extLst>
        </xdr:cNvPr>
        <xdr:cNvCxnSpPr/>
      </xdr:nvCxnSpPr>
      <xdr:spPr>
        <a:xfrm>
          <a:off x="13703300" y="16728608"/>
          <a:ext cx="889000" cy="171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283AA6A2-3C9B-4C1B-9827-1BE579738083}"/>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B8F8AA7E-3669-4FB0-BA46-FFB8FD9D5278}"/>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97958</xdr:rowOff>
    </xdr:from>
    <xdr:to>
      <xdr:col>71</xdr:col>
      <xdr:colOff>177800</xdr:colOff>
      <xdr:row>99</xdr:row>
      <xdr:rowOff>7074</xdr:rowOff>
    </xdr:to>
    <xdr:cxnSp macro="">
      <xdr:nvCxnSpPr>
        <xdr:cNvPr id="695" name="直線コネクタ 694">
          <a:extLst>
            <a:ext uri="{FF2B5EF4-FFF2-40B4-BE49-F238E27FC236}">
              <a16:creationId xmlns:a16="http://schemas.microsoft.com/office/drawing/2014/main" id="{0BEA734F-397F-4370-BF18-3085C7D1E4CB}"/>
            </a:ext>
          </a:extLst>
        </xdr:cNvPr>
        <xdr:cNvCxnSpPr/>
      </xdr:nvCxnSpPr>
      <xdr:spPr>
        <a:xfrm flipV="1">
          <a:off x="12814300" y="16728608"/>
          <a:ext cx="889000" cy="25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C24B1C6D-C9CD-460D-9371-35149BBEAA54}"/>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92FD3FA6-C970-428F-BDB9-9CA26C2AE937}"/>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CA78F14F-8C88-4921-A159-3031A177A69B}"/>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141EEDBD-1CC2-47FB-93D1-F100C176864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62774CC5-572E-4F8F-AA45-2B27576FE33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AA7FC1ED-EF90-473A-B2B6-9850F5EEA1E1}"/>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67BF30AE-4C24-4848-A1D0-BF20F970A0C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9E683F09-20AB-49DD-9DBE-71F37574F8FA}"/>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4785358-3D8C-4B6B-823E-DAD191310608}"/>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11968</xdr:rowOff>
    </xdr:from>
    <xdr:to>
      <xdr:col>85</xdr:col>
      <xdr:colOff>177800</xdr:colOff>
      <xdr:row>97</xdr:row>
      <xdr:rowOff>113568</xdr:rowOff>
    </xdr:to>
    <xdr:sp macro="" textlink="">
      <xdr:nvSpPr>
        <xdr:cNvPr id="705" name="楕円 704">
          <a:extLst>
            <a:ext uri="{FF2B5EF4-FFF2-40B4-BE49-F238E27FC236}">
              <a16:creationId xmlns:a16="http://schemas.microsoft.com/office/drawing/2014/main" id="{57AEB440-9417-40C3-92C2-1DD4170E59F9}"/>
            </a:ext>
          </a:extLst>
        </xdr:cNvPr>
        <xdr:cNvSpPr/>
      </xdr:nvSpPr>
      <xdr:spPr>
        <a:xfrm>
          <a:off x="16268700" y="1664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161845</xdr:rowOff>
    </xdr:from>
    <xdr:ext cx="534377" cy="259045"/>
    <xdr:sp macro="" textlink="">
      <xdr:nvSpPr>
        <xdr:cNvPr id="706" name="積立金該当値テキスト">
          <a:extLst>
            <a:ext uri="{FF2B5EF4-FFF2-40B4-BE49-F238E27FC236}">
              <a16:creationId xmlns:a16="http://schemas.microsoft.com/office/drawing/2014/main" id="{A7741B30-0AFA-43EB-A338-3E0654842E62}"/>
            </a:ext>
          </a:extLst>
        </xdr:cNvPr>
        <xdr:cNvSpPr txBox="1"/>
      </xdr:nvSpPr>
      <xdr:spPr>
        <a:xfrm>
          <a:off x="16370300" y="16621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105741</xdr:rowOff>
    </xdr:from>
    <xdr:to>
      <xdr:col>81</xdr:col>
      <xdr:colOff>101600</xdr:colOff>
      <xdr:row>99</xdr:row>
      <xdr:rowOff>35891</xdr:rowOff>
    </xdr:to>
    <xdr:sp macro="" textlink="">
      <xdr:nvSpPr>
        <xdr:cNvPr id="707" name="楕円 706">
          <a:extLst>
            <a:ext uri="{FF2B5EF4-FFF2-40B4-BE49-F238E27FC236}">
              <a16:creationId xmlns:a16="http://schemas.microsoft.com/office/drawing/2014/main" id="{9F2F2E86-FB5D-4FAB-8DE0-FD44C878924E}"/>
            </a:ext>
          </a:extLst>
        </xdr:cNvPr>
        <xdr:cNvSpPr/>
      </xdr:nvSpPr>
      <xdr:spPr>
        <a:xfrm>
          <a:off x="15430500" y="1690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27018</xdr:rowOff>
    </xdr:from>
    <xdr:ext cx="469744" cy="259045"/>
    <xdr:sp macro="" textlink="">
      <xdr:nvSpPr>
        <xdr:cNvPr id="708" name="テキスト ボックス 707">
          <a:extLst>
            <a:ext uri="{FF2B5EF4-FFF2-40B4-BE49-F238E27FC236}">
              <a16:creationId xmlns:a16="http://schemas.microsoft.com/office/drawing/2014/main" id="{64630897-953E-4EAA-8467-8F705550A432}"/>
            </a:ext>
          </a:extLst>
        </xdr:cNvPr>
        <xdr:cNvSpPr txBox="1"/>
      </xdr:nvSpPr>
      <xdr:spPr>
        <a:xfrm>
          <a:off x="15246428" y="1700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47310</xdr:rowOff>
    </xdr:from>
    <xdr:to>
      <xdr:col>76</xdr:col>
      <xdr:colOff>165100</xdr:colOff>
      <xdr:row>98</xdr:row>
      <xdr:rowOff>148910</xdr:rowOff>
    </xdr:to>
    <xdr:sp macro="" textlink="">
      <xdr:nvSpPr>
        <xdr:cNvPr id="709" name="楕円 708">
          <a:extLst>
            <a:ext uri="{FF2B5EF4-FFF2-40B4-BE49-F238E27FC236}">
              <a16:creationId xmlns:a16="http://schemas.microsoft.com/office/drawing/2014/main" id="{79F6D81C-2C85-4DB1-A156-5E0C0FFE8EB8}"/>
            </a:ext>
          </a:extLst>
        </xdr:cNvPr>
        <xdr:cNvSpPr/>
      </xdr:nvSpPr>
      <xdr:spPr>
        <a:xfrm>
          <a:off x="14541500" y="1684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140037</xdr:rowOff>
    </xdr:from>
    <xdr:ext cx="534377" cy="259045"/>
    <xdr:sp macro="" textlink="">
      <xdr:nvSpPr>
        <xdr:cNvPr id="710" name="テキスト ボックス 709">
          <a:extLst>
            <a:ext uri="{FF2B5EF4-FFF2-40B4-BE49-F238E27FC236}">
              <a16:creationId xmlns:a16="http://schemas.microsoft.com/office/drawing/2014/main" id="{AF9D7273-ED03-4585-837A-5A3A01AD09FD}"/>
            </a:ext>
          </a:extLst>
        </xdr:cNvPr>
        <xdr:cNvSpPr txBox="1"/>
      </xdr:nvSpPr>
      <xdr:spPr>
        <a:xfrm>
          <a:off x="14325111" y="16942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47158</xdr:rowOff>
    </xdr:from>
    <xdr:to>
      <xdr:col>72</xdr:col>
      <xdr:colOff>38100</xdr:colOff>
      <xdr:row>97</xdr:row>
      <xdr:rowOff>148758</xdr:rowOff>
    </xdr:to>
    <xdr:sp macro="" textlink="">
      <xdr:nvSpPr>
        <xdr:cNvPr id="711" name="楕円 710">
          <a:extLst>
            <a:ext uri="{FF2B5EF4-FFF2-40B4-BE49-F238E27FC236}">
              <a16:creationId xmlns:a16="http://schemas.microsoft.com/office/drawing/2014/main" id="{2C9EED81-E750-4B03-B74B-974FFAC9DDE9}"/>
            </a:ext>
          </a:extLst>
        </xdr:cNvPr>
        <xdr:cNvSpPr/>
      </xdr:nvSpPr>
      <xdr:spPr>
        <a:xfrm>
          <a:off x="13652500" y="1667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139885</xdr:rowOff>
    </xdr:from>
    <xdr:ext cx="534377" cy="259045"/>
    <xdr:sp macro="" textlink="">
      <xdr:nvSpPr>
        <xdr:cNvPr id="712" name="テキスト ボックス 711">
          <a:extLst>
            <a:ext uri="{FF2B5EF4-FFF2-40B4-BE49-F238E27FC236}">
              <a16:creationId xmlns:a16="http://schemas.microsoft.com/office/drawing/2014/main" id="{EC8F0915-69EA-438C-A147-13230F9F5A99}"/>
            </a:ext>
          </a:extLst>
        </xdr:cNvPr>
        <xdr:cNvSpPr txBox="1"/>
      </xdr:nvSpPr>
      <xdr:spPr>
        <a:xfrm>
          <a:off x="13436111" y="1677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127724</xdr:rowOff>
    </xdr:from>
    <xdr:to>
      <xdr:col>67</xdr:col>
      <xdr:colOff>101600</xdr:colOff>
      <xdr:row>99</xdr:row>
      <xdr:rowOff>57874</xdr:rowOff>
    </xdr:to>
    <xdr:sp macro="" textlink="">
      <xdr:nvSpPr>
        <xdr:cNvPr id="713" name="楕円 712">
          <a:extLst>
            <a:ext uri="{FF2B5EF4-FFF2-40B4-BE49-F238E27FC236}">
              <a16:creationId xmlns:a16="http://schemas.microsoft.com/office/drawing/2014/main" id="{101FDB6A-312D-4021-8669-600FA6E11FA8}"/>
            </a:ext>
          </a:extLst>
        </xdr:cNvPr>
        <xdr:cNvSpPr/>
      </xdr:nvSpPr>
      <xdr:spPr>
        <a:xfrm>
          <a:off x="12763500" y="1692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49001</xdr:rowOff>
    </xdr:from>
    <xdr:ext cx="469744" cy="259045"/>
    <xdr:sp macro="" textlink="">
      <xdr:nvSpPr>
        <xdr:cNvPr id="714" name="テキスト ボックス 713">
          <a:extLst>
            <a:ext uri="{FF2B5EF4-FFF2-40B4-BE49-F238E27FC236}">
              <a16:creationId xmlns:a16="http://schemas.microsoft.com/office/drawing/2014/main" id="{2152B513-0FA4-4AEB-BCEA-8061A474420C}"/>
            </a:ext>
          </a:extLst>
        </xdr:cNvPr>
        <xdr:cNvSpPr txBox="1"/>
      </xdr:nvSpPr>
      <xdr:spPr>
        <a:xfrm>
          <a:off x="12579428" y="1702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3CB9590F-D69D-474E-BDFA-E31E0DC7830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34304DF7-82F4-4178-B58A-D956FAF4C0F3}"/>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68A98D1E-2469-469A-AE3F-1713123B2AB4}"/>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BF8B8A57-BDD7-414F-8763-76062BFAFA9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52A48F8-A2A3-466E-BE5D-D91DDD697025}"/>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8A39B336-08D8-4F54-9C32-6FD08B8BE6AA}"/>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C4E921FB-766F-4FB2-901E-712087E6D201}"/>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8BE24FA1-672E-4D26-A6DB-13A29482D55E}"/>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F1FB0957-F2AC-4B56-8F4A-E0EDFD54FEF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DB96DF05-DC13-4C30-84E6-C472113B3E51}"/>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C89D8C77-2ECD-4538-AD88-DE61C870DED6}"/>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8AEFBB9C-FA70-40DC-B8A8-0795A0AE0D48}"/>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ED0C022D-F563-4660-BECB-B4F3A1B32E4D}"/>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4B2BD504-AB72-4F21-975F-0E7FB36F76B5}"/>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21CA8C45-50BB-41F3-8828-78D3707B464A}"/>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19AA7DD6-8FEF-48DD-B249-58B193CA1701}"/>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9D809025-01A2-4244-9A13-52E4BB090335}"/>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781A5FF-BD06-405A-A8CA-BB322279993D}"/>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65BB6390-8EDF-47FF-8287-79A7F59A2AB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7DE01A5E-48C8-4003-A5D8-97504B8EDAA8}"/>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177C1CD3-0B53-493F-A313-2B0D223BDE3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F4BC8E6E-37F9-4EBD-8D0B-41A2C16ECF89}"/>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CA2D8B66-8830-4E73-BE76-12924DB31A0E}"/>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978B73D8-DD2E-4B86-865D-196B71C25B14}"/>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3A3CB1A5-150A-4B93-AF2B-4CDF14A8480F}"/>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DBC63461-2AB5-42AA-8B99-B6FF62CF75DB}"/>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41173</xdr:rowOff>
    </xdr:from>
    <xdr:to>
      <xdr:col>116</xdr:col>
      <xdr:colOff>63500</xdr:colOff>
      <xdr:row>36</xdr:row>
      <xdr:rowOff>39916</xdr:rowOff>
    </xdr:to>
    <xdr:cxnSp macro="">
      <xdr:nvCxnSpPr>
        <xdr:cNvPr id="741" name="直線コネクタ 740">
          <a:extLst>
            <a:ext uri="{FF2B5EF4-FFF2-40B4-BE49-F238E27FC236}">
              <a16:creationId xmlns:a16="http://schemas.microsoft.com/office/drawing/2014/main" id="{FFBDDF10-239B-4349-BAF2-BC03442CFDA2}"/>
            </a:ext>
          </a:extLst>
        </xdr:cNvPr>
        <xdr:cNvCxnSpPr/>
      </xdr:nvCxnSpPr>
      <xdr:spPr>
        <a:xfrm flipV="1">
          <a:off x="21323300" y="6041923"/>
          <a:ext cx="838200" cy="17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77888</xdr:rowOff>
    </xdr:from>
    <xdr:ext cx="469744" cy="259045"/>
    <xdr:sp macro="" textlink="">
      <xdr:nvSpPr>
        <xdr:cNvPr id="742" name="投資及び出資金平均値テキスト">
          <a:extLst>
            <a:ext uri="{FF2B5EF4-FFF2-40B4-BE49-F238E27FC236}">
              <a16:creationId xmlns:a16="http://schemas.microsoft.com/office/drawing/2014/main" id="{36EF9245-EC77-4BAB-8F15-A1CE41381CAB}"/>
            </a:ext>
          </a:extLst>
        </xdr:cNvPr>
        <xdr:cNvSpPr txBox="1"/>
      </xdr:nvSpPr>
      <xdr:spPr>
        <a:xfrm>
          <a:off x="22212300" y="642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678CD533-7B2F-4EDB-8DD5-7DA5BE226527}"/>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39916</xdr:rowOff>
    </xdr:from>
    <xdr:to>
      <xdr:col>111</xdr:col>
      <xdr:colOff>177800</xdr:colOff>
      <xdr:row>36</xdr:row>
      <xdr:rowOff>71691</xdr:rowOff>
    </xdr:to>
    <xdr:cxnSp macro="">
      <xdr:nvCxnSpPr>
        <xdr:cNvPr id="744" name="直線コネクタ 743">
          <a:extLst>
            <a:ext uri="{FF2B5EF4-FFF2-40B4-BE49-F238E27FC236}">
              <a16:creationId xmlns:a16="http://schemas.microsoft.com/office/drawing/2014/main" id="{99E64413-4FEF-4ED1-9C15-F31F9A1FBFE3}"/>
            </a:ext>
          </a:extLst>
        </xdr:cNvPr>
        <xdr:cNvCxnSpPr/>
      </xdr:nvCxnSpPr>
      <xdr:spPr>
        <a:xfrm flipV="1">
          <a:off x="20434300" y="6212116"/>
          <a:ext cx="8890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8F6ABC46-F5E0-4E64-B849-B53092A00876}"/>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67305</xdr:rowOff>
    </xdr:from>
    <xdr:ext cx="469744" cy="259045"/>
    <xdr:sp macro="" textlink="">
      <xdr:nvSpPr>
        <xdr:cNvPr id="746" name="テキスト ボックス 745">
          <a:extLst>
            <a:ext uri="{FF2B5EF4-FFF2-40B4-BE49-F238E27FC236}">
              <a16:creationId xmlns:a16="http://schemas.microsoft.com/office/drawing/2014/main" id="{EA9E1344-2FDF-49F6-B963-7F2A3990028E}"/>
            </a:ext>
          </a:extLst>
        </xdr:cNvPr>
        <xdr:cNvSpPr txBox="1"/>
      </xdr:nvSpPr>
      <xdr:spPr>
        <a:xfrm>
          <a:off x="21088428" y="658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35550</xdr:rowOff>
    </xdr:from>
    <xdr:to>
      <xdr:col>107</xdr:col>
      <xdr:colOff>50800</xdr:colOff>
      <xdr:row>36</xdr:row>
      <xdr:rowOff>71691</xdr:rowOff>
    </xdr:to>
    <xdr:cxnSp macro="">
      <xdr:nvCxnSpPr>
        <xdr:cNvPr id="747" name="直線コネクタ 746">
          <a:extLst>
            <a:ext uri="{FF2B5EF4-FFF2-40B4-BE49-F238E27FC236}">
              <a16:creationId xmlns:a16="http://schemas.microsoft.com/office/drawing/2014/main" id="{5EDD7011-1380-4150-A5BB-159CB734A492}"/>
            </a:ext>
          </a:extLst>
        </xdr:cNvPr>
        <xdr:cNvCxnSpPr/>
      </xdr:nvCxnSpPr>
      <xdr:spPr>
        <a:xfrm>
          <a:off x="19545300" y="6207750"/>
          <a:ext cx="889000" cy="3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9E92DF28-8C67-4AB7-95CF-1F2DA0E4DA37}"/>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78483</xdr:rowOff>
    </xdr:from>
    <xdr:ext cx="469744" cy="259045"/>
    <xdr:sp macro="" textlink="">
      <xdr:nvSpPr>
        <xdr:cNvPr id="749" name="テキスト ボックス 748">
          <a:extLst>
            <a:ext uri="{FF2B5EF4-FFF2-40B4-BE49-F238E27FC236}">
              <a16:creationId xmlns:a16="http://schemas.microsoft.com/office/drawing/2014/main" id="{0C2E917A-CF22-439E-BC45-E044D3CEC90B}"/>
            </a:ext>
          </a:extLst>
        </xdr:cNvPr>
        <xdr:cNvSpPr txBox="1"/>
      </xdr:nvSpPr>
      <xdr:spPr>
        <a:xfrm>
          <a:off x="20199428" y="659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161120</xdr:rowOff>
    </xdr:from>
    <xdr:to>
      <xdr:col>102</xdr:col>
      <xdr:colOff>114300</xdr:colOff>
      <xdr:row>36</xdr:row>
      <xdr:rowOff>35550</xdr:rowOff>
    </xdr:to>
    <xdr:cxnSp macro="">
      <xdr:nvCxnSpPr>
        <xdr:cNvPr id="750" name="直線コネクタ 749">
          <a:extLst>
            <a:ext uri="{FF2B5EF4-FFF2-40B4-BE49-F238E27FC236}">
              <a16:creationId xmlns:a16="http://schemas.microsoft.com/office/drawing/2014/main" id="{19742999-CCB2-454E-AFB1-AA7DD1E21B3F}"/>
            </a:ext>
          </a:extLst>
        </xdr:cNvPr>
        <xdr:cNvCxnSpPr/>
      </xdr:nvCxnSpPr>
      <xdr:spPr>
        <a:xfrm>
          <a:off x="18656300" y="6161870"/>
          <a:ext cx="889000" cy="4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3820F9DA-666B-4882-B6C3-D4D0E645B776}"/>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81363</xdr:rowOff>
    </xdr:from>
    <xdr:ext cx="469744" cy="259045"/>
    <xdr:sp macro="" textlink="">
      <xdr:nvSpPr>
        <xdr:cNvPr id="752" name="テキスト ボックス 751">
          <a:extLst>
            <a:ext uri="{FF2B5EF4-FFF2-40B4-BE49-F238E27FC236}">
              <a16:creationId xmlns:a16="http://schemas.microsoft.com/office/drawing/2014/main" id="{6B99D9BF-C61E-4622-BCF9-D9120F542097}"/>
            </a:ext>
          </a:extLst>
        </xdr:cNvPr>
        <xdr:cNvSpPr txBox="1"/>
      </xdr:nvSpPr>
      <xdr:spPr>
        <a:xfrm>
          <a:off x="19310428" y="659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38EEF79C-03FF-4196-AA28-9584A17A621C}"/>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87192</xdr:rowOff>
    </xdr:from>
    <xdr:ext cx="469744" cy="259045"/>
    <xdr:sp macro="" textlink="">
      <xdr:nvSpPr>
        <xdr:cNvPr id="754" name="テキスト ボックス 753">
          <a:extLst>
            <a:ext uri="{FF2B5EF4-FFF2-40B4-BE49-F238E27FC236}">
              <a16:creationId xmlns:a16="http://schemas.microsoft.com/office/drawing/2014/main" id="{59EFC6DE-D036-46A7-A45B-339ACB820320}"/>
            </a:ext>
          </a:extLst>
        </xdr:cNvPr>
        <xdr:cNvSpPr txBox="1"/>
      </xdr:nvSpPr>
      <xdr:spPr>
        <a:xfrm>
          <a:off x="18421428" y="660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A7ED4FF7-0C4C-472E-BDEA-BE6B026E5411}"/>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296E8AA-1A07-42AC-BEF7-221BD504357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9CF36456-AD65-46C5-8065-27A20CCC4A62}"/>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C7919C26-88B3-4A47-A053-8A697AE4C9F2}"/>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1EFED613-FC09-459C-BDBA-45BEC85F418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161823</xdr:rowOff>
    </xdr:from>
    <xdr:to>
      <xdr:col>116</xdr:col>
      <xdr:colOff>114300</xdr:colOff>
      <xdr:row>35</xdr:row>
      <xdr:rowOff>91973</xdr:rowOff>
    </xdr:to>
    <xdr:sp macro="" textlink="">
      <xdr:nvSpPr>
        <xdr:cNvPr id="760" name="楕円 759">
          <a:extLst>
            <a:ext uri="{FF2B5EF4-FFF2-40B4-BE49-F238E27FC236}">
              <a16:creationId xmlns:a16="http://schemas.microsoft.com/office/drawing/2014/main" id="{4560090A-D3AE-4EC3-A068-011A93842517}"/>
            </a:ext>
          </a:extLst>
        </xdr:cNvPr>
        <xdr:cNvSpPr/>
      </xdr:nvSpPr>
      <xdr:spPr>
        <a:xfrm>
          <a:off x="22110700" y="599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13250</xdr:rowOff>
    </xdr:from>
    <xdr:ext cx="534377" cy="259045"/>
    <xdr:sp macro="" textlink="">
      <xdr:nvSpPr>
        <xdr:cNvPr id="761" name="投資及び出資金該当値テキスト">
          <a:extLst>
            <a:ext uri="{FF2B5EF4-FFF2-40B4-BE49-F238E27FC236}">
              <a16:creationId xmlns:a16="http://schemas.microsoft.com/office/drawing/2014/main" id="{1350ED51-BE51-4735-ACA9-E10E8DADCE76}"/>
            </a:ext>
          </a:extLst>
        </xdr:cNvPr>
        <xdr:cNvSpPr txBox="1"/>
      </xdr:nvSpPr>
      <xdr:spPr>
        <a:xfrm>
          <a:off x="22212300" y="584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160566</xdr:rowOff>
    </xdr:from>
    <xdr:to>
      <xdr:col>112</xdr:col>
      <xdr:colOff>38100</xdr:colOff>
      <xdr:row>36</xdr:row>
      <xdr:rowOff>90716</xdr:rowOff>
    </xdr:to>
    <xdr:sp macro="" textlink="">
      <xdr:nvSpPr>
        <xdr:cNvPr id="762" name="楕円 761">
          <a:extLst>
            <a:ext uri="{FF2B5EF4-FFF2-40B4-BE49-F238E27FC236}">
              <a16:creationId xmlns:a16="http://schemas.microsoft.com/office/drawing/2014/main" id="{D7DDDC9F-10DF-45F2-8ECC-B0C38C5B58E0}"/>
            </a:ext>
          </a:extLst>
        </xdr:cNvPr>
        <xdr:cNvSpPr/>
      </xdr:nvSpPr>
      <xdr:spPr>
        <a:xfrm>
          <a:off x="21272500" y="616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107243</xdr:rowOff>
    </xdr:from>
    <xdr:ext cx="534377" cy="259045"/>
    <xdr:sp macro="" textlink="">
      <xdr:nvSpPr>
        <xdr:cNvPr id="763" name="テキスト ボックス 762">
          <a:extLst>
            <a:ext uri="{FF2B5EF4-FFF2-40B4-BE49-F238E27FC236}">
              <a16:creationId xmlns:a16="http://schemas.microsoft.com/office/drawing/2014/main" id="{96DA0055-EF6A-4CBE-8D4C-2FA88979F356}"/>
            </a:ext>
          </a:extLst>
        </xdr:cNvPr>
        <xdr:cNvSpPr txBox="1"/>
      </xdr:nvSpPr>
      <xdr:spPr>
        <a:xfrm>
          <a:off x="21056111" y="593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20891</xdr:rowOff>
    </xdr:from>
    <xdr:to>
      <xdr:col>107</xdr:col>
      <xdr:colOff>101600</xdr:colOff>
      <xdr:row>36</xdr:row>
      <xdr:rowOff>122491</xdr:rowOff>
    </xdr:to>
    <xdr:sp macro="" textlink="">
      <xdr:nvSpPr>
        <xdr:cNvPr id="764" name="楕円 763">
          <a:extLst>
            <a:ext uri="{FF2B5EF4-FFF2-40B4-BE49-F238E27FC236}">
              <a16:creationId xmlns:a16="http://schemas.microsoft.com/office/drawing/2014/main" id="{6853D43D-9C60-454B-BE55-7EEAF0537C51}"/>
            </a:ext>
          </a:extLst>
        </xdr:cNvPr>
        <xdr:cNvSpPr/>
      </xdr:nvSpPr>
      <xdr:spPr>
        <a:xfrm>
          <a:off x="20383500" y="619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139018</xdr:rowOff>
    </xdr:from>
    <xdr:ext cx="534377" cy="259045"/>
    <xdr:sp macro="" textlink="">
      <xdr:nvSpPr>
        <xdr:cNvPr id="765" name="テキスト ボックス 764">
          <a:extLst>
            <a:ext uri="{FF2B5EF4-FFF2-40B4-BE49-F238E27FC236}">
              <a16:creationId xmlns:a16="http://schemas.microsoft.com/office/drawing/2014/main" id="{604969DE-57C9-4998-BD65-591FDD1E3272}"/>
            </a:ext>
          </a:extLst>
        </xdr:cNvPr>
        <xdr:cNvSpPr txBox="1"/>
      </xdr:nvSpPr>
      <xdr:spPr>
        <a:xfrm>
          <a:off x="20167111" y="596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156200</xdr:rowOff>
    </xdr:from>
    <xdr:to>
      <xdr:col>102</xdr:col>
      <xdr:colOff>165100</xdr:colOff>
      <xdr:row>36</xdr:row>
      <xdr:rowOff>86350</xdr:rowOff>
    </xdr:to>
    <xdr:sp macro="" textlink="">
      <xdr:nvSpPr>
        <xdr:cNvPr id="766" name="楕円 765">
          <a:extLst>
            <a:ext uri="{FF2B5EF4-FFF2-40B4-BE49-F238E27FC236}">
              <a16:creationId xmlns:a16="http://schemas.microsoft.com/office/drawing/2014/main" id="{6B4089BB-BAEC-435A-B215-5A6A62EA2BD8}"/>
            </a:ext>
          </a:extLst>
        </xdr:cNvPr>
        <xdr:cNvSpPr/>
      </xdr:nvSpPr>
      <xdr:spPr>
        <a:xfrm>
          <a:off x="19494500" y="615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102877</xdr:rowOff>
    </xdr:from>
    <xdr:ext cx="534377" cy="259045"/>
    <xdr:sp macro="" textlink="">
      <xdr:nvSpPr>
        <xdr:cNvPr id="767" name="テキスト ボックス 766">
          <a:extLst>
            <a:ext uri="{FF2B5EF4-FFF2-40B4-BE49-F238E27FC236}">
              <a16:creationId xmlns:a16="http://schemas.microsoft.com/office/drawing/2014/main" id="{B913E4EB-9B86-4F81-8FD7-DBF1C071B1E6}"/>
            </a:ext>
          </a:extLst>
        </xdr:cNvPr>
        <xdr:cNvSpPr txBox="1"/>
      </xdr:nvSpPr>
      <xdr:spPr>
        <a:xfrm>
          <a:off x="19278111" y="593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110320</xdr:rowOff>
    </xdr:from>
    <xdr:to>
      <xdr:col>98</xdr:col>
      <xdr:colOff>38100</xdr:colOff>
      <xdr:row>36</xdr:row>
      <xdr:rowOff>40470</xdr:rowOff>
    </xdr:to>
    <xdr:sp macro="" textlink="">
      <xdr:nvSpPr>
        <xdr:cNvPr id="768" name="楕円 767">
          <a:extLst>
            <a:ext uri="{FF2B5EF4-FFF2-40B4-BE49-F238E27FC236}">
              <a16:creationId xmlns:a16="http://schemas.microsoft.com/office/drawing/2014/main" id="{9AF42B3E-19E3-48EB-93C0-8E023C8ABC96}"/>
            </a:ext>
          </a:extLst>
        </xdr:cNvPr>
        <xdr:cNvSpPr/>
      </xdr:nvSpPr>
      <xdr:spPr>
        <a:xfrm>
          <a:off x="18605500" y="611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56997</xdr:rowOff>
    </xdr:from>
    <xdr:ext cx="534377" cy="259045"/>
    <xdr:sp macro="" textlink="">
      <xdr:nvSpPr>
        <xdr:cNvPr id="769" name="テキスト ボックス 768">
          <a:extLst>
            <a:ext uri="{FF2B5EF4-FFF2-40B4-BE49-F238E27FC236}">
              <a16:creationId xmlns:a16="http://schemas.microsoft.com/office/drawing/2014/main" id="{823C0A14-D754-4128-BB9E-E8114F1E8302}"/>
            </a:ext>
          </a:extLst>
        </xdr:cNvPr>
        <xdr:cNvSpPr txBox="1"/>
      </xdr:nvSpPr>
      <xdr:spPr>
        <a:xfrm>
          <a:off x="18389111" y="58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71FE3A7C-BD28-4117-8A7A-3291B95FDCDF}"/>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3DFF5A47-A15E-423F-AD8F-96A426034093}"/>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4A061580-E43C-40D9-93AA-1C200C864F2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541F63BF-3C8A-4742-957D-2AF962944449}"/>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8D23D0FC-F4C2-47D8-8ADB-A267996F9325}"/>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9E5A7A37-82ED-4A7A-B4A0-FBE8381765C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C9B73427-F147-4A99-A53B-60D5CE98F4A5}"/>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C3F51DF2-0AFB-448C-B99C-BB805A8A6293}"/>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CD54B13-D937-44BE-B2A8-F2520B70EE67}"/>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BB43421-5AC7-4C59-B7EF-728C1152FC9F}"/>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C0EC4744-A452-453C-AF29-727D650C9672}"/>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971DFC90-76DB-4237-AA18-F09FBBD233D9}"/>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DF6033E0-1D2B-4265-A322-2364A8980517}"/>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E603C9FB-A342-4AD9-BC6C-508DB7759877}"/>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1CD9742B-2515-4F3E-9309-96B9CC0D8C95}"/>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E26D8548-A66E-4C0C-BC85-7365556B9E94}"/>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40A0EB0-0D3A-4F3E-A9BC-29AA008AE3ED}"/>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9042E0FF-F6A7-4693-B476-E6B480BA8447}"/>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5F96BD8D-925F-4937-9013-1BF886EB9663}"/>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37CDC82B-634C-4AE0-9CDC-8637F4A2CF95}"/>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9E4012D3-A0EC-413C-B676-1556F90FC64F}"/>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B0E3E46D-B769-4917-A15E-82E5CFEEEFC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512794E4-CFDD-40FF-912C-F8011967EBB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40A7306D-2906-4BE4-AD05-918587A49401}"/>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C6BA54ED-4B27-4C92-BBDF-CA4B9EC99F88}"/>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A6733CD1-BF5C-4BD3-A58A-7B13448D79AE}"/>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1AE534F3-98C5-4AEC-B726-30D21C32B1B8}"/>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BA23A609-5F3B-4F1C-A5D1-80509CB37FC7}"/>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38926</xdr:rowOff>
    </xdr:from>
    <xdr:to>
      <xdr:col>116</xdr:col>
      <xdr:colOff>63500</xdr:colOff>
      <xdr:row>59</xdr:row>
      <xdr:rowOff>39916</xdr:rowOff>
    </xdr:to>
    <xdr:cxnSp macro="">
      <xdr:nvCxnSpPr>
        <xdr:cNvPr id="798" name="直線コネクタ 797">
          <a:extLst>
            <a:ext uri="{FF2B5EF4-FFF2-40B4-BE49-F238E27FC236}">
              <a16:creationId xmlns:a16="http://schemas.microsoft.com/office/drawing/2014/main" id="{3E388259-E191-452E-983B-044D58E1FF26}"/>
            </a:ext>
          </a:extLst>
        </xdr:cNvPr>
        <xdr:cNvCxnSpPr/>
      </xdr:nvCxnSpPr>
      <xdr:spPr>
        <a:xfrm>
          <a:off x="21323300" y="10154476"/>
          <a:ext cx="8382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2509E6A0-A5C1-4E00-B29D-90BAC871DE38}"/>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8E3AA9E0-8CFF-4E8A-AB07-CA5C113C4EF9}"/>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35840</xdr:rowOff>
    </xdr:from>
    <xdr:to>
      <xdr:col>111</xdr:col>
      <xdr:colOff>177800</xdr:colOff>
      <xdr:row>59</xdr:row>
      <xdr:rowOff>38926</xdr:rowOff>
    </xdr:to>
    <xdr:cxnSp macro="">
      <xdr:nvCxnSpPr>
        <xdr:cNvPr id="801" name="直線コネクタ 800">
          <a:extLst>
            <a:ext uri="{FF2B5EF4-FFF2-40B4-BE49-F238E27FC236}">
              <a16:creationId xmlns:a16="http://schemas.microsoft.com/office/drawing/2014/main" id="{E8A758E8-0FF6-4CCF-A10F-4430540F5866}"/>
            </a:ext>
          </a:extLst>
        </xdr:cNvPr>
        <xdr:cNvCxnSpPr/>
      </xdr:nvCxnSpPr>
      <xdr:spPr>
        <a:xfrm>
          <a:off x="20434300" y="10151390"/>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373930EF-3990-4624-8FF4-64CFE9B35EEE}"/>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92E88F1E-891A-4DF2-81AA-00AFEB7F22A3}"/>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10160</xdr:rowOff>
    </xdr:from>
    <xdr:to>
      <xdr:col>107</xdr:col>
      <xdr:colOff>50800</xdr:colOff>
      <xdr:row>59</xdr:row>
      <xdr:rowOff>35840</xdr:rowOff>
    </xdr:to>
    <xdr:cxnSp macro="">
      <xdr:nvCxnSpPr>
        <xdr:cNvPr id="804" name="直線コネクタ 803">
          <a:extLst>
            <a:ext uri="{FF2B5EF4-FFF2-40B4-BE49-F238E27FC236}">
              <a16:creationId xmlns:a16="http://schemas.microsoft.com/office/drawing/2014/main" id="{9C353132-4C39-4FA8-A008-3E5A9ACC9939}"/>
            </a:ext>
          </a:extLst>
        </xdr:cNvPr>
        <xdr:cNvCxnSpPr/>
      </xdr:nvCxnSpPr>
      <xdr:spPr>
        <a:xfrm>
          <a:off x="19545300" y="10125710"/>
          <a:ext cx="889000" cy="2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39A62877-3FAD-4BB3-8D6A-0F31B85CE9C3}"/>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7E09E302-7EC1-4759-9875-326B9266217A}"/>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10160</xdr:rowOff>
    </xdr:from>
    <xdr:to>
      <xdr:col>102</xdr:col>
      <xdr:colOff>114300</xdr:colOff>
      <xdr:row>59</xdr:row>
      <xdr:rowOff>13208</xdr:rowOff>
    </xdr:to>
    <xdr:cxnSp macro="">
      <xdr:nvCxnSpPr>
        <xdr:cNvPr id="807" name="直線コネクタ 806">
          <a:extLst>
            <a:ext uri="{FF2B5EF4-FFF2-40B4-BE49-F238E27FC236}">
              <a16:creationId xmlns:a16="http://schemas.microsoft.com/office/drawing/2014/main" id="{D3E1181B-455D-4DF3-8B26-B55EB8ACB744}"/>
            </a:ext>
          </a:extLst>
        </xdr:cNvPr>
        <xdr:cNvCxnSpPr/>
      </xdr:nvCxnSpPr>
      <xdr:spPr>
        <a:xfrm flipV="1">
          <a:off x="18656300" y="1012571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B27D6608-51AE-4DA5-8ABF-BECAC0BBA924}"/>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A2DE9A56-62C9-442E-B3EB-42D65C8EC48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883035B6-82A9-40EA-88BC-6C7E5A4D567F}"/>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AA227246-C8E6-48BD-8996-598C1804517C}"/>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932B4100-120E-48BD-9A1F-9A06C819DF1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3C7F342F-0085-4B45-90D1-5E2720DEBF6B}"/>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3158A290-B373-4D8F-BD14-3E0A1FEB6E59}"/>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CE6EC567-4C53-4821-BE87-7922DBBFF6A3}"/>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F85C0CEE-6130-450A-BC74-0082472F4F5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160566</xdr:rowOff>
    </xdr:from>
    <xdr:to>
      <xdr:col>116</xdr:col>
      <xdr:colOff>114300</xdr:colOff>
      <xdr:row>59</xdr:row>
      <xdr:rowOff>90716</xdr:rowOff>
    </xdr:to>
    <xdr:sp macro="" textlink="">
      <xdr:nvSpPr>
        <xdr:cNvPr id="817" name="楕円 816">
          <a:extLst>
            <a:ext uri="{FF2B5EF4-FFF2-40B4-BE49-F238E27FC236}">
              <a16:creationId xmlns:a16="http://schemas.microsoft.com/office/drawing/2014/main" id="{484B30F3-87E1-46A5-B95E-2070B079A11F}"/>
            </a:ext>
          </a:extLst>
        </xdr:cNvPr>
        <xdr:cNvSpPr/>
      </xdr:nvSpPr>
      <xdr:spPr>
        <a:xfrm>
          <a:off x="22110700" y="1010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75493</xdr:rowOff>
    </xdr:from>
    <xdr:ext cx="378565" cy="259045"/>
    <xdr:sp macro="" textlink="">
      <xdr:nvSpPr>
        <xdr:cNvPr id="818" name="貸付金該当値テキスト">
          <a:extLst>
            <a:ext uri="{FF2B5EF4-FFF2-40B4-BE49-F238E27FC236}">
              <a16:creationId xmlns:a16="http://schemas.microsoft.com/office/drawing/2014/main" id="{CE81E30E-B306-408C-B0F2-A96B98CD666C}"/>
            </a:ext>
          </a:extLst>
        </xdr:cNvPr>
        <xdr:cNvSpPr txBox="1"/>
      </xdr:nvSpPr>
      <xdr:spPr>
        <a:xfrm>
          <a:off x="22212300" y="10019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159576</xdr:rowOff>
    </xdr:from>
    <xdr:to>
      <xdr:col>112</xdr:col>
      <xdr:colOff>38100</xdr:colOff>
      <xdr:row>59</xdr:row>
      <xdr:rowOff>89726</xdr:rowOff>
    </xdr:to>
    <xdr:sp macro="" textlink="">
      <xdr:nvSpPr>
        <xdr:cNvPr id="819" name="楕円 818">
          <a:extLst>
            <a:ext uri="{FF2B5EF4-FFF2-40B4-BE49-F238E27FC236}">
              <a16:creationId xmlns:a16="http://schemas.microsoft.com/office/drawing/2014/main" id="{52884C13-48ED-4761-A59C-7A286C8DBB11}"/>
            </a:ext>
          </a:extLst>
        </xdr:cNvPr>
        <xdr:cNvSpPr/>
      </xdr:nvSpPr>
      <xdr:spPr>
        <a:xfrm>
          <a:off x="21272500" y="1010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80853</xdr:rowOff>
    </xdr:from>
    <xdr:ext cx="378565" cy="259045"/>
    <xdr:sp macro="" textlink="">
      <xdr:nvSpPr>
        <xdr:cNvPr id="820" name="テキスト ボックス 819">
          <a:extLst>
            <a:ext uri="{FF2B5EF4-FFF2-40B4-BE49-F238E27FC236}">
              <a16:creationId xmlns:a16="http://schemas.microsoft.com/office/drawing/2014/main" id="{0B92B5AB-3DCA-4DE3-92FD-1D4AEC7328E6}"/>
            </a:ext>
          </a:extLst>
        </xdr:cNvPr>
        <xdr:cNvSpPr txBox="1"/>
      </xdr:nvSpPr>
      <xdr:spPr>
        <a:xfrm>
          <a:off x="21134017" y="10196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156490</xdr:rowOff>
    </xdr:from>
    <xdr:to>
      <xdr:col>107</xdr:col>
      <xdr:colOff>101600</xdr:colOff>
      <xdr:row>59</xdr:row>
      <xdr:rowOff>86640</xdr:rowOff>
    </xdr:to>
    <xdr:sp macro="" textlink="">
      <xdr:nvSpPr>
        <xdr:cNvPr id="821" name="楕円 820">
          <a:extLst>
            <a:ext uri="{FF2B5EF4-FFF2-40B4-BE49-F238E27FC236}">
              <a16:creationId xmlns:a16="http://schemas.microsoft.com/office/drawing/2014/main" id="{A47C3177-2094-4881-BB14-885D80FF7205}"/>
            </a:ext>
          </a:extLst>
        </xdr:cNvPr>
        <xdr:cNvSpPr/>
      </xdr:nvSpPr>
      <xdr:spPr>
        <a:xfrm>
          <a:off x="20383500" y="1010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77767</xdr:rowOff>
    </xdr:from>
    <xdr:ext cx="378565" cy="259045"/>
    <xdr:sp macro="" textlink="">
      <xdr:nvSpPr>
        <xdr:cNvPr id="822" name="テキスト ボックス 821">
          <a:extLst>
            <a:ext uri="{FF2B5EF4-FFF2-40B4-BE49-F238E27FC236}">
              <a16:creationId xmlns:a16="http://schemas.microsoft.com/office/drawing/2014/main" id="{A68BE7B2-AAAF-407C-9182-8D157C711154}"/>
            </a:ext>
          </a:extLst>
        </xdr:cNvPr>
        <xdr:cNvSpPr txBox="1"/>
      </xdr:nvSpPr>
      <xdr:spPr>
        <a:xfrm>
          <a:off x="20245017" y="101933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130810</xdr:rowOff>
    </xdr:from>
    <xdr:to>
      <xdr:col>102</xdr:col>
      <xdr:colOff>165100</xdr:colOff>
      <xdr:row>59</xdr:row>
      <xdr:rowOff>60960</xdr:rowOff>
    </xdr:to>
    <xdr:sp macro="" textlink="">
      <xdr:nvSpPr>
        <xdr:cNvPr id="823" name="楕円 822">
          <a:extLst>
            <a:ext uri="{FF2B5EF4-FFF2-40B4-BE49-F238E27FC236}">
              <a16:creationId xmlns:a16="http://schemas.microsoft.com/office/drawing/2014/main" id="{0558386B-E0E5-4590-AB1A-08FA0B5FDB69}"/>
            </a:ext>
          </a:extLst>
        </xdr:cNvPr>
        <xdr:cNvSpPr/>
      </xdr:nvSpPr>
      <xdr:spPr>
        <a:xfrm>
          <a:off x="19494500" y="1007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52087</xdr:rowOff>
    </xdr:from>
    <xdr:ext cx="378565" cy="259045"/>
    <xdr:sp macro="" textlink="">
      <xdr:nvSpPr>
        <xdr:cNvPr id="824" name="テキスト ボックス 823">
          <a:extLst>
            <a:ext uri="{FF2B5EF4-FFF2-40B4-BE49-F238E27FC236}">
              <a16:creationId xmlns:a16="http://schemas.microsoft.com/office/drawing/2014/main" id="{A80EBD66-19A3-4C29-9B5C-20F9F013D8C3}"/>
            </a:ext>
          </a:extLst>
        </xdr:cNvPr>
        <xdr:cNvSpPr txBox="1"/>
      </xdr:nvSpPr>
      <xdr:spPr>
        <a:xfrm>
          <a:off x="19356017" y="101676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133858</xdr:rowOff>
    </xdr:from>
    <xdr:to>
      <xdr:col>98</xdr:col>
      <xdr:colOff>38100</xdr:colOff>
      <xdr:row>59</xdr:row>
      <xdr:rowOff>64008</xdr:rowOff>
    </xdr:to>
    <xdr:sp macro="" textlink="">
      <xdr:nvSpPr>
        <xdr:cNvPr id="825" name="楕円 824">
          <a:extLst>
            <a:ext uri="{FF2B5EF4-FFF2-40B4-BE49-F238E27FC236}">
              <a16:creationId xmlns:a16="http://schemas.microsoft.com/office/drawing/2014/main" id="{B7BF535C-0051-432C-ACB6-D3C2670FD836}"/>
            </a:ext>
          </a:extLst>
        </xdr:cNvPr>
        <xdr:cNvSpPr/>
      </xdr:nvSpPr>
      <xdr:spPr>
        <a:xfrm>
          <a:off x="18605500" y="1007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55135</xdr:rowOff>
    </xdr:from>
    <xdr:ext cx="378565" cy="259045"/>
    <xdr:sp macro="" textlink="">
      <xdr:nvSpPr>
        <xdr:cNvPr id="826" name="テキスト ボックス 825">
          <a:extLst>
            <a:ext uri="{FF2B5EF4-FFF2-40B4-BE49-F238E27FC236}">
              <a16:creationId xmlns:a16="http://schemas.microsoft.com/office/drawing/2014/main" id="{B51A23DC-EB8E-49FC-B705-E9A5712A6C24}"/>
            </a:ext>
          </a:extLst>
        </xdr:cNvPr>
        <xdr:cNvSpPr txBox="1"/>
      </xdr:nvSpPr>
      <xdr:spPr>
        <a:xfrm>
          <a:off x="18467017" y="10170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7D2F1D74-F078-4920-BA7C-4C9382EE6618}"/>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B755352A-6F90-4730-9B1B-73F3E56173DE}"/>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151CD9C-749F-4FC4-B761-AA90C237E66C}"/>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8823A195-D17A-4E6F-BA3D-12768221B9D3}"/>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7EB5ECF8-C6E7-4DD7-8564-7023DCA58FB1}"/>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7D743D06-9102-49EC-AD30-E6C9446553B9}"/>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68317614-C26F-469A-8E65-98A2BC7BB049}"/>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52A2D4E4-3728-432F-AE26-43708DF5EB9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A6C4CE91-4FD5-482E-B7A2-2B1C8D52BB9A}"/>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F4165F49-ACF7-4CEF-8F0B-357601BD2195}"/>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29ECC307-46CA-489C-A5BD-4BB0A74938FB}"/>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EF91A5FF-5364-4D44-811F-017EE687E149}"/>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91990B20-3F37-4667-BFA1-65A4A18404F1}"/>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CD642586-4C23-4F72-8639-A486FE02BEDB}"/>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346C59AC-109E-491D-B8F3-C3EB11112F68}"/>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B0141308-E13D-49F2-B080-65CB32D7B804}"/>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37816EE3-B466-4FCB-9674-8E6F35ED0F0D}"/>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DF8BEC59-DF49-4939-BF61-7BBEA60DE129}"/>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D3DA4695-885F-4268-9C46-EEB2F64ABDAB}"/>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3360C4EA-96FB-44AD-8DFB-E938757FD4F1}"/>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34C9CC81-D8E6-4CAF-BD6F-B5186B919A35}"/>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A7AB9B4A-C229-41F0-8714-91A485354EFB}"/>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6D7A38F5-1258-452D-AD6F-93B125473B98}"/>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DD45428F-0B2A-48B4-B59E-5F9226805FF5}"/>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C36E0595-EE3B-47F9-AA4E-5DA7F5E5E128}"/>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4EFE7257-513B-45CC-AAC9-967D6CC99E73}"/>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D47B979F-2917-4AB2-B574-FB9C4066B52E}"/>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69886</xdr:rowOff>
    </xdr:from>
    <xdr:to>
      <xdr:col>116</xdr:col>
      <xdr:colOff>63500</xdr:colOff>
      <xdr:row>74</xdr:row>
      <xdr:rowOff>128064</xdr:rowOff>
    </xdr:to>
    <xdr:cxnSp macro="">
      <xdr:nvCxnSpPr>
        <xdr:cNvPr id="854" name="直線コネクタ 853">
          <a:extLst>
            <a:ext uri="{FF2B5EF4-FFF2-40B4-BE49-F238E27FC236}">
              <a16:creationId xmlns:a16="http://schemas.microsoft.com/office/drawing/2014/main" id="{C80859F3-9236-4A1E-9343-0B432CDD7D40}"/>
            </a:ext>
          </a:extLst>
        </xdr:cNvPr>
        <xdr:cNvCxnSpPr/>
      </xdr:nvCxnSpPr>
      <xdr:spPr>
        <a:xfrm>
          <a:off x="21323300" y="12757186"/>
          <a:ext cx="838200" cy="5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9E6A8E09-7B1A-4A55-9CDD-D79283FE3E53}"/>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577CB6CF-F80E-4059-977D-AD3ACADF100E}"/>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69886</xdr:rowOff>
    </xdr:from>
    <xdr:to>
      <xdr:col>111</xdr:col>
      <xdr:colOff>177800</xdr:colOff>
      <xdr:row>74</xdr:row>
      <xdr:rowOff>154147</xdr:rowOff>
    </xdr:to>
    <xdr:cxnSp macro="">
      <xdr:nvCxnSpPr>
        <xdr:cNvPr id="857" name="直線コネクタ 856">
          <a:extLst>
            <a:ext uri="{FF2B5EF4-FFF2-40B4-BE49-F238E27FC236}">
              <a16:creationId xmlns:a16="http://schemas.microsoft.com/office/drawing/2014/main" id="{F2B772AC-1323-4195-8E0C-22893B12ED44}"/>
            </a:ext>
          </a:extLst>
        </xdr:cNvPr>
        <xdr:cNvCxnSpPr/>
      </xdr:nvCxnSpPr>
      <xdr:spPr>
        <a:xfrm flipV="1">
          <a:off x="20434300" y="12757186"/>
          <a:ext cx="889000" cy="8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E1672D5E-0792-4AC5-94ED-3DA4324072AF}"/>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6B704C23-3019-4D42-9599-CC025C5FFC5F}"/>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123972</xdr:rowOff>
    </xdr:from>
    <xdr:to>
      <xdr:col>107</xdr:col>
      <xdr:colOff>50800</xdr:colOff>
      <xdr:row>74</xdr:row>
      <xdr:rowOff>154147</xdr:rowOff>
    </xdr:to>
    <xdr:cxnSp macro="">
      <xdr:nvCxnSpPr>
        <xdr:cNvPr id="860" name="直線コネクタ 859">
          <a:extLst>
            <a:ext uri="{FF2B5EF4-FFF2-40B4-BE49-F238E27FC236}">
              <a16:creationId xmlns:a16="http://schemas.microsoft.com/office/drawing/2014/main" id="{E225B6F8-D234-406C-81CE-1AC9C52C2E46}"/>
            </a:ext>
          </a:extLst>
        </xdr:cNvPr>
        <xdr:cNvCxnSpPr/>
      </xdr:nvCxnSpPr>
      <xdr:spPr>
        <a:xfrm>
          <a:off x="19545300" y="12811272"/>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BE84C8E1-7697-4666-8D30-6959AB3CB8D4}"/>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57380E13-9886-43F4-9705-8F263F70C9BE}"/>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123972</xdr:rowOff>
    </xdr:from>
    <xdr:to>
      <xdr:col>102</xdr:col>
      <xdr:colOff>114300</xdr:colOff>
      <xdr:row>74</xdr:row>
      <xdr:rowOff>167932</xdr:rowOff>
    </xdr:to>
    <xdr:cxnSp macro="">
      <xdr:nvCxnSpPr>
        <xdr:cNvPr id="863" name="直線コネクタ 862">
          <a:extLst>
            <a:ext uri="{FF2B5EF4-FFF2-40B4-BE49-F238E27FC236}">
              <a16:creationId xmlns:a16="http://schemas.microsoft.com/office/drawing/2014/main" id="{FCA3C37C-B4EB-4452-83BC-A27D26FBCFFB}"/>
            </a:ext>
          </a:extLst>
        </xdr:cNvPr>
        <xdr:cNvCxnSpPr/>
      </xdr:nvCxnSpPr>
      <xdr:spPr>
        <a:xfrm flipV="1">
          <a:off x="18656300" y="12811272"/>
          <a:ext cx="889000" cy="4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A8F33DE9-FFA6-4A8E-B979-DCFE376BD1C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35C96341-F1CE-4B39-87A0-B66477816035}"/>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5787AB4B-B8CF-4FF1-A340-59A5287C1488}"/>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CFB96DBE-0269-479E-9F66-D245975E095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BDF45493-C0BE-438A-B316-BBFA786C6F46}"/>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74E6DDE8-AB4B-4364-9019-322B94F345C6}"/>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12B5D03D-AD4E-49D5-905F-087D4FAF5076}"/>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4CDC5091-0C34-470F-8940-71D21F4B3DAD}"/>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22FE327E-9080-484A-B461-314F01147EDA}"/>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77264</xdr:rowOff>
    </xdr:from>
    <xdr:to>
      <xdr:col>116</xdr:col>
      <xdr:colOff>114300</xdr:colOff>
      <xdr:row>75</xdr:row>
      <xdr:rowOff>7414</xdr:rowOff>
    </xdr:to>
    <xdr:sp macro="" textlink="">
      <xdr:nvSpPr>
        <xdr:cNvPr id="873" name="楕円 872">
          <a:extLst>
            <a:ext uri="{FF2B5EF4-FFF2-40B4-BE49-F238E27FC236}">
              <a16:creationId xmlns:a16="http://schemas.microsoft.com/office/drawing/2014/main" id="{57A310AE-E8AA-4106-B127-BD3CDAC533C1}"/>
            </a:ext>
          </a:extLst>
        </xdr:cNvPr>
        <xdr:cNvSpPr/>
      </xdr:nvSpPr>
      <xdr:spPr>
        <a:xfrm>
          <a:off x="22110700" y="1276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55691</xdr:rowOff>
    </xdr:from>
    <xdr:ext cx="534377" cy="259045"/>
    <xdr:sp macro="" textlink="">
      <xdr:nvSpPr>
        <xdr:cNvPr id="874" name="繰出金該当値テキスト">
          <a:extLst>
            <a:ext uri="{FF2B5EF4-FFF2-40B4-BE49-F238E27FC236}">
              <a16:creationId xmlns:a16="http://schemas.microsoft.com/office/drawing/2014/main" id="{31CBD9AE-C089-4A8B-AA98-AF4F02C614DE}"/>
            </a:ext>
          </a:extLst>
        </xdr:cNvPr>
        <xdr:cNvSpPr txBox="1"/>
      </xdr:nvSpPr>
      <xdr:spPr>
        <a:xfrm>
          <a:off x="22212300" y="1274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19086</xdr:rowOff>
    </xdr:from>
    <xdr:to>
      <xdr:col>112</xdr:col>
      <xdr:colOff>38100</xdr:colOff>
      <xdr:row>74</xdr:row>
      <xdr:rowOff>120686</xdr:rowOff>
    </xdr:to>
    <xdr:sp macro="" textlink="">
      <xdr:nvSpPr>
        <xdr:cNvPr id="875" name="楕円 874">
          <a:extLst>
            <a:ext uri="{FF2B5EF4-FFF2-40B4-BE49-F238E27FC236}">
              <a16:creationId xmlns:a16="http://schemas.microsoft.com/office/drawing/2014/main" id="{C15396DB-7AB7-4489-A59C-EF3E4DCEB0DA}"/>
            </a:ext>
          </a:extLst>
        </xdr:cNvPr>
        <xdr:cNvSpPr/>
      </xdr:nvSpPr>
      <xdr:spPr>
        <a:xfrm>
          <a:off x="21272500" y="1270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111813</xdr:rowOff>
    </xdr:from>
    <xdr:ext cx="534377" cy="259045"/>
    <xdr:sp macro="" textlink="">
      <xdr:nvSpPr>
        <xdr:cNvPr id="876" name="テキスト ボックス 875">
          <a:extLst>
            <a:ext uri="{FF2B5EF4-FFF2-40B4-BE49-F238E27FC236}">
              <a16:creationId xmlns:a16="http://schemas.microsoft.com/office/drawing/2014/main" id="{4CAB8805-4BCF-4030-856E-825D84576594}"/>
            </a:ext>
          </a:extLst>
        </xdr:cNvPr>
        <xdr:cNvSpPr txBox="1"/>
      </xdr:nvSpPr>
      <xdr:spPr>
        <a:xfrm>
          <a:off x="21056111" y="1279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103347</xdr:rowOff>
    </xdr:from>
    <xdr:to>
      <xdr:col>107</xdr:col>
      <xdr:colOff>101600</xdr:colOff>
      <xdr:row>75</xdr:row>
      <xdr:rowOff>33497</xdr:rowOff>
    </xdr:to>
    <xdr:sp macro="" textlink="">
      <xdr:nvSpPr>
        <xdr:cNvPr id="877" name="楕円 876">
          <a:extLst>
            <a:ext uri="{FF2B5EF4-FFF2-40B4-BE49-F238E27FC236}">
              <a16:creationId xmlns:a16="http://schemas.microsoft.com/office/drawing/2014/main" id="{B1AA6DA6-E448-4226-9FFA-5A02812F1EDE}"/>
            </a:ext>
          </a:extLst>
        </xdr:cNvPr>
        <xdr:cNvSpPr/>
      </xdr:nvSpPr>
      <xdr:spPr>
        <a:xfrm>
          <a:off x="20383500" y="1279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24624</xdr:rowOff>
    </xdr:from>
    <xdr:ext cx="534377" cy="259045"/>
    <xdr:sp macro="" textlink="">
      <xdr:nvSpPr>
        <xdr:cNvPr id="878" name="テキスト ボックス 877">
          <a:extLst>
            <a:ext uri="{FF2B5EF4-FFF2-40B4-BE49-F238E27FC236}">
              <a16:creationId xmlns:a16="http://schemas.microsoft.com/office/drawing/2014/main" id="{A546D7E6-08E5-4F06-9AB4-D194DF742E8E}"/>
            </a:ext>
          </a:extLst>
        </xdr:cNvPr>
        <xdr:cNvSpPr txBox="1"/>
      </xdr:nvSpPr>
      <xdr:spPr>
        <a:xfrm>
          <a:off x="20167111" y="12883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73172</xdr:rowOff>
    </xdr:from>
    <xdr:to>
      <xdr:col>102</xdr:col>
      <xdr:colOff>165100</xdr:colOff>
      <xdr:row>75</xdr:row>
      <xdr:rowOff>3322</xdr:rowOff>
    </xdr:to>
    <xdr:sp macro="" textlink="">
      <xdr:nvSpPr>
        <xdr:cNvPr id="879" name="楕円 878">
          <a:extLst>
            <a:ext uri="{FF2B5EF4-FFF2-40B4-BE49-F238E27FC236}">
              <a16:creationId xmlns:a16="http://schemas.microsoft.com/office/drawing/2014/main" id="{1DACD38D-1ED9-43F5-B559-0582A1CE518F}"/>
            </a:ext>
          </a:extLst>
        </xdr:cNvPr>
        <xdr:cNvSpPr/>
      </xdr:nvSpPr>
      <xdr:spPr>
        <a:xfrm>
          <a:off x="19494500" y="1276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165899</xdr:rowOff>
    </xdr:from>
    <xdr:ext cx="534377" cy="259045"/>
    <xdr:sp macro="" textlink="">
      <xdr:nvSpPr>
        <xdr:cNvPr id="880" name="テキスト ボックス 879">
          <a:extLst>
            <a:ext uri="{FF2B5EF4-FFF2-40B4-BE49-F238E27FC236}">
              <a16:creationId xmlns:a16="http://schemas.microsoft.com/office/drawing/2014/main" id="{0D8EBA8D-0E10-4015-AEEA-C004A2DDE0A2}"/>
            </a:ext>
          </a:extLst>
        </xdr:cNvPr>
        <xdr:cNvSpPr txBox="1"/>
      </xdr:nvSpPr>
      <xdr:spPr>
        <a:xfrm>
          <a:off x="19278111" y="12853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117132</xdr:rowOff>
    </xdr:from>
    <xdr:to>
      <xdr:col>98</xdr:col>
      <xdr:colOff>38100</xdr:colOff>
      <xdr:row>75</xdr:row>
      <xdr:rowOff>47282</xdr:rowOff>
    </xdr:to>
    <xdr:sp macro="" textlink="">
      <xdr:nvSpPr>
        <xdr:cNvPr id="881" name="楕円 880">
          <a:extLst>
            <a:ext uri="{FF2B5EF4-FFF2-40B4-BE49-F238E27FC236}">
              <a16:creationId xmlns:a16="http://schemas.microsoft.com/office/drawing/2014/main" id="{C44A262B-148B-4C85-AD23-D18DFC63A6CD}"/>
            </a:ext>
          </a:extLst>
        </xdr:cNvPr>
        <xdr:cNvSpPr/>
      </xdr:nvSpPr>
      <xdr:spPr>
        <a:xfrm>
          <a:off x="18605500" y="128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38409</xdr:rowOff>
    </xdr:from>
    <xdr:ext cx="534377" cy="259045"/>
    <xdr:sp macro="" textlink="">
      <xdr:nvSpPr>
        <xdr:cNvPr id="882" name="テキスト ボックス 881">
          <a:extLst>
            <a:ext uri="{FF2B5EF4-FFF2-40B4-BE49-F238E27FC236}">
              <a16:creationId xmlns:a16="http://schemas.microsoft.com/office/drawing/2014/main" id="{C026D796-B0AA-4833-B915-A10B54D390D7}"/>
            </a:ext>
          </a:extLst>
        </xdr:cNvPr>
        <xdr:cNvSpPr txBox="1"/>
      </xdr:nvSpPr>
      <xdr:spPr>
        <a:xfrm>
          <a:off x="18389111" y="1289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95C5BD11-1395-4656-B87D-CB654289D24A}"/>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E9AA8BEF-CBE7-4DCD-9E30-1CC6A9FF20F7}"/>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459B109C-9EE1-4272-B0C1-F92DE924C98A}"/>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1F933AFE-3D6F-498A-815F-AF4B3E147C33}"/>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ACC9BA9F-3270-4EED-90C6-1F00EA5912D9}"/>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D58419E-CE91-478A-A411-EFFF0053A366}"/>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FFE21F14-4758-48BF-9A4B-BC7B5405CD9A}"/>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2488AED-EAEE-41CA-8034-1C5BA4752637}"/>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CD308A51-22CD-4D12-A38E-9F67BFBFBF4D}"/>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34910FDA-102A-4334-A0F4-3AD203BF3F2A}"/>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208351C4-E2CD-40E9-9D7E-39F35E34E44D}"/>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C1184BFD-437B-4EAB-90A0-A40CA81F22F2}"/>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3807EC04-251E-4E63-9AE3-35FE65AEE20F}"/>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C6293C9-6D8C-4129-B71C-206638D0B2AD}"/>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1917D2FE-1DA8-493D-8955-5BEC616598B1}"/>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B856431D-010C-4278-BD42-8A497EA9E4C8}"/>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6021D03B-BC1F-46B4-9FDA-4FA5F2CC6372}"/>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E0E7B81E-8E0D-4BD2-A3F1-349129C74E6C}"/>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5BD4FDA-45EA-4CE5-83C1-579973C91BD5}"/>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39FCC74F-36D6-4F6C-9011-C88D8E37CC82}"/>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26E32CEB-202C-4AFC-B591-1C1649EF4ACA}"/>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CFBF21AF-7905-4136-8175-D95FDE93688C}"/>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3CDEEB84-77A0-44DF-AB9B-58930A45781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25207C98-AA59-44EE-A429-B0AD70F9C9A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2B2CE445-0642-47C9-BB01-9A1658A813CF}"/>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64742C89-C5AE-47B6-8EE8-002653382ECD}"/>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FF818896-9A9A-41D0-93A2-6DFD808835DF}"/>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2B863CB1-3183-4A58-922E-43F349F8FC8C}"/>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B4D688E6-4316-467E-AD1D-676260BD8E29}"/>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DC493F2E-20C1-4CA6-8D27-A24B65D70C5F}"/>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775186C0-F250-4752-9889-EE75E3F32007}"/>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B46ECEFF-D43C-42FC-B95B-EF6868AD1E3C}"/>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9E2D67EB-59EC-48E0-84A8-1B12784FF241}"/>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E10B28B5-E5C3-4F97-8EAF-39146CAF597F}"/>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BB9587AC-66D5-42B5-AE05-75BEB0F62DE8}"/>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56EABFF5-5CCB-43A4-9614-F3FDDA8E5F8D}"/>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C17B7ABD-B166-445F-B1B7-1533E753301C}"/>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C3B1E222-8B67-4D38-86D8-30BD42C0B10A}"/>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D1FEDCDE-0DD5-4C2D-B1EA-F014ABCAC723}"/>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4599539D-2876-44CB-957F-73E2481493E8}"/>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4648A11A-7814-472F-9771-84E89D841C2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DC096FFA-C65D-4BBF-88D8-4AD74D39176B}"/>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62811774-65DF-40F0-B4EF-87B739878024}"/>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2018340E-96BC-45B3-B655-DE4752E46DCA}"/>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4250BBEE-C186-422F-A1A0-01B048F699BE}"/>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F53F0E50-D09D-4E21-BCA5-7DA3CF1B64E9}"/>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EEF8394F-93DC-4770-97D7-A30DA9ECF5CF}"/>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A7C970C-154A-4380-9F8D-685E57EC91E6}"/>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BF8053D3-D1AA-4F94-AA8A-358F1C4F9C7A}"/>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DCB65FE-1804-4835-A35C-D1ECFC84C44D}"/>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61196398-D827-4EB5-80A9-8E02471EA85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FECDAFA5-9B1F-49AE-8ACE-504734E4A46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ja-JP" altLang="en-US" sz="1100">
              <a:solidFill>
                <a:schemeClr val="dk1"/>
              </a:solidFill>
              <a:effectLst/>
              <a:latin typeface="+mn-lt"/>
              <a:ea typeface="+mn-ea"/>
              <a:cs typeface="+mn-cs"/>
            </a:rPr>
            <a:t>７６３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１２５</a:t>
          </a:r>
          <a:r>
            <a:rPr kumimoji="1" lang="ja-JP" altLang="ja-JP" sz="1100">
              <a:solidFill>
                <a:schemeClr val="dk1"/>
              </a:solidFill>
              <a:effectLst/>
              <a:latin typeface="+mn-lt"/>
              <a:ea typeface="+mn-ea"/>
              <a:cs typeface="+mn-cs"/>
            </a:rPr>
            <a:t>円となっている。主な構成項目である人件費は、住民一人当たり</a:t>
          </a:r>
          <a:r>
            <a:rPr kumimoji="1" lang="ja-JP" altLang="en-US" sz="1100">
              <a:solidFill>
                <a:schemeClr val="dk1"/>
              </a:solidFill>
              <a:effectLst/>
              <a:latin typeface="+mn-lt"/>
              <a:ea typeface="+mn-ea"/>
              <a:cs typeface="+mn-cs"/>
            </a:rPr>
            <a:t>１４３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９２４</a:t>
          </a:r>
          <a:r>
            <a:rPr kumimoji="1" lang="ja-JP" altLang="ja-JP" sz="1100">
              <a:solidFill>
                <a:schemeClr val="dk1"/>
              </a:solidFill>
              <a:effectLst/>
              <a:latin typeface="+mn-lt"/>
              <a:ea typeface="+mn-ea"/>
              <a:cs typeface="+mn-cs"/>
            </a:rPr>
            <a:t>円となっており、令和２年度から１２万円程度で推移している。人口は年々減少しているものの、職員数はほぼ変わらず推移しているためである。面積が広く高齢化率の高い町であるため、大幅な人員削減は難しく、今後も横ばいで推移していく見込みである。また、普通建設事業費は住民一人あたり</a:t>
          </a:r>
          <a:r>
            <a:rPr kumimoji="1" lang="ja-JP" altLang="en-US" sz="1100">
              <a:solidFill>
                <a:schemeClr val="dk1"/>
              </a:solidFill>
              <a:effectLst/>
              <a:latin typeface="+mn-lt"/>
              <a:ea typeface="+mn-ea"/>
              <a:cs typeface="+mn-cs"/>
            </a:rPr>
            <a:t>３４</a:t>
          </a:r>
          <a:r>
            <a:rPr kumimoji="1" lang="ja-JP" altLang="ja-JP" sz="1100">
              <a:solidFill>
                <a:schemeClr val="dk1"/>
              </a:solidFill>
              <a:effectLst/>
              <a:latin typeface="+mn-lt"/>
              <a:ea typeface="+mn-ea"/>
              <a:cs typeface="+mn-cs"/>
            </a:rPr>
            <a:t>，５５</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円となっており、令和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年度と比較して、</a:t>
          </a:r>
          <a:r>
            <a:rPr kumimoji="1" lang="ja-JP" altLang="en-US" sz="1100">
              <a:solidFill>
                <a:schemeClr val="dk1"/>
              </a:solidFill>
              <a:effectLst/>
              <a:latin typeface="+mn-lt"/>
              <a:ea typeface="+mn-ea"/>
              <a:cs typeface="+mn-cs"/>
            </a:rPr>
            <a:t>１８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９９９</a:t>
          </a:r>
          <a:r>
            <a:rPr kumimoji="1" lang="ja-JP" altLang="ja-JP" sz="1100">
              <a:solidFill>
                <a:schemeClr val="dk1"/>
              </a:solidFill>
              <a:effectLst/>
              <a:latin typeface="+mn-lt"/>
              <a:ea typeface="+mn-ea"/>
              <a:cs typeface="+mn-cs"/>
            </a:rPr>
            <a:t>円の減となっている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今後は、老朽化した施設の改修や除却などが主な事業となる見込みである。公債費については、住民一人あたり８</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６３８</a:t>
          </a:r>
          <a:r>
            <a:rPr kumimoji="1" lang="ja-JP" altLang="ja-JP" sz="1100">
              <a:solidFill>
                <a:schemeClr val="dk1"/>
              </a:solidFill>
              <a:effectLst/>
              <a:latin typeface="+mn-lt"/>
              <a:ea typeface="+mn-ea"/>
              <a:cs typeface="+mn-cs"/>
            </a:rPr>
            <a:t>円となった。</a:t>
          </a:r>
          <a:r>
            <a:rPr kumimoji="1" lang="ja-JP" altLang="en-US" sz="1100">
              <a:solidFill>
                <a:schemeClr val="dk1"/>
              </a:solidFill>
              <a:effectLst/>
              <a:latin typeface="+mn-lt"/>
              <a:ea typeface="+mn-ea"/>
              <a:cs typeface="+mn-cs"/>
            </a:rPr>
            <a:t>新規借入地方債が多くなっている</a:t>
          </a:r>
          <a:r>
            <a:rPr kumimoji="1" lang="ja-JP" altLang="ja-JP" sz="1100">
              <a:solidFill>
                <a:schemeClr val="dk1"/>
              </a:solidFill>
              <a:effectLst/>
              <a:latin typeface="+mn-lt"/>
              <a:ea typeface="+mn-ea"/>
              <a:cs typeface="+mn-cs"/>
            </a:rPr>
            <a:t>ことなどにより、令和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年度と比較し、</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１６３</a:t>
          </a:r>
          <a:r>
            <a:rPr kumimoji="1" lang="ja-JP" altLang="ja-JP" sz="1100">
              <a:solidFill>
                <a:schemeClr val="dk1"/>
              </a:solidFill>
              <a:effectLst/>
              <a:latin typeface="+mn-lt"/>
              <a:ea typeface="+mn-ea"/>
              <a:cs typeface="+mn-cs"/>
            </a:rPr>
            <a:t>円の増となっている。今後数年間は８万円台で推移し、その後は減少する見込みである。投資及び出資金は住民一人あたり</a:t>
          </a:r>
          <a:r>
            <a:rPr kumimoji="1" lang="ja-JP" altLang="en-US" sz="1100">
              <a:solidFill>
                <a:schemeClr val="dk1"/>
              </a:solidFill>
              <a:effectLst/>
              <a:latin typeface="+mn-lt"/>
              <a:ea typeface="+mn-ea"/>
              <a:cs typeface="+mn-cs"/>
            </a:rPr>
            <a:t>２６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８１０</a:t>
          </a:r>
          <a:r>
            <a:rPr kumimoji="1" lang="ja-JP" altLang="ja-JP" sz="1100">
              <a:solidFill>
                <a:schemeClr val="dk1"/>
              </a:solidFill>
              <a:effectLst/>
              <a:latin typeface="+mn-lt"/>
              <a:ea typeface="+mn-ea"/>
              <a:cs typeface="+mn-cs"/>
            </a:rPr>
            <a:t>円となっており、類似団体や県平均などと比較しても高くなっているが、病院事業や秩父広域市町村圏組合の水道事業に対する出資が主な要因である。水道事業の広域化に伴う出資は、令和７年度までが計画期間であるため、その後は減少する見込み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AB04035-EE38-4C70-AA24-E834262A2A8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F815CE7D-94B8-4546-BA6C-5ED879E97CEF}"/>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6D5BD1D-3A5C-4886-ABD6-F32ED7A7DF8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76EFBD30-5E13-4757-912C-E38E3E6CF59C}"/>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0D3D1B1-7A3F-444C-BF41-227163A6F89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84943A6-0AB3-43B5-9D87-DE0FEC7ECFC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7059188-5D66-4C19-A8BD-46CF4A12604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552F362-BFA2-4A56-B27D-E5A02E0CE26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B202444-63DD-4924-8731-371FA58AADE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A9CF23C-6286-4DC3-A7DD-4699118C5C4F}"/>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10,061
9,899
171.26
8,218,832
7,677,804
457,197
4,638,111
7,368,315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BE84616-BFEB-49B9-A3C7-2DB2ADB362E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FDCF859-1A8E-49A8-A319-ACF92B5931D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C9C44B2-6A8C-485F-A9B9-D6F64241E69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A42AD55-3482-4896-ABBC-CE8D828A973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BC92884-66D4-441D-9C09-EC10A7DE637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268D26A9-308F-4052-BFCE-2EB8A29B4BB3}"/>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9AEC30B8-DEC3-4D83-90FD-C667C175A644}"/>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5695543E-D852-4CAB-8A4B-A6355B0733A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B318B219-5DF7-47D0-A6EF-7F9D088268C7}"/>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A1DBF95-E3B8-4CF7-944F-DC4E5A7572B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F982C11D-6AB7-46D7-9408-DD9E408876D6}"/>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6C46B34-21C5-4FA5-83FB-4FB14D679F8C}"/>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F4DDE20-B2AC-4D4D-9998-1A709F9C86C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0EA1F8C-4F22-452A-98CE-7D2FA5212E6D}"/>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52C37EF-703E-40B8-9A08-F5462A179EA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A33CED66-4B6A-4D0A-B105-DF85B9E8A7E4}"/>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E9F4B8C-F0E1-4AE0-9774-564C57CA1D0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11EF9BC7-A377-452A-94BF-CB68C9E0BBCE}"/>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3507C37-3B42-4C46-BC9A-EEC47033CD8F}"/>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CF968FDF-0279-48D9-ABB9-CE46BF6DCC8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ACE3B945-6120-4392-B4BF-D5FC514948AA}"/>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E14FE64-D596-41EB-8A03-77D3DE5E9415}"/>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F4FDA54-1753-4575-B0AB-F426F0EC264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D6A436B7-B9D8-4BFC-9890-818225F2E6D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E471C25-C3CE-4A95-9E7D-9F415D0B81C4}"/>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6D26046-EC25-4162-AFD0-AF6ABB1182B6}"/>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CE648995-C4F4-4810-870D-64083A165C8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D084FCC9-18F6-4F6F-805E-E4C56B261DE7}"/>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B90B183E-FB4C-4DAC-AE53-127EF62D0548}"/>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052EBD2-ED24-480D-AF8B-A693F9F8FC4C}"/>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E2244CCE-884B-4368-9567-678737937223}"/>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4E73C012-5F05-4556-A984-087A5587F3CD}"/>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CFC9E1C3-730C-4A95-9011-CB123B677A01}"/>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E1678E3-759A-481A-B043-1D99C37F9385}"/>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EE20B826-10AA-4906-939E-A54489456819}"/>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6AF5768-4A52-49BE-BF28-C36EB96A5667}"/>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BE49CDB5-1E79-461B-9A93-7576140E5828}"/>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186E8D36-92F0-4F21-8968-E003392825A6}"/>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6E037F93-A5BD-44F4-8CF3-4A9FAC154A47}"/>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EFA55911-127D-49BF-A4A2-12269C86F265}"/>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3CB9167A-05D2-443F-819A-683EAD2AF253}"/>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AC32B6C6-ED4F-4189-8F42-B0209EA16D28}"/>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1CC8F9B7-490E-4200-81AF-216620B26669}"/>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AE1C55D2-0480-431E-B345-FF9E3A1BFD62}"/>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EE756A16-92A7-492A-9203-9606DDDB438E}"/>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1BE04B0D-9898-4247-AFB6-6ED16599F59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9A681CB7-4C1D-4C9B-B379-F8DDDBB6F23D}"/>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B8275D5E-36CE-4846-8B52-5A8C89D3E615}"/>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9E662673-674E-44FC-88D5-DEDA52C556D9}"/>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121793</xdr:rowOff>
    </xdr:from>
    <xdr:to>
      <xdr:col>24</xdr:col>
      <xdr:colOff>63500</xdr:colOff>
      <xdr:row>36</xdr:row>
      <xdr:rowOff>158178</xdr:rowOff>
    </xdr:to>
    <xdr:cxnSp macro="">
      <xdr:nvCxnSpPr>
        <xdr:cNvPr id="61" name="直線コネクタ 60">
          <a:extLst>
            <a:ext uri="{FF2B5EF4-FFF2-40B4-BE49-F238E27FC236}">
              <a16:creationId xmlns:a16="http://schemas.microsoft.com/office/drawing/2014/main" id="{747EEECB-68A0-4227-8806-47202E68C6C2}"/>
            </a:ext>
          </a:extLst>
        </xdr:cNvPr>
        <xdr:cNvCxnSpPr/>
      </xdr:nvCxnSpPr>
      <xdr:spPr>
        <a:xfrm flipV="1">
          <a:off x="3797300" y="6293993"/>
          <a:ext cx="838200" cy="3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D1EC7419-1354-4C89-9878-648785C6BA92}"/>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50F3A572-9DD5-4485-90E9-493FD7A2D95F}"/>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158178</xdr:rowOff>
    </xdr:from>
    <xdr:to>
      <xdr:col>19</xdr:col>
      <xdr:colOff>177800</xdr:colOff>
      <xdr:row>36</xdr:row>
      <xdr:rowOff>158941</xdr:rowOff>
    </xdr:to>
    <xdr:cxnSp macro="">
      <xdr:nvCxnSpPr>
        <xdr:cNvPr id="64" name="直線コネクタ 63">
          <a:extLst>
            <a:ext uri="{FF2B5EF4-FFF2-40B4-BE49-F238E27FC236}">
              <a16:creationId xmlns:a16="http://schemas.microsoft.com/office/drawing/2014/main" id="{429668B5-25A0-4FEA-92F3-AE3691D0BC21}"/>
            </a:ext>
          </a:extLst>
        </xdr:cNvPr>
        <xdr:cNvCxnSpPr/>
      </xdr:nvCxnSpPr>
      <xdr:spPr>
        <a:xfrm flipV="1">
          <a:off x="2908300" y="6330378"/>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D0B726EA-095C-4E65-B5C5-EEE5B81BA01E}"/>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a:extLst>
            <a:ext uri="{FF2B5EF4-FFF2-40B4-BE49-F238E27FC236}">
              <a16:creationId xmlns:a16="http://schemas.microsoft.com/office/drawing/2014/main" id="{2800A98F-9797-4B34-A6EC-9453DF0AA41E}"/>
            </a:ext>
          </a:extLst>
        </xdr:cNvPr>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158941</xdr:rowOff>
    </xdr:from>
    <xdr:to>
      <xdr:col>15</xdr:col>
      <xdr:colOff>50800</xdr:colOff>
      <xdr:row>37</xdr:row>
      <xdr:rowOff>79692</xdr:rowOff>
    </xdr:to>
    <xdr:cxnSp macro="">
      <xdr:nvCxnSpPr>
        <xdr:cNvPr id="67" name="直線コネクタ 66">
          <a:extLst>
            <a:ext uri="{FF2B5EF4-FFF2-40B4-BE49-F238E27FC236}">
              <a16:creationId xmlns:a16="http://schemas.microsoft.com/office/drawing/2014/main" id="{B09142FA-0A06-462A-80DF-2FD949F942EF}"/>
            </a:ext>
          </a:extLst>
        </xdr:cNvPr>
        <xdr:cNvCxnSpPr/>
      </xdr:nvCxnSpPr>
      <xdr:spPr>
        <a:xfrm flipV="1">
          <a:off x="2019300" y="6331141"/>
          <a:ext cx="889000" cy="9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2A123686-1A76-4EAA-A817-67712525F275}"/>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4A80F076-BF8B-465F-8DA6-B0421C47EB28}"/>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34353</xdr:rowOff>
    </xdr:from>
    <xdr:to>
      <xdr:col>10</xdr:col>
      <xdr:colOff>114300</xdr:colOff>
      <xdr:row>37</xdr:row>
      <xdr:rowOff>79692</xdr:rowOff>
    </xdr:to>
    <xdr:cxnSp macro="">
      <xdr:nvCxnSpPr>
        <xdr:cNvPr id="70" name="直線コネクタ 69">
          <a:extLst>
            <a:ext uri="{FF2B5EF4-FFF2-40B4-BE49-F238E27FC236}">
              <a16:creationId xmlns:a16="http://schemas.microsoft.com/office/drawing/2014/main" id="{BA803EAA-C244-493F-90BE-649A622C04E6}"/>
            </a:ext>
          </a:extLst>
        </xdr:cNvPr>
        <xdr:cNvCxnSpPr/>
      </xdr:nvCxnSpPr>
      <xdr:spPr>
        <a:xfrm>
          <a:off x="1130300" y="6206553"/>
          <a:ext cx="889000" cy="21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BE455272-586C-4ED6-B2FB-87CD3FD49B14}"/>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a:extLst>
            <a:ext uri="{FF2B5EF4-FFF2-40B4-BE49-F238E27FC236}">
              <a16:creationId xmlns:a16="http://schemas.microsoft.com/office/drawing/2014/main" id="{331E5C3C-2DCC-4DCB-9833-E7F87D92B39B}"/>
            </a:ext>
          </a:extLst>
        </xdr:cNvPr>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E22F6A5F-957D-451B-859E-DD178C2048B8}"/>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5200BB91-F3E4-4E33-83E5-DD768064639A}"/>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79C7A01B-11E2-4865-BEB0-2CFCF5A132CE}"/>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B9665522-11F6-4EAE-B21E-C60CB25AA197}"/>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FEB5DE53-D82F-4B2B-9A41-DAB59FD7ADEE}"/>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D1BAF6-3B67-4B2A-BE77-695CA1B56D5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E6837672-4E8F-4657-8185-724497E175F5}"/>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70993</xdr:rowOff>
    </xdr:from>
    <xdr:to>
      <xdr:col>24</xdr:col>
      <xdr:colOff>114300</xdr:colOff>
      <xdr:row>37</xdr:row>
      <xdr:rowOff>1143</xdr:rowOff>
    </xdr:to>
    <xdr:sp macro="" textlink="">
      <xdr:nvSpPr>
        <xdr:cNvPr id="80" name="楕円 79">
          <a:extLst>
            <a:ext uri="{FF2B5EF4-FFF2-40B4-BE49-F238E27FC236}">
              <a16:creationId xmlns:a16="http://schemas.microsoft.com/office/drawing/2014/main" id="{290E6E64-103E-4139-8535-5BB6C8B02F4D}"/>
            </a:ext>
          </a:extLst>
        </xdr:cNvPr>
        <xdr:cNvSpPr/>
      </xdr:nvSpPr>
      <xdr:spPr>
        <a:xfrm>
          <a:off x="4584700" y="624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49420</xdr:rowOff>
    </xdr:from>
    <xdr:ext cx="469744" cy="259045"/>
    <xdr:sp macro="" textlink="">
      <xdr:nvSpPr>
        <xdr:cNvPr id="81" name="議会費該当値テキスト">
          <a:extLst>
            <a:ext uri="{FF2B5EF4-FFF2-40B4-BE49-F238E27FC236}">
              <a16:creationId xmlns:a16="http://schemas.microsoft.com/office/drawing/2014/main" id="{B6B62AEF-C009-4B4E-A649-081F525235AA}"/>
            </a:ext>
          </a:extLst>
        </xdr:cNvPr>
        <xdr:cNvSpPr txBox="1"/>
      </xdr:nvSpPr>
      <xdr:spPr>
        <a:xfrm>
          <a:off x="4686300" y="622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107378</xdr:rowOff>
    </xdr:from>
    <xdr:to>
      <xdr:col>20</xdr:col>
      <xdr:colOff>38100</xdr:colOff>
      <xdr:row>37</xdr:row>
      <xdr:rowOff>37528</xdr:rowOff>
    </xdr:to>
    <xdr:sp macro="" textlink="">
      <xdr:nvSpPr>
        <xdr:cNvPr id="82" name="楕円 81">
          <a:extLst>
            <a:ext uri="{FF2B5EF4-FFF2-40B4-BE49-F238E27FC236}">
              <a16:creationId xmlns:a16="http://schemas.microsoft.com/office/drawing/2014/main" id="{A3753583-80E0-4B88-BB65-C1F6BFCA4674}"/>
            </a:ext>
          </a:extLst>
        </xdr:cNvPr>
        <xdr:cNvSpPr/>
      </xdr:nvSpPr>
      <xdr:spPr>
        <a:xfrm>
          <a:off x="3746500" y="627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28655</xdr:rowOff>
    </xdr:from>
    <xdr:ext cx="469744" cy="259045"/>
    <xdr:sp macro="" textlink="">
      <xdr:nvSpPr>
        <xdr:cNvPr id="83" name="テキスト ボックス 82">
          <a:extLst>
            <a:ext uri="{FF2B5EF4-FFF2-40B4-BE49-F238E27FC236}">
              <a16:creationId xmlns:a16="http://schemas.microsoft.com/office/drawing/2014/main" id="{3E3FB57B-F5A4-4A83-90C6-2929AE31FE70}"/>
            </a:ext>
          </a:extLst>
        </xdr:cNvPr>
        <xdr:cNvSpPr txBox="1"/>
      </xdr:nvSpPr>
      <xdr:spPr>
        <a:xfrm>
          <a:off x="3562428" y="637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108141</xdr:rowOff>
    </xdr:from>
    <xdr:to>
      <xdr:col>15</xdr:col>
      <xdr:colOff>101600</xdr:colOff>
      <xdr:row>37</xdr:row>
      <xdr:rowOff>38291</xdr:rowOff>
    </xdr:to>
    <xdr:sp macro="" textlink="">
      <xdr:nvSpPr>
        <xdr:cNvPr id="84" name="楕円 83">
          <a:extLst>
            <a:ext uri="{FF2B5EF4-FFF2-40B4-BE49-F238E27FC236}">
              <a16:creationId xmlns:a16="http://schemas.microsoft.com/office/drawing/2014/main" id="{5F7EEC14-3579-46B5-867B-9A9173BA7A13}"/>
            </a:ext>
          </a:extLst>
        </xdr:cNvPr>
        <xdr:cNvSpPr/>
      </xdr:nvSpPr>
      <xdr:spPr>
        <a:xfrm>
          <a:off x="2857500" y="628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29418</xdr:rowOff>
    </xdr:from>
    <xdr:ext cx="469744" cy="259045"/>
    <xdr:sp macro="" textlink="">
      <xdr:nvSpPr>
        <xdr:cNvPr id="85" name="テキスト ボックス 84">
          <a:extLst>
            <a:ext uri="{FF2B5EF4-FFF2-40B4-BE49-F238E27FC236}">
              <a16:creationId xmlns:a16="http://schemas.microsoft.com/office/drawing/2014/main" id="{6A043885-1FBC-49C2-9B02-D6E7DA819316}"/>
            </a:ext>
          </a:extLst>
        </xdr:cNvPr>
        <xdr:cNvSpPr txBox="1"/>
      </xdr:nvSpPr>
      <xdr:spPr>
        <a:xfrm>
          <a:off x="2673428" y="6373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28892</xdr:rowOff>
    </xdr:from>
    <xdr:to>
      <xdr:col>10</xdr:col>
      <xdr:colOff>165100</xdr:colOff>
      <xdr:row>37</xdr:row>
      <xdr:rowOff>130492</xdr:rowOff>
    </xdr:to>
    <xdr:sp macro="" textlink="">
      <xdr:nvSpPr>
        <xdr:cNvPr id="86" name="楕円 85">
          <a:extLst>
            <a:ext uri="{FF2B5EF4-FFF2-40B4-BE49-F238E27FC236}">
              <a16:creationId xmlns:a16="http://schemas.microsoft.com/office/drawing/2014/main" id="{06CE5024-2BFF-4202-B195-2BDEF4DEED68}"/>
            </a:ext>
          </a:extLst>
        </xdr:cNvPr>
        <xdr:cNvSpPr/>
      </xdr:nvSpPr>
      <xdr:spPr>
        <a:xfrm>
          <a:off x="1968500" y="637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121619</xdr:rowOff>
    </xdr:from>
    <xdr:ext cx="469744" cy="259045"/>
    <xdr:sp macro="" textlink="">
      <xdr:nvSpPr>
        <xdr:cNvPr id="87" name="テキスト ボックス 86">
          <a:extLst>
            <a:ext uri="{FF2B5EF4-FFF2-40B4-BE49-F238E27FC236}">
              <a16:creationId xmlns:a16="http://schemas.microsoft.com/office/drawing/2014/main" id="{90817837-831B-4C4E-AB1B-5AA357D036CA}"/>
            </a:ext>
          </a:extLst>
        </xdr:cNvPr>
        <xdr:cNvSpPr txBox="1"/>
      </xdr:nvSpPr>
      <xdr:spPr>
        <a:xfrm>
          <a:off x="1784428" y="6465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155003</xdr:rowOff>
    </xdr:from>
    <xdr:to>
      <xdr:col>6</xdr:col>
      <xdr:colOff>38100</xdr:colOff>
      <xdr:row>36</xdr:row>
      <xdr:rowOff>85153</xdr:rowOff>
    </xdr:to>
    <xdr:sp macro="" textlink="">
      <xdr:nvSpPr>
        <xdr:cNvPr id="88" name="楕円 87">
          <a:extLst>
            <a:ext uri="{FF2B5EF4-FFF2-40B4-BE49-F238E27FC236}">
              <a16:creationId xmlns:a16="http://schemas.microsoft.com/office/drawing/2014/main" id="{E7794FB9-9ACD-4A38-A0EB-935997086C4C}"/>
            </a:ext>
          </a:extLst>
        </xdr:cNvPr>
        <xdr:cNvSpPr/>
      </xdr:nvSpPr>
      <xdr:spPr>
        <a:xfrm>
          <a:off x="1079500" y="615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101680</xdr:rowOff>
    </xdr:from>
    <xdr:ext cx="469744" cy="259045"/>
    <xdr:sp macro="" textlink="">
      <xdr:nvSpPr>
        <xdr:cNvPr id="89" name="テキスト ボックス 88">
          <a:extLst>
            <a:ext uri="{FF2B5EF4-FFF2-40B4-BE49-F238E27FC236}">
              <a16:creationId xmlns:a16="http://schemas.microsoft.com/office/drawing/2014/main" id="{67A1314E-3F74-44A6-8C05-9F2D34AAA5DE}"/>
            </a:ext>
          </a:extLst>
        </xdr:cNvPr>
        <xdr:cNvSpPr txBox="1"/>
      </xdr:nvSpPr>
      <xdr:spPr>
        <a:xfrm>
          <a:off x="895428" y="5930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A5DCCA08-7307-4476-8EA3-A3645AAC72D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60845B58-BF1A-40D5-B36D-BDC590663FF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DB936240-194D-4A2A-97AF-AED59E69ADDB}"/>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539DADC2-C9D8-4F6C-90D0-30520723AEE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AD9DB015-E5FC-46B3-BE94-56EF7F52889B}"/>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2F5C6D86-69A2-478A-9541-0FE8E3A580A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719F7D0-51C5-4361-8E79-AEF1A32A124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6DE7A5D4-E6BD-495C-9ED8-9083690A072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E57067A9-C282-4312-B8EC-FDD183932377}"/>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4BE47C2A-7D84-4695-9344-C8B7C9BD7E81}"/>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83FA3780-646E-4E08-924D-D13EFBB46113}"/>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79B40C4B-8D41-4116-A2F6-90048BC5BE0E}"/>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C34B201D-14D2-4D3E-868D-1FE0B04E01FB}"/>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1AD7C783-39B4-482C-9BDA-10C645CCAD16}"/>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6692419B-AEFF-4A2A-9049-5A92FB394D92}"/>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CA90E67B-8001-4FBD-BFF8-B4BA26890EED}"/>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9A97753D-AB6A-4DAC-BCD3-482F6A0AD303}"/>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125724A4-A099-4837-8C84-0757E2553431}"/>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BAB6E3C4-9AD5-4F82-A529-4F4273B17157}"/>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7619715D-762A-467A-AB62-0434E41BA3F5}"/>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707E2009-C1A3-4D47-B640-AB915DE88BE5}"/>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110EA29C-D97A-4B44-BAAE-4C7706C94CAF}"/>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21E5DCF5-4655-4871-9EE9-79DF97364276}"/>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7189A07E-67B2-4E6A-8369-B1A48CDC7AC1}"/>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299AA6E-A029-4FAC-8EBF-EA49EF085DB4}"/>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85A91083-5395-4E42-AF18-F54299166C34}"/>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4871EFCA-D197-4FBF-8CFE-5A193E459E91}"/>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8E762946-9E95-48B9-8740-E9548871F063}"/>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79B9DBC0-4F74-455C-8602-4147BD632CF4}"/>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717EB537-0A9A-4C6F-94D5-E89F844ED0BE}"/>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28751</xdr:rowOff>
    </xdr:from>
    <xdr:to>
      <xdr:col>24</xdr:col>
      <xdr:colOff>63500</xdr:colOff>
      <xdr:row>57</xdr:row>
      <xdr:rowOff>138554</xdr:rowOff>
    </xdr:to>
    <xdr:cxnSp macro="">
      <xdr:nvCxnSpPr>
        <xdr:cNvPr id="120" name="直線コネクタ 119">
          <a:extLst>
            <a:ext uri="{FF2B5EF4-FFF2-40B4-BE49-F238E27FC236}">
              <a16:creationId xmlns:a16="http://schemas.microsoft.com/office/drawing/2014/main" id="{E9CEC476-160A-4806-8B63-66F44AAFC8D9}"/>
            </a:ext>
          </a:extLst>
        </xdr:cNvPr>
        <xdr:cNvCxnSpPr/>
      </xdr:nvCxnSpPr>
      <xdr:spPr>
        <a:xfrm flipV="1">
          <a:off x="3797300" y="9801401"/>
          <a:ext cx="838200" cy="109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7F5F5B83-0DDB-42CC-9F10-BFDDE2363407}"/>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AEE9D0-A458-466E-BFEE-D14C95682962}"/>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130390</xdr:rowOff>
    </xdr:from>
    <xdr:to>
      <xdr:col>19</xdr:col>
      <xdr:colOff>177800</xdr:colOff>
      <xdr:row>57</xdr:row>
      <xdr:rowOff>138554</xdr:rowOff>
    </xdr:to>
    <xdr:cxnSp macro="">
      <xdr:nvCxnSpPr>
        <xdr:cNvPr id="123" name="直線コネクタ 122">
          <a:extLst>
            <a:ext uri="{FF2B5EF4-FFF2-40B4-BE49-F238E27FC236}">
              <a16:creationId xmlns:a16="http://schemas.microsoft.com/office/drawing/2014/main" id="{08D25C2F-0662-4D08-80F8-E59640F43060}"/>
            </a:ext>
          </a:extLst>
        </xdr:cNvPr>
        <xdr:cNvCxnSpPr/>
      </xdr:nvCxnSpPr>
      <xdr:spPr>
        <a:xfrm>
          <a:off x="2908300" y="9560140"/>
          <a:ext cx="889000" cy="35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4D4E07CB-C4CB-4C62-AD24-DB523A75FBE1}"/>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6FE0FF63-3F12-4210-BA88-10F348742DA2}"/>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130390</xdr:rowOff>
    </xdr:from>
    <xdr:to>
      <xdr:col>15</xdr:col>
      <xdr:colOff>50800</xdr:colOff>
      <xdr:row>56</xdr:row>
      <xdr:rowOff>139678</xdr:rowOff>
    </xdr:to>
    <xdr:cxnSp macro="">
      <xdr:nvCxnSpPr>
        <xdr:cNvPr id="126" name="直線コネクタ 125">
          <a:extLst>
            <a:ext uri="{FF2B5EF4-FFF2-40B4-BE49-F238E27FC236}">
              <a16:creationId xmlns:a16="http://schemas.microsoft.com/office/drawing/2014/main" id="{7275B966-D96F-4706-8342-A342C6C7A7A3}"/>
            </a:ext>
          </a:extLst>
        </xdr:cNvPr>
        <xdr:cNvCxnSpPr/>
      </xdr:nvCxnSpPr>
      <xdr:spPr>
        <a:xfrm flipV="1">
          <a:off x="2019300" y="9560140"/>
          <a:ext cx="889000" cy="180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6B1A5243-66A3-431A-BF69-2093EA204D47}"/>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E115DBB6-DE56-4472-A1F8-17C4FD75523B}"/>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16952</xdr:rowOff>
    </xdr:from>
    <xdr:to>
      <xdr:col>10</xdr:col>
      <xdr:colOff>114300</xdr:colOff>
      <xdr:row>56</xdr:row>
      <xdr:rowOff>139678</xdr:rowOff>
    </xdr:to>
    <xdr:cxnSp macro="">
      <xdr:nvCxnSpPr>
        <xdr:cNvPr id="129" name="直線コネクタ 128">
          <a:extLst>
            <a:ext uri="{FF2B5EF4-FFF2-40B4-BE49-F238E27FC236}">
              <a16:creationId xmlns:a16="http://schemas.microsoft.com/office/drawing/2014/main" id="{90279205-B696-4414-8395-89CFC195D2A9}"/>
            </a:ext>
          </a:extLst>
        </xdr:cNvPr>
        <xdr:cNvCxnSpPr/>
      </xdr:nvCxnSpPr>
      <xdr:spPr>
        <a:xfrm>
          <a:off x="1130300" y="9618152"/>
          <a:ext cx="889000" cy="12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EC31209-CC2A-4E10-8F7A-535B01C6B8B3}"/>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42932</xdr:rowOff>
    </xdr:from>
    <xdr:ext cx="599010" cy="259045"/>
    <xdr:sp macro="" textlink="">
      <xdr:nvSpPr>
        <xdr:cNvPr id="131" name="テキスト ボックス 130">
          <a:extLst>
            <a:ext uri="{FF2B5EF4-FFF2-40B4-BE49-F238E27FC236}">
              <a16:creationId xmlns:a16="http://schemas.microsoft.com/office/drawing/2014/main" id="{F00F311B-252F-4238-B2F9-E0ECEEE26E79}"/>
            </a:ext>
          </a:extLst>
        </xdr:cNvPr>
        <xdr:cNvSpPr txBox="1"/>
      </xdr:nvSpPr>
      <xdr:spPr>
        <a:xfrm>
          <a:off x="1719795" y="98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732CE921-01DB-4109-BE17-3BEA64DFABDE}"/>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1DB3FAF1-03AA-4CDA-BD44-D13B68343E4D}"/>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E23D4982-8F71-4D66-B0B4-44E390A4D199}"/>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6BE13813-E352-4531-B509-1BE2D3DACF4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EEE943CD-D503-4BEC-9130-08979EFC839D}"/>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14237416-ECA0-49AE-A888-2D3760A3100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74F3106D-A1C0-4F07-9DE4-7D04C16FE612}"/>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149401</xdr:rowOff>
    </xdr:from>
    <xdr:to>
      <xdr:col>24</xdr:col>
      <xdr:colOff>114300</xdr:colOff>
      <xdr:row>57</xdr:row>
      <xdr:rowOff>79551</xdr:rowOff>
    </xdr:to>
    <xdr:sp macro="" textlink="">
      <xdr:nvSpPr>
        <xdr:cNvPr id="139" name="楕円 138">
          <a:extLst>
            <a:ext uri="{FF2B5EF4-FFF2-40B4-BE49-F238E27FC236}">
              <a16:creationId xmlns:a16="http://schemas.microsoft.com/office/drawing/2014/main" id="{6369DF9A-CFB2-4B7E-9E98-201D01A97A82}"/>
            </a:ext>
          </a:extLst>
        </xdr:cNvPr>
        <xdr:cNvSpPr/>
      </xdr:nvSpPr>
      <xdr:spPr>
        <a:xfrm>
          <a:off x="4584700" y="9750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127828</xdr:rowOff>
    </xdr:from>
    <xdr:ext cx="599010" cy="259045"/>
    <xdr:sp macro="" textlink="">
      <xdr:nvSpPr>
        <xdr:cNvPr id="140" name="総務費該当値テキスト">
          <a:extLst>
            <a:ext uri="{FF2B5EF4-FFF2-40B4-BE49-F238E27FC236}">
              <a16:creationId xmlns:a16="http://schemas.microsoft.com/office/drawing/2014/main" id="{B849415F-C160-41FA-9688-249D54B7B22D}"/>
            </a:ext>
          </a:extLst>
        </xdr:cNvPr>
        <xdr:cNvSpPr txBox="1"/>
      </xdr:nvSpPr>
      <xdr:spPr>
        <a:xfrm>
          <a:off x="4686300" y="9729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87754</xdr:rowOff>
    </xdr:from>
    <xdr:to>
      <xdr:col>20</xdr:col>
      <xdr:colOff>38100</xdr:colOff>
      <xdr:row>58</xdr:row>
      <xdr:rowOff>17904</xdr:rowOff>
    </xdr:to>
    <xdr:sp macro="" textlink="">
      <xdr:nvSpPr>
        <xdr:cNvPr id="141" name="楕円 140">
          <a:extLst>
            <a:ext uri="{FF2B5EF4-FFF2-40B4-BE49-F238E27FC236}">
              <a16:creationId xmlns:a16="http://schemas.microsoft.com/office/drawing/2014/main" id="{A6177DAE-9F31-4402-88D2-5CCEFB093B4B}"/>
            </a:ext>
          </a:extLst>
        </xdr:cNvPr>
        <xdr:cNvSpPr/>
      </xdr:nvSpPr>
      <xdr:spPr>
        <a:xfrm>
          <a:off x="3746500" y="986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9031</xdr:rowOff>
    </xdr:from>
    <xdr:ext cx="534377" cy="259045"/>
    <xdr:sp macro="" textlink="">
      <xdr:nvSpPr>
        <xdr:cNvPr id="142" name="テキスト ボックス 141">
          <a:extLst>
            <a:ext uri="{FF2B5EF4-FFF2-40B4-BE49-F238E27FC236}">
              <a16:creationId xmlns:a16="http://schemas.microsoft.com/office/drawing/2014/main" id="{3F94EBE3-C218-48AA-B0E3-7A92A20B296D}"/>
            </a:ext>
          </a:extLst>
        </xdr:cNvPr>
        <xdr:cNvSpPr txBox="1"/>
      </xdr:nvSpPr>
      <xdr:spPr>
        <a:xfrm>
          <a:off x="3530111" y="995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79590</xdr:rowOff>
    </xdr:from>
    <xdr:to>
      <xdr:col>15</xdr:col>
      <xdr:colOff>101600</xdr:colOff>
      <xdr:row>56</xdr:row>
      <xdr:rowOff>9740</xdr:rowOff>
    </xdr:to>
    <xdr:sp macro="" textlink="">
      <xdr:nvSpPr>
        <xdr:cNvPr id="143" name="楕円 142">
          <a:extLst>
            <a:ext uri="{FF2B5EF4-FFF2-40B4-BE49-F238E27FC236}">
              <a16:creationId xmlns:a16="http://schemas.microsoft.com/office/drawing/2014/main" id="{70521DA5-190E-4D81-9C37-7C22589B25BA}"/>
            </a:ext>
          </a:extLst>
        </xdr:cNvPr>
        <xdr:cNvSpPr/>
      </xdr:nvSpPr>
      <xdr:spPr>
        <a:xfrm>
          <a:off x="2857500" y="950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26267</xdr:rowOff>
    </xdr:from>
    <xdr:ext cx="599010" cy="259045"/>
    <xdr:sp macro="" textlink="">
      <xdr:nvSpPr>
        <xdr:cNvPr id="144" name="テキスト ボックス 143">
          <a:extLst>
            <a:ext uri="{FF2B5EF4-FFF2-40B4-BE49-F238E27FC236}">
              <a16:creationId xmlns:a16="http://schemas.microsoft.com/office/drawing/2014/main" id="{283CB677-2767-4550-98D2-ADEF24FE7EE0}"/>
            </a:ext>
          </a:extLst>
        </xdr:cNvPr>
        <xdr:cNvSpPr txBox="1"/>
      </xdr:nvSpPr>
      <xdr:spPr>
        <a:xfrm>
          <a:off x="2608795" y="9284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88878</xdr:rowOff>
    </xdr:from>
    <xdr:to>
      <xdr:col>10</xdr:col>
      <xdr:colOff>165100</xdr:colOff>
      <xdr:row>57</xdr:row>
      <xdr:rowOff>19028</xdr:rowOff>
    </xdr:to>
    <xdr:sp macro="" textlink="">
      <xdr:nvSpPr>
        <xdr:cNvPr id="145" name="楕円 144">
          <a:extLst>
            <a:ext uri="{FF2B5EF4-FFF2-40B4-BE49-F238E27FC236}">
              <a16:creationId xmlns:a16="http://schemas.microsoft.com/office/drawing/2014/main" id="{2D83D6F7-FFC8-4734-A9A8-62D486382F96}"/>
            </a:ext>
          </a:extLst>
        </xdr:cNvPr>
        <xdr:cNvSpPr/>
      </xdr:nvSpPr>
      <xdr:spPr>
        <a:xfrm>
          <a:off x="1968500" y="969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35555</xdr:rowOff>
    </xdr:from>
    <xdr:ext cx="599010" cy="259045"/>
    <xdr:sp macro="" textlink="">
      <xdr:nvSpPr>
        <xdr:cNvPr id="146" name="テキスト ボックス 145">
          <a:extLst>
            <a:ext uri="{FF2B5EF4-FFF2-40B4-BE49-F238E27FC236}">
              <a16:creationId xmlns:a16="http://schemas.microsoft.com/office/drawing/2014/main" id="{1E983424-14FB-441E-9408-2AD33E2D53C1}"/>
            </a:ext>
          </a:extLst>
        </xdr:cNvPr>
        <xdr:cNvSpPr txBox="1"/>
      </xdr:nvSpPr>
      <xdr:spPr>
        <a:xfrm>
          <a:off x="1719795" y="9465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137602</xdr:rowOff>
    </xdr:from>
    <xdr:to>
      <xdr:col>6</xdr:col>
      <xdr:colOff>38100</xdr:colOff>
      <xdr:row>56</xdr:row>
      <xdr:rowOff>67752</xdr:rowOff>
    </xdr:to>
    <xdr:sp macro="" textlink="">
      <xdr:nvSpPr>
        <xdr:cNvPr id="147" name="楕円 146">
          <a:extLst>
            <a:ext uri="{FF2B5EF4-FFF2-40B4-BE49-F238E27FC236}">
              <a16:creationId xmlns:a16="http://schemas.microsoft.com/office/drawing/2014/main" id="{6278698C-3170-4A93-97DA-AD151E3A5F44}"/>
            </a:ext>
          </a:extLst>
        </xdr:cNvPr>
        <xdr:cNvSpPr/>
      </xdr:nvSpPr>
      <xdr:spPr>
        <a:xfrm>
          <a:off x="1079500" y="956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58879</xdr:rowOff>
    </xdr:from>
    <xdr:ext cx="599010" cy="259045"/>
    <xdr:sp macro="" textlink="">
      <xdr:nvSpPr>
        <xdr:cNvPr id="148" name="テキスト ボックス 147">
          <a:extLst>
            <a:ext uri="{FF2B5EF4-FFF2-40B4-BE49-F238E27FC236}">
              <a16:creationId xmlns:a16="http://schemas.microsoft.com/office/drawing/2014/main" id="{1D46BE34-DAD8-434B-B100-343F4606091E}"/>
            </a:ext>
          </a:extLst>
        </xdr:cNvPr>
        <xdr:cNvSpPr txBox="1"/>
      </xdr:nvSpPr>
      <xdr:spPr>
        <a:xfrm>
          <a:off x="830795" y="9660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4449656A-5864-4CAC-8450-E5163F083788}"/>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2BE78722-8197-4B1E-84AA-A628A6375EF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652E579D-418B-453D-8C66-9A5109BD485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CC169407-7F0B-4296-B6C5-062046CB3AA7}"/>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5058972B-E163-4BF8-8CA7-E5903153B99F}"/>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F93BBEA7-8BC4-4EE6-B8C3-9031548D9C1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15B9976A-B106-41D8-AB39-2EAF92CA3266}"/>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7F079637-7B44-42BE-A8D5-9752F7653AA3}"/>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E932BE27-F2D7-4236-B625-12835DAE397D}"/>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D2FDD09C-2B41-4338-93A5-33FF37D9EC67}"/>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1E844189-70D8-469D-9545-E5BB2127F751}"/>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A9BCA402-A24A-41CF-92B4-B194E50887EE}"/>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39632624-509A-4AC9-975B-5050E29185F7}"/>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89223EA8-5CF5-469E-B309-D5FD7EA7D8D9}"/>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E96C9D2-8469-452D-BD6D-6ECA4CC96726}"/>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6F62B7B9-D949-49D9-AD5F-3C59EFFC34BB}"/>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9E96A522-53EC-4776-928A-27D4D9067985}"/>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75265ACE-0E12-49D8-98EA-AC4B191A05F4}"/>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7BA10158-692E-4A06-A2EE-3F1523B0FC1E}"/>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25977D87-E022-4F05-AE67-C9BB5898621D}"/>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A10D3CAD-107C-428D-9D53-F4938DF14356}"/>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5E1680DB-D0F7-4FE4-B1B3-E4389853FB0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FE8DF100-9B31-4232-952E-B0A13135FBE3}"/>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A87947ED-F284-4005-BB27-7D10E3D7DD03}"/>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1CEE7A4B-A732-45CE-B0A4-38E04C3F26FF}"/>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DC34880B-40E7-4462-A8AF-6F85E7917C48}"/>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89EEE24F-003B-45B7-B20C-4754C173828E}"/>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96650</xdr:rowOff>
    </xdr:from>
    <xdr:to>
      <xdr:col>24</xdr:col>
      <xdr:colOff>63500</xdr:colOff>
      <xdr:row>76</xdr:row>
      <xdr:rowOff>38503</xdr:rowOff>
    </xdr:to>
    <xdr:cxnSp macro="">
      <xdr:nvCxnSpPr>
        <xdr:cNvPr id="176" name="直線コネクタ 175">
          <a:extLst>
            <a:ext uri="{FF2B5EF4-FFF2-40B4-BE49-F238E27FC236}">
              <a16:creationId xmlns:a16="http://schemas.microsoft.com/office/drawing/2014/main" id="{B054C3E4-6E6D-4BF1-8BE5-1F6708475158}"/>
            </a:ext>
          </a:extLst>
        </xdr:cNvPr>
        <xdr:cNvCxnSpPr/>
      </xdr:nvCxnSpPr>
      <xdr:spPr>
        <a:xfrm flipV="1">
          <a:off x="3797300" y="12955400"/>
          <a:ext cx="838200" cy="113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6916CA47-5BA8-4478-9B9A-594ACB47CB3B}"/>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6BED22D0-0354-4118-AFEC-9E9F342CEE9F}"/>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38503</xdr:rowOff>
    </xdr:from>
    <xdr:to>
      <xdr:col>19</xdr:col>
      <xdr:colOff>177800</xdr:colOff>
      <xdr:row>77</xdr:row>
      <xdr:rowOff>16906</xdr:rowOff>
    </xdr:to>
    <xdr:cxnSp macro="">
      <xdr:nvCxnSpPr>
        <xdr:cNvPr id="179" name="直線コネクタ 178">
          <a:extLst>
            <a:ext uri="{FF2B5EF4-FFF2-40B4-BE49-F238E27FC236}">
              <a16:creationId xmlns:a16="http://schemas.microsoft.com/office/drawing/2014/main" id="{42FFA971-0B44-45EC-92E8-967E03CED581}"/>
            </a:ext>
          </a:extLst>
        </xdr:cNvPr>
        <xdr:cNvCxnSpPr/>
      </xdr:nvCxnSpPr>
      <xdr:spPr>
        <a:xfrm flipV="1">
          <a:off x="2908300" y="13068703"/>
          <a:ext cx="889000" cy="14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334DFA34-EB73-4F42-A0A3-2193C074472C}"/>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A8EEB973-7DE0-47C4-A325-54FCB746F6B2}"/>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87497</xdr:rowOff>
    </xdr:from>
    <xdr:to>
      <xdr:col>15</xdr:col>
      <xdr:colOff>50800</xdr:colOff>
      <xdr:row>77</xdr:row>
      <xdr:rowOff>16906</xdr:rowOff>
    </xdr:to>
    <xdr:cxnSp macro="">
      <xdr:nvCxnSpPr>
        <xdr:cNvPr id="182" name="直線コネクタ 181">
          <a:extLst>
            <a:ext uri="{FF2B5EF4-FFF2-40B4-BE49-F238E27FC236}">
              <a16:creationId xmlns:a16="http://schemas.microsoft.com/office/drawing/2014/main" id="{9DE89D61-D502-4134-886F-C4B99C059C11}"/>
            </a:ext>
          </a:extLst>
        </xdr:cNvPr>
        <xdr:cNvCxnSpPr/>
      </xdr:nvCxnSpPr>
      <xdr:spPr>
        <a:xfrm>
          <a:off x="2019300" y="13117697"/>
          <a:ext cx="889000" cy="10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4CBAE963-CB93-4F1D-B5B6-1B16EDECA02C}"/>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62BCD50C-B57D-44C5-874A-20E6019A778E}"/>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87497</xdr:rowOff>
    </xdr:from>
    <xdr:to>
      <xdr:col>10</xdr:col>
      <xdr:colOff>114300</xdr:colOff>
      <xdr:row>77</xdr:row>
      <xdr:rowOff>105017</xdr:rowOff>
    </xdr:to>
    <xdr:cxnSp macro="">
      <xdr:nvCxnSpPr>
        <xdr:cNvPr id="185" name="直線コネクタ 184">
          <a:extLst>
            <a:ext uri="{FF2B5EF4-FFF2-40B4-BE49-F238E27FC236}">
              <a16:creationId xmlns:a16="http://schemas.microsoft.com/office/drawing/2014/main" id="{5332CEDC-0126-422B-9A6E-E021FAB8B34C}"/>
            </a:ext>
          </a:extLst>
        </xdr:cNvPr>
        <xdr:cNvCxnSpPr/>
      </xdr:nvCxnSpPr>
      <xdr:spPr>
        <a:xfrm flipV="1">
          <a:off x="1130300" y="13117697"/>
          <a:ext cx="889000" cy="188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7CA9A997-E2AF-4BB7-ABC4-9834144A672D}"/>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F2B1242A-136C-4C7B-9F00-42915159C353}"/>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8797EA47-5F55-44D0-AAE0-4C62107C0305}"/>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7B2BEC1B-A075-4CCC-8E5A-9C43921526FA}"/>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A64F65ED-EAB5-4A17-96A2-61623F705F3F}"/>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80D4AF40-2C6A-4D00-B7C4-42CEF1874045}"/>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E3980AFF-DCC5-491F-80C6-E1624A249BA8}"/>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5AA46227-5FB1-444F-998F-75F0B3668EB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A8F52CDA-C20F-4E17-8C5A-39D4955F9FA8}"/>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45850</xdr:rowOff>
    </xdr:from>
    <xdr:to>
      <xdr:col>24</xdr:col>
      <xdr:colOff>114300</xdr:colOff>
      <xdr:row>75</xdr:row>
      <xdr:rowOff>147450</xdr:rowOff>
    </xdr:to>
    <xdr:sp macro="" textlink="">
      <xdr:nvSpPr>
        <xdr:cNvPr id="195" name="楕円 194">
          <a:extLst>
            <a:ext uri="{FF2B5EF4-FFF2-40B4-BE49-F238E27FC236}">
              <a16:creationId xmlns:a16="http://schemas.microsoft.com/office/drawing/2014/main" id="{EE0C76B4-B165-489B-BF80-86E96B82878A}"/>
            </a:ext>
          </a:extLst>
        </xdr:cNvPr>
        <xdr:cNvSpPr/>
      </xdr:nvSpPr>
      <xdr:spPr>
        <a:xfrm>
          <a:off x="4584700" y="1290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68727</xdr:rowOff>
    </xdr:from>
    <xdr:ext cx="599010" cy="259045"/>
    <xdr:sp macro="" textlink="">
      <xdr:nvSpPr>
        <xdr:cNvPr id="196" name="民生費該当値テキスト">
          <a:extLst>
            <a:ext uri="{FF2B5EF4-FFF2-40B4-BE49-F238E27FC236}">
              <a16:creationId xmlns:a16="http://schemas.microsoft.com/office/drawing/2014/main" id="{4FFA0372-E51C-4A19-88EB-26593BD6D181}"/>
            </a:ext>
          </a:extLst>
        </xdr:cNvPr>
        <xdr:cNvSpPr txBox="1"/>
      </xdr:nvSpPr>
      <xdr:spPr>
        <a:xfrm>
          <a:off x="4686300" y="12756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159153</xdr:rowOff>
    </xdr:from>
    <xdr:to>
      <xdr:col>20</xdr:col>
      <xdr:colOff>38100</xdr:colOff>
      <xdr:row>76</xdr:row>
      <xdr:rowOff>89303</xdr:rowOff>
    </xdr:to>
    <xdr:sp macro="" textlink="">
      <xdr:nvSpPr>
        <xdr:cNvPr id="197" name="楕円 196">
          <a:extLst>
            <a:ext uri="{FF2B5EF4-FFF2-40B4-BE49-F238E27FC236}">
              <a16:creationId xmlns:a16="http://schemas.microsoft.com/office/drawing/2014/main" id="{814EE2FE-2D33-4804-834A-03FF66513142}"/>
            </a:ext>
          </a:extLst>
        </xdr:cNvPr>
        <xdr:cNvSpPr/>
      </xdr:nvSpPr>
      <xdr:spPr>
        <a:xfrm>
          <a:off x="3746500" y="1301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105830</xdr:rowOff>
    </xdr:from>
    <xdr:ext cx="599010" cy="259045"/>
    <xdr:sp macro="" textlink="">
      <xdr:nvSpPr>
        <xdr:cNvPr id="198" name="テキスト ボックス 197">
          <a:extLst>
            <a:ext uri="{FF2B5EF4-FFF2-40B4-BE49-F238E27FC236}">
              <a16:creationId xmlns:a16="http://schemas.microsoft.com/office/drawing/2014/main" id="{3A9DF44E-C073-4F60-92A0-6919283B7FC2}"/>
            </a:ext>
          </a:extLst>
        </xdr:cNvPr>
        <xdr:cNvSpPr txBox="1"/>
      </xdr:nvSpPr>
      <xdr:spPr>
        <a:xfrm>
          <a:off x="3497795" y="12793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137556</xdr:rowOff>
    </xdr:from>
    <xdr:to>
      <xdr:col>15</xdr:col>
      <xdr:colOff>101600</xdr:colOff>
      <xdr:row>77</xdr:row>
      <xdr:rowOff>67706</xdr:rowOff>
    </xdr:to>
    <xdr:sp macro="" textlink="">
      <xdr:nvSpPr>
        <xdr:cNvPr id="199" name="楕円 198">
          <a:extLst>
            <a:ext uri="{FF2B5EF4-FFF2-40B4-BE49-F238E27FC236}">
              <a16:creationId xmlns:a16="http://schemas.microsoft.com/office/drawing/2014/main" id="{736CCC9B-A984-4417-8A3B-13AC3EE1E0F3}"/>
            </a:ext>
          </a:extLst>
        </xdr:cNvPr>
        <xdr:cNvSpPr/>
      </xdr:nvSpPr>
      <xdr:spPr>
        <a:xfrm>
          <a:off x="2857500" y="13167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84232</xdr:rowOff>
    </xdr:from>
    <xdr:ext cx="599010" cy="259045"/>
    <xdr:sp macro="" textlink="">
      <xdr:nvSpPr>
        <xdr:cNvPr id="200" name="テキスト ボックス 199">
          <a:extLst>
            <a:ext uri="{FF2B5EF4-FFF2-40B4-BE49-F238E27FC236}">
              <a16:creationId xmlns:a16="http://schemas.microsoft.com/office/drawing/2014/main" id="{475647C1-7071-4DB8-87D2-AE2B8A2A9EAC}"/>
            </a:ext>
          </a:extLst>
        </xdr:cNvPr>
        <xdr:cNvSpPr txBox="1"/>
      </xdr:nvSpPr>
      <xdr:spPr>
        <a:xfrm>
          <a:off x="2608795" y="12942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36697</xdr:rowOff>
    </xdr:from>
    <xdr:to>
      <xdr:col>10</xdr:col>
      <xdr:colOff>165100</xdr:colOff>
      <xdr:row>76</xdr:row>
      <xdr:rowOff>138297</xdr:rowOff>
    </xdr:to>
    <xdr:sp macro="" textlink="">
      <xdr:nvSpPr>
        <xdr:cNvPr id="201" name="楕円 200">
          <a:extLst>
            <a:ext uri="{FF2B5EF4-FFF2-40B4-BE49-F238E27FC236}">
              <a16:creationId xmlns:a16="http://schemas.microsoft.com/office/drawing/2014/main" id="{A51D1D03-4CD1-48FC-95BF-ECB89F224B28}"/>
            </a:ext>
          </a:extLst>
        </xdr:cNvPr>
        <xdr:cNvSpPr/>
      </xdr:nvSpPr>
      <xdr:spPr>
        <a:xfrm>
          <a:off x="1968500" y="1306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154824</xdr:rowOff>
    </xdr:from>
    <xdr:ext cx="599010" cy="259045"/>
    <xdr:sp macro="" textlink="">
      <xdr:nvSpPr>
        <xdr:cNvPr id="202" name="テキスト ボックス 201">
          <a:extLst>
            <a:ext uri="{FF2B5EF4-FFF2-40B4-BE49-F238E27FC236}">
              <a16:creationId xmlns:a16="http://schemas.microsoft.com/office/drawing/2014/main" id="{D7DFFD31-F24B-4DC5-B2F5-EE3826767585}"/>
            </a:ext>
          </a:extLst>
        </xdr:cNvPr>
        <xdr:cNvSpPr txBox="1"/>
      </xdr:nvSpPr>
      <xdr:spPr>
        <a:xfrm>
          <a:off x="1719795" y="12842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54217</xdr:rowOff>
    </xdr:from>
    <xdr:to>
      <xdr:col>6</xdr:col>
      <xdr:colOff>38100</xdr:colOff>
      <xdr:row>77</xdr:row>
      <xdr:rowOff>155817</xdr:rowOff>
    </xdr:to>
    <xdr:sp macro="" textlink="">
      <xdr:nvSpPr>
        <xdr:cNvPr id="203" name="楕円 202">
          <a:extLst>
            <a:ext uri="{FF2B5EF4-FFF2-40B4-BE49-F238E27FC236}">
              <a16:creationId xmlns:a16="http://schemas.microsoft.com/office/drawing/2014/main" id="{3C571F8C-76F1-4FE7-BBB1-E0DDA2C2496F}"/>
            </a:ext>
          </a:extLst>
        </xdr:cNvPr>
        <xdr:cNvSpPr/>
      </xdr:nvSpPr>
      <xdr:spPr>
        <a:xfrm>
          <a:off x="1079500" y="1325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894</xdr:rowOff>
    </xdr:from>
    <xdr:ext cx="599010" cy="259045"/>
    <xdr:sp macro="" textlink="">
      <xdr:nvSpPr>
        <xdr:cNvPr id="204" name="テキスト ボックス 203">
          <a:extLst>
            <a:ext uri="{FF2B5EF4-FFF2-40B4-BE49-F238E27FC236}">
              <a16:creationId xmlns:a16="http://schemas.microsoft.com/office/drawing/2014/main" id="{791957C0-71A7-45BD-A5F9-3876F2B0100D}"/>
            </a:ext>
          </a:extLst>
        </xdr:cNvPr>
        <xdr:cNvSpPr txBox="1"/>
      </xdr:nvSpPr>
      <xdr:spPr>
        <a:xfrm>
          <a:off x="830795" y="13031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FD7AA25-DDD9-4AB0-80DB-A806FD01A68A}"/>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82B1F201-661D-461B-B917-1249966E6E5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D8EE563A-AC39-45CB-BCAF-2321E7ECCFDD}"/>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B85FA8FD-DA52-48F7-A83A-7ED84AA628EE}"/>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5A40AA7F-5006-494C-A52C-CF4D9E31F7E6}"/>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FB16E5D8-3B83-4E46-95DC-CFBB2C72F905}"/>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5B1E4EA0-6C02-41FD-8DE1-5E2274357E4F}"/>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99533108-BFBE-4CB9-B1EF-19D43AC43086}"/>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7FBFE550-70F7-4FCF-A70F-D4088CEE6C8B}"/>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229E1DEE-682A-4D8B-A437-161DE3D100C3}"/>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969248FA-3B41-4BA3-ABF5-6A1A17F9812C}"/>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8C04161C-C7CF-4C5D-8440-1F7D7C16717D}"/>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4E5D4521-7D30-47DC-9A2E-B7E66E65E979}"/>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58C6395D-FCA6-4D6D-9C80-B5DF2CCD19DE}"/>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4CEC5F43-94DE-4946-B794-A4BBF8B71618}"/>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4CD713EB-3ABA-4AAC-920A-FEA7BFD7394D}"/>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5759DFC6-FED1-42AF-99B6-97A81FA8EF89}"/>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B7C300F2-5096-436F-8659-8A68717CB111}"/>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35AE99A6-73D7-4EB0-B631-B250D088DA74}"/>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253C52DA-6DA3-4EB2-80AB-3F64ADFC97F7}"/>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761B65D-F700-492E-952D-B71B75C570F2}"/>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D0892739-36EA-41FD-911A-CC3893A069A2}"/>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A2E80CD0-8D42-4AF0-A66E-A3E4631314DC}"/>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E51B63DC-F382-4DA4-AB96-753656ADD5EF}"/>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23639C74-33E7-42DE-9529-BDD08C67844F}"/>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F24C3EED-4E0E-49E7-9D42-DB2138C7E87C}"/>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A68AD748-32D4-487F-992A-EF8D2190C4CA}"/>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A9197D94-C232-467D-9BA8-A0A907CFE94E}"/>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2F2D086E-4D9A-4E71-8FDA-8B9FB684A203}"/>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9F70A2F8-96AF-47A3-BD60-F340B243396F}"/>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A7C06ABC-534D-4529-9BD0-AE28BC696218}"/>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14449</xdr:rowOff>
    </xdr:from>
    <xdr:to>
      <xdr:col>24</xdr:col>
      <xdr:colOff>63500</xdr:colOff>
      <xdr:row>95</xdr:row>
      <xdr:rowOff>131426</xdr:rowOff>
    </xdr:to>
    <xdr:cxnSp macro="">
      <xdr:nvCxnSpPr>
        <xdr:cNvPr id="236" name="直線コネクタ 235">
          <a:extLst>
            <a:ext uri="{FF2B5EF4-FFF2-40B4-BE49-F238E27FC236}">
              <a16:creationId xmlns:a16="http://schemas.microsoft.com/office/drawing/2014/main" id="{84061579-5A5F-42C4-A2CE-782CB7B5CDB6}"/>
            </a:ext>
          </a:extLst>
        </xdr:cNvPr>
        <xdr:cNvCxnSpPr/>
      </xdr:nvCxnSpPr>
      <xdr:spPr>
        <a:xfrm flipV="1">
          <a:off x="3797300" y="16302199"/>
          <a:ext cx="838200" cy="11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139205</xdr:rowOff>
    </xdr:from>
    <xdr:ext cx="534377" cy="259045"/>
    <xdr:sp macro="" textlink="">
      <xdr:nvSpPr>
        <xdr:cNvPr id="237" name="衛生費平均値テキスト">
          <a:extLst>
            <a:ext uri="{FF2B5EF4-FFF2-40B4-BE49-F238E27FC236}">
              <a16:creationId xmlns:a16="http://schemas.microsoft.com/office/drawing/2014/main" id="{374A123E-8521-493F-B398-506FE211CDA2}"/>
            </a:ext>
          </a:extLst>
        </xdr:cNvPr>
        <xdr:cNvSpPr txBox="1"/>
      </xdr:nvSpPr>
      <xdr:spPr>
        <a:xfrm>
          <a:off x="4686300" y="1659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62E4B236-1151-4E69-884E-EBA65A3A14B8}"/>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131426</xdr:rowOff>
    </xdr:from>
    <xdr:to>
      <xdr:col>19</xdr:col>
      <xdr:colOff>177800</xdr:colOff>
      <xdr:row>96</xdr:row>
      <xdr:rowOff>9463</xdr:rowOff>
    </xdr:to>
    <xdr:cxnSp macro="">
      <xdr:nvCxnSpPr>
        <xdr:cNvPr id="239" name="直線コネクタ 238">
          <a:extLst>
            <a:ext uri="{FF2B5EF4-FFF2-40B4-BE49-F238E27FC236}">
              <a16:creationId xmlns:a16="http://schemas.microsoft.com/office/drawing/2014/main" id="{431EBD60-7153-4451-96D6-339ABB911C8E}"/>
            </a:ext>
          </a:extLst>
        </xdr:cNvPr>
        <xdr:cNvCxnSpPr/>
      </xdr:nvCxnSpPr>
      <xdr:spPr>
        <a:xfrm flipV="1">
          <a:off x="2908300" y="16419176"/>
          <a:ext cx="889000" cy="4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645B4F47-89DA-4275-B4DA-5F0C388ACE87}"/>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124314</xdr:rowOff>
    </xdr:from>
    <xdr:ext cx="534377" cy="259045"/>
    <xdr:sp macro="" textlink="">
      <xdr:nvSpPr>
        <xdr:cNvPr id="241" name="テキスト ボックス 240">
          <a:extLst>
            <a:ext uri="{FF2B5EF4-FFF2-40B4-BE49-F238E27FC236}">
              <a16:creationId xmlns:a16="http://schemas.microsoft.com/office/drawing/2014/main" id="{CB118588-1B83-4AB7-9392-83782ABC5BFA}"/>
            </a:ext>
          </a:extLst>
        </xdr:cNvPr>
        <xdr:cNvSpPr txBox="1"/>
      </xdr:nvSpPr>
      <xdr:spPr>
        <a:xfrm>
          <a:off x="3530111" y="1675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115827</xdr:rowOff>
    </xdr:from>
    <xdr:to>
      <xdr:col>15</xdr:col>
      <xdr:colOff>50800</xdr:colOff>
      <xdr:row>96</xdr:row>
      <xdr:rowOff>9463</xdr:rowOff>
    </xdr:to>
    <xdr:cxnSp macro="">
      <xdr:nvCxnSpPr>
        <xdr:cNvPr id="242" name="直線コネクタ 241">
          <a:extLst>
            <a:ext uri="{FF2B5EF4-FFF2-40B4-BE49-F238E27FC236}">
              <a16:creationId xmlns:a16="http://schemas.microsoft.com/office/drawing/2014/main" id="{FF2BD20C-2DB1-4B6A-AF68-47E49BC1C737}"/>
            </a:ext>
          </a:extLst>
        </xdr:cNvPr>
        <xdr:cNvCxnSpPr/>
      </xdr:nvCxnSpPr>
      <xdr:spPr>
        <a:xfrm>
          <a:off x="2019300" y="16403577"/>
          <a:ext cx="889000" cy="6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AA2134FF-9426-41DD-8458-65B04182D237}"/>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147338</xdr:rowOff>
    </xdr:from>
    <xdr:ext cx="534377" cy="259045"/>
    <xdr:sp macro="" textlink="">
      <xdr:nvSpPr>
        <xdr:cNvPr id="244" name="テキスト ボックス 243">
          <a:extLst>
            <a:ext uri="{FF2B5EF4-FFF2-40B4-BE49-F238E27FC236}">
              <a16:creationId xmlns:a16="http://schemas.microsoft.com/office/drawing/2014/main" id="{EAC3B2EB-BE79-4338-A17B-37F8FF4AB368}"/>
            </a:ext>
          </a:extLst>
        </xdr:cNvPr>
        <xdr:cNvSpPr txBox="1"/>
      </xdr:nvSpPr>
      <xdr:spPr>
        <a:xfrm>
          <a:off x="2641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96331</xdr:rowOff>
    </xdr:from>
    <xdr:to>
      <xdr:col>10</xdr:col>
      <xdr:colOff>114300</xdr:colOff>
      <xdr:row>95</xdr:row>
      <xdr:rowOff>115827</xdr:rowOff>
    </xdr:to>
    <xdr:cxnSp macro="">
      <xdr:nvCxnSpPr>
        <xdr:cNvPr id="245" name="直線コネクタ 244">
          <a:extLst>
            <a:ext uri="{FF2B5EF4-FFF2-40B4-BE49-F238E27FC236}">
              <a16:creationId xmlns:a16="http://schemas.microsoft.com/office/drawing/2014/main" id="{7862C95F-72DA-48FA-A833-C0774531688B}"/>
            </a:ext>
          </a:extLst>
        </xdr:cNvPr>
        <xdr:cNvCxnSpPr/>
      </xdr:nvCxnSpPr>
      <xdr:spPr>
        <a:xfrm>
          <a:off x="1130300" y="16384081"/>
          <a:ext cx="889000" cy="1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CC4EBA84-686F-4A45-940E-CCBCFC9CDC34}"/>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159126</xdr:rowOff>
    </xdr:from>
    <xdr:ext cx="534377" cy="259045"/>
    <xdr:sp macro="" textlink="">
      <xdr:nvSpPr>
        <xdr:cNvPr id="247" name="テキスト ボックス 246">
          <a:extLst>
            <a:ext uri="{FF2B5EF4-FFF2-40B4-BE49-F238E27FC236}">
              <a16:creationId xmlns:a16="http://schemas.microsoft.com/office/drawing/2014/main" id="{C4FE632B-F046-48FE-9C5C-300F222456D2}"/>
            </a:ext>
          </a:extLst>
        </xdr:cNvPr>
        <xdr:cNvSpPr txBox="1"/>
      </xdr:nvSpPr>
      <xdr:spPr>
        <a:xfrm>
          <a:off x="1752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7402137-E28E-4271-8D78-27A8A2AEDB5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78092</xdr:rowOff>
    </xdr:from>
    <xdr:ext cx="534377" cy="259045"/>
    <xdr:sp macro="" textlink="">
      <xdr:nvSpPr>
        <xdr:cNvPr id="249" name="テキスト ボックス 248">
          <a:extLst>
            <a:ext uri="{FF2B5EF4-FFF2-40B4-BE49-F238E27FC236}">
              <a16:creationId xmlns:a16="http://schemas.microsoft.com/office/drawing/2014/main" id="{A8741618-2848-42D0-ABE9-30DF9AE1F6FB}"/>
            </a:ext>
          </a:extLst>
        </xdr:cNvPr>
        <xdr:cNvSpPr txBox="1"/>
      </xdr:nvSpPr>
      <xdr:spPr>
        <a:xfrm>
          <a:off x="863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661747-6A6D-4EC5-8DAB-7D5DAEABF6A8}"/>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D96D01E8-1EAB-4B8A-AFFC-EFF862E2C2D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2283A5C-3AD2-486E-A042-8F2EE77CEE03}"/>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E6D007BB-F846-4169-8A4A-C59E640643A6}"/>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66904D11-1B9F-4B93-A5FE-0B1407705281}"/>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135099</xdr:rowOff>
    </xdr:from>
    <xdr:to>
      <xdr:col>24</xdr:col>
      <xdr:colOff>114300</xdr:colOff>
      <xdr:row>95</xdr:row>
      <xdr:rowOff>65249</xdr:rowOff>
    </xdr:to>
    <xdr:sp macro="" textlink="">
      <xdr:nvSpPr>
        <xdr:cNvPr id="255" name="楕円 254">
          <a:extLst>
            <a:ext uri="{FF2B5EF4-FFF2-40B4-BE49-F238E27FC236}">
              <a16:creationId xmlns:a16="http://schemas.microsoft.com/office/drawing/2014/main" id="{0610D5C3-7EC6-4455-A284-C71B331F1BB0}"/>
            </a:ext>
          </a:extLst>
        </xdr:cNvPr>
        <xdr:cNvSpPr/>
      </xdr:nvSpPr>
      <xdr:spPr>
        <a:xfrm>
          <a:off x="4584700" y="1625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157976</xdr:rowOff>
    </xdr:from>
    <xdr:ext cx="599010" cy="259045"/>
    <xdr:sp macro="" textlink="">
      <xdr:nvSpPr>
        <xdr:cNvPr id="256" name="衛生費該当値テキスト">
          <a:extLst>
            <a:ext uri="{FF2B5EF4-FFF2-40B4-BE49-F238E27FC236}">
              <a16:creationId xmlns:a16="http://schemas.microsoft.com/office/drawing/2014/main" id="{565E02A8-9CA5-40C6-90B3-4D135C5AF5D7}"/>
            </a:ext>
          </a:extLst>
        </xdr:cNvPr>
        <xdr:cNvSpPr txBox="1"/>
      </xdr:nvSpPr>
      <xdr:spPr>
        <a:xfrm>
          <a:off x="4686300" y="16102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80626</xdr:rowOff>
    </xdr:from>
    <xdr:to>
      <xdr:col>20</xdr:col>
      <xdr:colOff>38100</xdr:colOff>
      <xdr:row>96</xdr:row>
      <xdr:rowOff>10776</xdr:rowOff>
    </xdr:to>
    <xdr:sp macro="" textlink="">
      <xdr:nvSpPr>
        <xdr:cNvPr id="257" name="楕円 256">
          <a:extLst>
            <a:ext uri="{FF2B5EF4-FFF2-40B4-BE49-F238E27FC236}">
              <a16:creationId xmlns:a16="http://schemas.microsoft.com/office/drawing/2014/main" id="{85DB77B8-0DD1-4FBB-AF9C-033FC263920A}"/>
            </a:ext>
          </a:extLst>
        </xdr:cNvPr>
        <xdr:cNvSpPr/>
      </xdr:nvSpPr>
      <xdr:spPr>
        <a:xfrm>
          <a:off x="3746500" y="1636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27303</xdr:rowOff>
    </xdr:from>
    <xdr:ext cx="534377" cy="259045"/>
    <xdr:sp macro="" textlink="">
      <xdr:nvSpPr>
        <xdr:cNvPr id="258" name="テキスト ボックス 257">
          <a:extLst>
            <a:ext uri="{FF2B5EF4-FFF2-40B4-BE49-F238E27FC236}">
              <a16:creationId xmlns:a16="http://schemas.microsoft.com/office/drawing/2014/main" id="{36DB9789-6106-4E57-8C56-280A2E05453F}"/>
            </a:ext>
          </a:extLst>
        </xdr:cNvPr>
        <xdr:cNvSpPr txBox="1"/>
      </xdr:nvSpPr>
      <xdr:spPr>
        <a:xfrm>
          <a:off x="3530111" y="1614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130113</xdr:rowOff>
    </xdr:from>
    <xdr:to>
      <xdr:col>15</xdr:col>
      <xdr:colOff>101600</xdr:colOff>
      <xdr:row>96</xdr:row>
      <xdr:rowOff>60263</xdr:rowOff>
    </xdr:to>
    <xdr:sp macro="" textlink="">
      <xdr:nvSpPr>
        <xdr:cNvPr id="259" name="楕円 258">
          <a:extLst>
            <a:ext uri="{FF2B5EF4-FFF2-40B4-BE49-F238E27FC236}">
              <a16:creationId xmlns:a16="http://schemas.microsoft.com/office/drawing/2014/main" id="{BE84220B-D13E-46FA-BB9B-31AF7A496485}"/>
            </a:ext>
          </a:extLst>
        </xdr:cNvPr>
        <xdr:cNvSpPr/>
      </xdr:nvSpPr>
      <xdr:spPr>
        <a:xfrm>
          <a:off x="2857500" y="1641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76790</xdr:rowOff>
    </xdr:from>
    <xdr:ext cx="534377" cy="259045"/>
    <xdr:sp macro="" textlink="">
      <xdr:nvSpPr>
        <xdr:cNvPr id="260" name="テキスト ボックス 259">
          <a:extLst>
            <a:ext uri="{FF2B5EF4-FFF2-40B4-BE49-F238E27FC236}">
              <a16:creationId xmlns:a16="http://schemas.microsoft.com/office/drawing/2014/main" id="{B346964A-79A8-4A98-9EA2-C3127F33D266}"/>
            </a:ext>
          </a:extLst>
        </xdr:cNvPr>
        <xdr:cNvSpPr txBox="1"/>
      </xdr:nvSpPr>
      <xdr:spPr>
        <a:xfrm>
          <a:off x="2641111" y="1619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65027</xdr:rowOff>
    </xdr:from>
    <xdr:to>
      <xdr:col>10</xdr:col>
      <xdr:colOff>165100</xdr:colOff>
      <xdr:row>95</xdr:row>
      <xdr:rowOff>166627</xdr:rowOff>
    </xdr:to>
    <xdr:sp macro="" textlink="">
      <xdr:nvSpPr>
        <xdr:cNvPr id="261" name="楕円 260">
          <a:extLst>
            <a:ext uri="{FF2B5EF4-FFF2-40B4-BE49-F238E27FC236}">
              <a16:creationId xmlns:a16="http://schemas.microsoft.com/office/drawing/2014/main" id="{6042DC9D-BFBA-4000-955B-8DF23B532B93}"/>
            </a:ext>
          </a:extLst>
        </xdr:cNvPr>
        <xdr:cNvSpPr/>
      </xdr:nvSpPr>
      <xdr:spPr>
        <a:xfrm>
          <a:off x="1968500" y="1635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11704</xdr:rowOff>
    </xdr:from>
    <xdr:ext cx="534377" cy="259045"/>
    <xdr:sp macro="" textlink="">
      <xdr:nvSpPr>
        <xdr:cNvPr id="262" name="テキスト ボックス 261">
          <a:extLst>
            <a:ext uri="{FF2B5EF4-FFF2-40B4-BE49-F238E27FC236}">
              <a16:creationId xmlns:a16="http://schemas.microsoft.com/office/drawing/2014/main" id="{C0483BE8-1D05-42AD-A5C1-32A0120549B1}"/>
            </a:ext>
          </a:extLst>
        </xdr:cNvPr>
        <xdr:cNvSpPr txBox="1"/>
      </xdr:nvSpPr>
      <xdr:spPr>
        <a:xfrm>
          <a:off x="1752111" y="1612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45531</xdr:rowOff>
    </xdr:from>
    <xdr:to>
      <xdr:col>6</xdr:col>
      <xdr:colOff>38100</xdr:colOff>
      <xdr:row>95</xdr:row>
      <xdr:rowOff>147131</xdr:rowOff>
    </xdr:to>
    <xdr:sp macro="" textlink="">
      <xdr:nvSpPr>
        <xdr:cNvPr id="263" name="楕円 262">
          <a:extLst>
            <a:ext uri="{FF2B5EF4-FFF2-40B4-BE49-F238E27FC236}">
              <a16:creationId xmlns:a16="http://schemas.microsoft.com/office/drawing/2014/main" id="{63811828-F9C3-465B-B97C-53B3C0E3DE25}"/>
            </a:ext>
          </a:extLst>
        </xdr:cNvPr>
        <xdr:cNvSpPr/>
      </xdr:nvSpPr>
      <xdr:spPr>
        <a:xfrm>
          <a:off x="1079500" y="1633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163658</xdr:rowOff>
    </xdr:from>
    <xdr:ext cx="534377" cy="259045"/>
    <xdr:sp macro="" textlink="">
      <xdr:nvSpPr>
        <xdr:cNvPr id="264" name="テキスト ボックス 263">
          <a:extLst>
            <a:ext uri="{FF2B5EF4-FFF2-40B4-BE49-F238E27FC236}">
              <a16:creationId xmlns:a16="http://schemas.microsoft.com/office/drawing/2014/main" id="{19044EA0-9972-4325-AECA-3A0644B2C57A}"/>
            </a:ext>
          </a:extLst>
        </xdr:cNvPr>
        <xdr:cNvSpPr txBox="1"/>
      </xdr:nvSpPr>
      <xdr:spPr>
        <a:xfrm>
          <a:off x="863111" y="1610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4B080F1-64DD-4182-89EB-EC49B0A95905}"/>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CD36007A-D649-4F7E-9F99-43B716F02569}"/>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A2CCF570-C9A9-4824-8254-F1BD90EBDE6F}"/>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AE40FEF5-8C43-4630-9BF2-73F1728F479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A0765E5E-FB67-47D0-BD2B-57F49A744BD4}"/>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5A678023-CD7A-4233-88C4-9D159545ECE1}"/>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95F76AA6-25A5-4238-A724-E35067C75FB8}"/>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A9DC9B8A-2F14-4EBE-9A52-82D6BCDEB525}"/>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FCE1EAB1-BB12-42C0-9BAD-167D96F32BFD}"/>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4951E7C0-52EB-4895-9DF7-337301AF182A}"/>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51E846F5-1E76-4933-8E63-47BB08650419}"/>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7DD775F5-7B4B-40BE-9385-A3828C18D3F2}"/>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D696666B-4501-4D20-BF70-DF388F01C065}"/>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1E15B3DD-5E70-48CF-9F25-3F561358715B}"/>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CFC0697A-4190-4496-A7F3-6E3E516EACB2}"/>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E1818B7-EA36-4C60-8407-B5998DCF86A9}"/>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8559A866-DC7A-45DE-89B0-8574A43BB447}"/>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D87B9D46-6C57-4E91-A9AE-9E3049163C51}"/>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16543B4-FA8E-4D5E-B704-DF7C049AC4DA}"/>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160C5030-01BF-448E-B5F4-6FEF34CB9705}"/>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D470C17D-4553-4335-A03A-C3B5238042F7}"/>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EF3DD514-26F2-4013-9B55-B11E1D4D2B4C}"/>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88FEABD0-E202-42D0-B484-37F750414ECC}"/>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F1CBF998-93C0-4729-890A-60E464118D11}"/>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E1983A2C-F7C3-40C5-8A23-7B8CFC7CF9D1}"/>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5FAFE04F-A774-426C-B6BD-7EDE2B48C40D}"/>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55D49228-F68A-4564-A544-6149B249CDBA}"/>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106D2137-B54A-412C-B22A-48C9AA2CE067}"/>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3" name="直線コネクタ 292">
          <a:extLst>
            <a:ext uri="{FF2B5EF4-FFF2-40B4-BE49-F238E27FC236}">
              <a16:creationId xmlns:a16="http://schemas.microsoft.com/office/drawing/2014/main" id="{0CC84F9E-8C4C-4734-8C61-346CD20BAB87}"/>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4" name="労働費平均値テキスト">
          <a:extLst>
            <a:ext uri="{FF2B5EF4-FFF2-40B4-BE49-F238E27FC236}">
              <a16:creationId xmlns:a16="http://schemas.microsoft.com/office/drawing/2014/main" id="{42BFAF5F-AFF4-4F5A-AAE0-E4D065D8F17D}"/>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481EA6EC-7324-42D3-9683-FABA18D83D63}"/>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6" name="直線コネクタ 295">
          <a:extLst>
            <a:ext uri="{FF2B5EF4-FFF2-40B4-BE49-F238E27FC236}">
              <a16:creationId xmlns:a16="http://schemas.microsoft.com/office/drawing/2014/main" id="{63CF9756-C25B-41C9-82CA-15C8CCBDBC5D}"/>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95DDC84F-000A-4ABB-97DF-5E9E7A144199}"/>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298" name="テキスト ボックス 297">
          <a:extLst>
            <a:ext uri="{FF2B5EF4-FFF2-40B4-BE49-F238E27FC236}">
              <a16:creationId xmlns:a16="http://schemas.microsoft.com/office/drawing/2014/main" id="{B4537616-28DC-40B0-A49A-624ECEF51EBE}"/>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9" name="直線コネクタ 298">
          <a:extLst>
            <a:ext uri="{FF2B5EF4-FFF2-40B4-BE49-F238E27FC236}">
              <a16:creationId xmlns:a16="http://schemas.microsoft.com/office/drawing/2014/main" id="{6DE7B1F9-18E4-4088-B69B-E7FD460FB132}"/>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7C0070B6-EED8-4A2C-9F20-93DD89AF90B8}"/>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1" name="テキスト ボックス 300">
          <a:extLst>
            <a:ext uri="{FF2B5EF4-FFF2-40B4-BE49-F238E27FC236}">
              <a16:creationId xmlns:a16="http://schemas.microsoft.com/office/drawing/2014/main" id="{7A44E8E4-137C-4A59-B590-6F968D69F43C}"/>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2" name="直線コネクタ 301">
          <a:extLst>
            <a:ext uri="{FF2B5EF4-FFF2-40B4-BE49-F238E27FC236}">
              <a16:creationId xmlns:a16="http://schemas.microsoft.com/office/drawing/2014/main" id="{0D4D864F-EE36-4CE1-A5E3-5FB11DDC8278}"/>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C59176CF-8CDF-4070-85E2-CD0FBC37C767}"/>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4" name="テキスト ボックス 303">
          <a:extLst>
            <a:ext uri="{FF2B5EF4-FFF2-40B4-BE49-F238E27FC236}">
              <a16:creationId xmlns:a16="http://schemas.microsoft.com/office/drawing/2014/main" id="{940A296C-B851-4AA8-95EF-209F8CBE8332}"/>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38AD984E-ABAD-466A-B77D-4E7F5C78C60B}"/>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6" name="テキスト ボックス 305">
          <a:extLst>
            <a:ext uri="{FF2B5EF4-FFF2-40B4-BE49-F238E27FC236}">
              <a16:creationId xmlns:a16="http://schemas.microsoft.com/office/drawing/2014/main" id="{EFDDD9D7-F854-4AB8-81D7-BC02516294C5}"/>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6D52137F-3BFD-4A83-B83C-054A923C1C13}"/>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1D491183-D5BA-477C-8ACA-9CC3C70AAE56}"/>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F35F8309-04E7-4C7D-960A-9E3047D6533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E2F79502-C67C-471F-98A1-BAED74477B5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C333FD69-8A25-48D5-B280-5DB1AED59C3F}"/>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2" name="楕円 311">
          <a:extLst>
            <a:ext uri="{FF2B5EF4-FFF2-40B4-BE49-F238E27FC236}">
              <a16:creationId xmlns:a16="http://schemas.microsoft.com/office/drawing/2014/main" id="{28DE7383-6606-43DB-A237-3E64020E898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3" name="労働費該当値テキスト">
          <a:extLst>
            <a:ext uri="{FF2B5EF4-FFF2-40B4-BE49-F238E27FC236}">
              <a16:creationId xmlns:a16="http://schemas.microsoft.com/office/drawing/2014/main" id="{F9F05E85-3077-4010-B7A2-C55060DD3E14}"/>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4" name="楕円 313">
          <a:extLst>
            <a:ext uri="{FF2B5EF4-FFF2-40B4-BE49-F238E27FC236}">
              <a16:creationId xmlns:a16="http://schemas.microsoft.com/office/drawing/2014/main" id="{6873DEDC-3E32-4C83-AEF8-5F1BACF21889}"/>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CD34885A-A6F3-4452-B343-A07743237CEB}"/>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6" name="楕円 315">
          <a:extLst>
            <a:ext uri="{FF2B5EF4-FFF2-40B4-BE49-F238E27FC236}">
              <a16:creationId xmlns:a16="http://schemas.microsoft.com/office/drawing/2014/main" id="{EDF0ACE2-FF72-4871-B22D-4841A9A79A96}"/>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4C5F37A4-E40E-46B4-96C2-6702DE0058E7}"/>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8" name="楕円 317">
          <a:extLst>
            <a:ext uri="{FF2B5EF4-FFF2-40B4-BE49-F238E27FC236}">
              <a16:creationId xmlns:a16="http://schemas.microsoft.com/office/drawing/2014/main" id="{8D7C3579-C10B-4138-94E4-50858C9363B6}"/>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ADDD4315-4269-44B5-BAE6-7C91AB450191}"/>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0" name="楕円 319">
          <a:extLst>
            <a:ext uri="{FF2B5EF4-FFF2-40B4-BE49-F238E27FC236}">
              <a16:creationId xmlns:a16="http://schemas.microsoft.com/office/drawing/2014/main" id="{D3518500-5D53-4C7B-B5E9-A5BCE82D0F7F}"/>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1" name="テキスト ボックス 320">
          <a:extLst>
            <a:ext uri="{FF2B5EF4-FFF2-40B4-BE49-F238E27FC236}">
              <a16:creationId xmlns:a16="http://schemas.microsoft.com/office/drawing/2014/main" id="{11F1C881-C93D-4A02-8DEE-4138BF206921}"/>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C2689D13-FB9E-43C6-B1EF-3543929A0AB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BECEEC87-155F-47E2-9CFD-C6E9EDA1F56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A450E144-AE80-498D-AEA1-2B7B5CDE321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44E3B409-DBB8-4E2F-A831-F7A931084B76}"/>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77369A14-3189-4FF0-8CFD-CC22EAD5FD3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D50E274D-167B-42EA-B2EB-D3497243258D}"/>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A90E6F62-87D4-40B5-ACB4-4100AA4572C9}"/>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7AC1AC5B-B4B1-41AD-9FAC-BCDB8C0EC015}"/>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CBDF61FC-FD8F-4536-9879-F7AE46E9B9E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FD7D3F24-1F11-4910-9BF9-FFDE2CFCDECB}"/>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4C83748E-416E-4227-92B4-0F86F3D644D8}"/>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7AECEF68-9B46-48FE-B5CB-8319B38AB5F5}"/>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DC6977D-6C9A-4AF8-A944-F9D07281D202}"/>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1E4FCA64-4698-4638-AC5D-8BD267268CE3}"/>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8265C3A9-910B-4F8E-940C-1E11A63378F4}"/>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EFD80AFA-2F88-4307-8E1D-C1AE43C39E3D}"/>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B0CCF7B5-756A-4D7D-B0A4-D5BF2527BE46}"/>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586BDDFC-F78C-4078-B6A4-A601A1FA0F38}"/>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4EB6D35-0966-41A3-8B8A-C02D57A3B94F}"/>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4DDB464-8BFC-46B3-A10B-757C68F99CD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BEB0C437-2FA6-4D7A-8E15-6A17B4906939}"/>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D3991476-6251-4DA2-841A-391919233266}"/>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CE825120-FAC1-4D84-B3BA-9D5DE5AE40A8}"/>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4811F0C8-D386-420E-9705-99515794970F}"/>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2B5B941E-9519-4EA2-9C56-6986B1B1DD96}"/>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27208FCA-CD44-44D0-BE6F-685EBA210686}"/>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170177</xdr:rowOff>
    </xdr:from>
    <xdr:to>
      <xdr:col>55</xdr:col>
      <xdr:colOff>0</xdr:colOff>
      <xdr:row>58</xdr:row>
      <xdr:rowOff>20833</xdr:rowOff>
    </xdr:to>
    <xdr:cxnSp macro="">
      <xdr:nvCxnSpPr>
        <xdr:cNvPr id="348" name="直線コネクタ 347">
          <a:extLst>
            <a:ext uri="{FF2B5EF4-FFF2-40B4-BE49-F238E27FC236}">
              <a16:creationId xmlns:a16="http://schemas.microsoft.com/office/drawing/2014/main" id="{CC08112B-BA84-4729-9F16-3990C7FF527C}"/>
            </a:ext>
          </a:extLst>
        </xdr:cNvPr>
        <xdr:cNvCxnSpPr/>
      </xdr:nvCxnSpPr>
      <xdr:spPr>
        <a:xfrm>
          <a:off x="9639300" y="9942827"/>
          <a:ext cx="838200" cy="2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49" name="農林水産業費平均値テキスト">
          <a:extLst>
            <a:ext uri="{FF2B5EF4-FFF2-40B4-BE49-F238E27FC236}">
              <a16:creationId xmlns:a16="http://schemas.microsoft.com/office/drawing/2014/main" id="{565E72D4-EC34-49E2-A5A8-DC87C791C7D8}"/>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DE453ADC-46CD-47D5-8DC5-1A8FD4B7F9E6}"/>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170177</xdr:rowOff>
    </xdr:from>
    <xdr:to>
      <xdr:col>50</xdr:col>
      <xdr:colOff>114300</xdr:colOff>
      <xdr:row>58</xdr:row>
      <xdr:rowOff>35961</xdr:rowOff>
    </xdr:to>
    <xdr:cxnSp macro="">
      <xdr:nvCxnSpPr>
        <xdr:cNvPr id="351" name="直線コネクタ 350">
          <a:extLst>
            <a:ext uri="{FF2B5EF4-FFF2-40B4-BE49-F238E27FC236}">
              <a16:creationId xmlns:a16="http://schemas.microsoft.com/office/drawing/2014/main" id="{E8572E91-DF3A-4805-9C29-2610966FCF33}"/>
            </a:ext>
          </a:extLst>
        </xdr:cNvPr>
        <xdr:cNvCxnSpPr/>
      </xdr:nvCxnSpPr>
      <xdr:spPr>
        <a:xfrm flipV="1">
          <a:off x="8750300" y="9942827"/>
          <a:ext cx="889000" cy="3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1240EE40-9226-46A7-9403-CBC2028CF74B}"/>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3" name="テキスト ボックス 352">
          <a:extLst>
            <a:ext uri="{FF2B5EF4-FFF2-40B4-BE49-F238E27FC236}">
              <a16:creationId xmlns:a16="http://schemas.microsoft.com/office/drawing/2014/main" id="{33245BF0-D80A-4BFD-A4AF-705F8E6C970F}"/>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29282</xdr:rowOff>
    </xdr:from>
    <xdr:to>
      <xdr:col>45</xdr:col>
      <xdr:colOff>177800</xdr:colOff>
      <xdr:row>58</xdr:row>
      <xdr:rowOff>35961</xdr:rowOff>
    </xdr:to>
    <xdr:cxnSp macro="">
      <xdr:nvCxnSpPr>
        <xdr:cNvPr id="354" name="直線コネクタ 353">
          <a:extLst>
            <a:ext uri="{FF2B5EF4-FFF2-40B4-BE49-F238E27FC236}">
              <a16:creationId xmlns:a16="http://schemas.microsoft.com/office/drawing/2014/main" id="{045A678C-9DD4-4749-8E59-D65026A68939}"/>
            </a:ext>
          </a:extLst>
        </xdr:cNvPr>
        <xdr:cNvCxnSpPr/>
      </xdr:nvCxnSpPr>
      <xdr:spPr>
        <a:xfrm>
          <a:off x="7861300" y="9973382"/>
          <a:ext cx="889000" cy="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FCAD9AD0-DB7A-4407-8C7E-268F05CC206E}"/>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6" name="テキスト ボックス 355">
          <a:extLst>
            <a:ext uri="{FF2B5EF4-FFF2-40B4-BE49-F238E27FC236}">
              <a16:creationId xmlns:a16="http://schemas.microsoft.com/office/drawing/2014/main" id="{D4F8FF5A-8E45-4ECC-B0B9-780276017EE4}"/>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27032</xdr:rowOff>
    </xdr:from>
    <xdr:to>
      <xdr:col>41</xdr:col>
      <xdr:colOff>50800</xdr:colOff>
      <xdr:row>58</xdr:row>
      <xdr:rowOff>29282</xdr:rowOff>
    </xdr:to>
    <xdr:cxnSp macro="">
      <xdr:nvCxnSpPr>
        <xdr:cNvPr id="357" name="直線コネクタ 356">
          <a:extLst>
            <a:ext uri="{FF2B5EF4-FFF2-40B4-BE49-F238E27FC236}">
              <a16:creationId xmlns:a16="http://schemas.microsoft.com/office/drawing/2014/main" id="{300EF152-F703-406D-8D34-F71F2FD641CF}"/>
            </a:ext>
          </a:extLst>
        </xdr:cNvPr>
        <xdr:cNvCxnSpPr/>
      </xdr:nvCxnSpPr>
      <xdr:spPr>
        <a:xfrm>
          <a:off x="6972300" y="9971132"/>
          <a:ext cx="889000" cy="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96CAA829-294C-41DA-AFB8-514E589693F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59" name="テキスト ボックス 358">
          <a:extLst>
            <a:ext uri="{FF2B5EF4-FFF2-40B4-BE49-F238E27FC236}">
              <a16:creationId xmlns:a16="http://schemas.microsoft.com/office/drawing/2014/main" id="{29664E95-E53A-46A4-9752-B105BEAB539B}"/>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7476D76-2F42-4891-85D4-7B1B6AE5A86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1" name="テキスト ボックス 360">
          <a:extLst>
            <a:ext uri="{FF2B5EF4-FFF2-40B4-BE49-F238E27FC236}">
              <a16:creationId xmlns:a16="http://schemas.microsoft.com/office/drawing/2014/main" id="{20567F07-1A3A-493B-BA9C-96F534E2561B}"/>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DEB52E9C-30C3-4E09-A5CF-34CFC9F3F9B1}"/>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370A7117-3A50-4988-AC34-34FD921164B9}"/>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5D08A7B8-5EA9-4FE0-B436-9E608E9D45CF}"/>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A03E66D6-BA60-4F48-81F2-81A14D457BD6}"/>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633B50A-298B-45A6-883B-CB97C2A34B0D}"/>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141483</xdr:rowOff>
    </xdr:from>
    <xdr:to>
      <xdr:col>55</xdr:col>
      <xdr:colOff>50800</xdr:colOff>
      <xdr:row>58</xdr:row>
      <xdr:rowOff>71633</xdr:rowOff>
    </xdr:to>
    <xdr:sp macro="" textlink="">
      <xdr:nvSpPr>
        <xdr:cNvPr id="367" name="楕円 366">
          <a:extLst>
            <a:ext uri="{FF2B5EF4-FFF2-40B4-BE49-F238E27FC236}">
              <a16:creationId xmlns:a16="http://schemas.microsoft.com/office/drawing/2014/main" id="{C437B808-9962-4D72-AD61-E6C8A0FBA196}"/>
            </a:ext>
          </a:extLst>
        </xdr:cNvPr>
        <xdr:cNvSpPr/>
      </xdr:nvSpPr>
      <xdr:spPr>
        <a:xfrm>
          <a:off x="10426700" y="991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56410</xdr:rowOff>
    </xdr:from>
    <xdr:ext cx="534377" cy="259045"/>
    <xdr:sp macro="" textlink="">
      <xdr:nvSpPr>
        <xdr:cNvPr id="368" name="農林水産業費該当値テキスト">
          <a:extLst>
            <a:ext uri="{FF2B5EF4-FFF2-40B4-BE49-F238E27FC236}">
              <a16:creationId xmlns:a16="http://schemas.microsoft.com/office/drawing/2014/main" id="{C4B04E99-BC8B-4391-B2AD-B87F3AB2E5E1}"/>
            </a:ext>
          </a:extLst>
        </xdr:cNvPr>
        <xdr:cNvSpPr txBox="1"/>
      </xdr:nvSpPr>
      <xdr:spPr>
        <a:xfrm>
          <a:off x="10528300" y="9829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119377</xdr:rowOff>
    </xdr:from>
    <xdr:to>
      <xdr:col>50</xdr:col>
      <xdr:colOff>165100</xdr:colOff>
      <xdr:row>58</xdr:row>
      <xdr:rowOff>49527</xdr:rowOff>
    </xdr:to>
    <xdr:sp macro="" textlink="">
      <xdr:nvSpPr>
        <xdr:cNvPr id="369" name="楕円 368">
          <a:extLst>
            <a:ext uri="{FF2B5EF4-FFF2-40B4-BE49-F238E27FC236}">
              <a16:creationId xmlns:a16="http://schemas.microsoft.com/office/drawing/2014/main" id="{4822F334-A5F4-4E5D-A136-0E690F049AF9}"/>
            </a:ext>
          </a:extLst>
        </xdr:cNvPr>
        <xdr:cNvSpPr/>
      </xdr:nvSpPr>
      <xdr:spPr>
        <a:xfrm>
          <a:off x="9588500" y="989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40654</xdr:rowOff>
    </xdr:from>
    <xdr:ext cx="534377" cy="259045"/>
    <xdr:sp macro="" textlink="">
      <xdr:nvSpPr>
        <xdr:cNvPr id="370" name="テキスト ボックス 369">
          <a:extLst>
            <a:ext uri="{FF2B5EF4-FFF2-40B4-BE49-F238E27FC236}">
              <a16:creationId xmlns:a16="http://schemas.microsoft.com/office/drawing/2014/main" id="{66AFD490-9029-4C39-BBCF-21046E9CD094}"/>
            </a:ext>
          </a:extLst>
        </xdr:cNvPr>
        <xdr:cNvSpPr txBox="1"/>
      </xdr:nvSpPr>
      <xdr:spPr>
        <a:xfrm>
          <a:off x="9372111" y="998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156611</xdr:rowOff>
    </xdr:from>
    <xdr:to>
      <xdr:col>46</xdr:col>
      <xdr:colOff>38100</xdr:colOff>
      <xdr:row>58</xdr:row>
      <xdr:rowOff>86761</xdr:rowOff>
    </xdr:to>
    <xdr:sp macro="" textlink="">
      <xdr:nvSpPr>
        <xdr:cNvPr id="371" name="楕円 370">
          <a:extLst>
            <a:ext uri="{FF2B5EF4-FFF2-40B4-BE49-F238E27FC236}">
              <a16:creationId xmlns:a16="http://schemas.microsoft.com/office/drawing/2014/main" id="{4C9DE773-C3D1-4D09-84F3-5B334F5BAAEB}"/>
            </a:ext>
          </a:extLst>
        </xdr:cNvPr>
        <xdr:cNvSpPr/>
      </xdr:nvSpPr>
      <xdr:spPr>
        <a:xfrm>
          <a:off x="8699500" y="99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77888</xdr:rowOff>
    </xdr:from>
    <xdr:ext cx="534377" cy="259045"/>
    <xdr:sp macro="" textlink="">
      <xdr:nvSpPr>
        <xdr:cNvPr id="372" name="テキスト ボックス 371">
          <a:extLst>
            <a:ext uri="{FF2B5EF4-FFF2-40B4-BE49-F238E27FC236}">
              <a16:creationId xmlns:a16="http://schemas.microsoft.com/office/drawing/2014/main" id="{493AD3F1-3B34-4B57-801A-60D4A6963279}"/>
            </a:ext>
          </a:extLst>
        </xdr:cNvPr>
        <xdr:cNvSpPr txBox="1"/>
      </xdr:nvSpPr>
      <xdr:spPr>
        <a:xfrm>
          <a:off x="8483111" y="1002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149932</xdr:rowOff>
    </xdr:from>
    <xdr:to>
      <xdr:col>41</xdr:col>
      <xdr:colOff>101600</xdr:colOff>
      <xdr:row>58</xdr:row>
      <xdr:rowOff>80082</xdr:rowOff>
    </xdr:to>
    <xdr:sp macro="" textlink="">
      <xdr:nvSpPr>
        <xdr:cNvPr id="373" name="楕円 372">
          <a:extLst>
            <a:ext uri="{FF2B5EF4-FFF2-40B4-BE49-F238E27FC236}">
              <a16:creationId xmlns:a16="http://schemas.microsoft.com/office/drawing/2014/main" id="{F94BEC6F-DDE4-4B59-86B2-61410F5DC40C}"/>
            </a:ext>
          </a:extLst>
        </xdr:cNvPr>
        <xdr:cNvSpPr/>
      </xdr:nvSpPr>
      <xdr:spPr>
        <a:xfrm>
          <a:off x="7810500" y="992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71209</xdr:rowOff>
    </xdr:from>
    <xdr:ext cx="534377" cy="259045"/>
    <xdr:sp macro="" textlink="">
      <xdr:nvSpPr>
        <xdr:cNvPr id="374" name="テキスト ボックス 373">
          <a:extLst>
            <a:ext uri="{FF2B5EF4-FFF2-40B4-BE49-F238E27FC236}">
              <a16:creationId xmlns:a16="http://schemas.microsoft.com/office/drawing/2014/main" id="{19193AA0-03B8-4FBB-92F0-CDA6EDC2D46A}"/>
            </a:ext>
          </a:extLst>
        </xdr:cNvPr>
        <xdr:cNvSpPr txBox="1"/>
      </xdr:nvSpPr>
      <xdr:spPr>
        <a:xfrm>
          <a:off x="7594111" y="1001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147682</xdr:rowOff>
    </xdr:from>
    <xdr:to>
      <xdr:col>36</xdr:col>
      <xdr:colOff>165100</xdr:colOff>
      <xdr:row>58</xdr:row>
      <xdr:rowOff>77832</xdr:rowOff>
    </xdr:to>
    <xdr:sp macro="" textlink="">
      <xdr:nvSpPr>
        <xdr:cNvPr id="375" name="楕円 374">
          <a:extLst>
            <a:ext uri="{FF2B5EF4-FFF2-40B4-BE49-F238E27FC236}">
              <a16:creationId xmlns:a16="http://schemas.microsoft.com/office/drawing/2014/main" id="{CE8AC3C2-7505-4D74-A65E-4C6DE6C2E123}"/>
            </a:ext>
          </a:extLst>
        </xdr:cNvPr>
        <xdr:cNvSpPr/>
      </xdr:nvSpPr>
      <xdr:spPr>
        <a:xfrm>
          <a:off x="6921500" y="992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68959</xdr:rowOff>
    </xdr:from>
    <xdr:ext cx="534377" cy="259045"/>
    <xdr:sp macro="" textlink="">
      <xdr:nvSpPr>
        <xdr:cNvPr id="376" name="テキスト ボックス 375">
          <a:extLst>
            <a:ext uri="{FF2B5EF4-FFF2-40B4-BE49-F238E27FC236}">
              <a16:creationId xmlns:a16="http://schemas.microsoft.com/office/drawing/2014/main" id="{9268C977-E296-41AE-BA9A-7EAC338BCB56}"/>
            </a:ext>
          </a:extLst>
        </xdr:cNvPr>
        <xdr:cNvSpPr txBox="1"/>
      </xdr:nvSpPr>
      <xdr:spPr>
        <a:xfrm>
          <a:off x="6705111" y="10013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F626FD8A-E3D5-4061-ABCC-5F8DFD2B4866}"/>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7C734D7A-6121-4A7B-86D9-D72C421BC8C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9EABAC6-88FE-4169-9A03-5A058465C402}"/>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2B27420D-D88F-4765-B592-4F7783EA93E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E88EAAD9-4D5E-4509-8488-989B26F1B18F}"/>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EDFA63E0-E5BB-4322-8559-80096E543B0C}"/>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C223DED-6599-4411-954F-A16E1C1D1DA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1CE9A8C1-F319-49FF-89DF-7570B549302E}"/>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8E58614E-E638-4FF9-AEC6-6230EE022C5B}"/>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DEE89880-F8BA-4521-B622-E4E73739106B}"/>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8FEFACD9-9F6C-45DB-B625-347FCFD0BCC7}"/>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C3C81838-5A14-4FC3-A4F8-63C8F84F798C}"/>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4F3637BB-FA5A-4D0A-B143-8978D2A57324}"/>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EF036D8C-039B-4F52-95A9-8DA097E80F91}"/>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5224497A-0070-4272-A0B1-9F16684722B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C20B317F-2529-4F03-A41B-0268D0EE32D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4100E3EE-AFCB-41DE-B934-F1463607E095}"/>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D5BD1D44-FCC4-425D-8C2B-BA85ACB31FCA}"/>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7891512E-A963-4D71-8866-EE64ED4363D8}"/>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5F122D0D-28EC-453C-AC13-E74E03377E9A}"/>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8A1E2A90-CFFA-496B-B42B-ECD7B34B071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7C458FC0-81FE-4C5B-B2B8-3137C3C3638A}"/>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1CB5F617-8915-4443-A971-BACEAED4E7EA}"/>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1D9AA5D8-EAAC-48C1-B2E1-6F99EA907ECD}"/>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5F9B10A6-A2E3-445A-B717-86FB4A50AF13}"/>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DDA566A8-1A27-4585-96CC-F64881EAAF8A}"/>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1764EA16-E836-43C0-A13D-EEFCBE68ED1E}"/>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5DF0120D-111D-4E51-9BF6-50DC81FF12E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26200</xdr:rowOff>
    </xdr:from>
    <xdr:to>
      <xdr:col>55</xdr:col>
      <xdr:colOff>0</xdr:colOff>
      <xdr:row>75</xdr:row>
      <xdr:rowOff>129318</xdr:rowOff>
    </xdr:to>
    <xdr:cxnSp macro="">
      <xdr:nvCxnSpPr>
        <xdr:cNvPr id="405" name="直線コネクタ 404">
          <a:extLst>
            <a:ext uri="{FF2B5EF4-FFF2-40B4-BE49-F238E27FC236}">
              <a16:creationId xmlns:a16="http://schemas.microsoft.com/office/drawing/2014/main" id="{D7FEF4DC-1852-498B-AF6A-E75B75549E8B}"/>
            </a:ext>
          </a:extLst>
        </xdr:cNvPr>
        <xdr:cNvCxnSpPr/>
      </xdr:nvCxnSpPr>
      <xdr:spPr>
        <a:xfrm flipV="1">
          <a:off x="9639300" y="12713500"/>
          <a:ext cx="838200" cy="27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67708</xdr:rowOff>
    </xdr:from>
    <xdr:ext cx="534377" cy="259045"/>
    <xdr:sp macro="" textlink="">
      <xdr:nvSpPr>
        <xdr:cNvPr id="406" name="商工費平均値テキスト">
          <a:extLst>
            <a:ext uri="{FF2B5EF4-FFF2-40B4-BE49-F238E27FC236}">
              <a16:creationId xmlns:a16="http://schemas.microsoft.com/office/drawing/2014/main" id="{9B0820D3-D173-4AA5-9038-673CB3238748}"/>
            </a:ext>
          </a:extLst>
        </xdr:cNvPr>
        <xdr:cNvSpPr txBox="1"/>
      </xdr:nvSpPr>
      <xdr:spPr>
        <a:xfrm>
          <a:off x="10528300" y="13097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D04807C2-10ED-49F2-B9BD-947B04DAB3B2}"/>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104591</xdr:rowOff>
    </xdr:from>
    <xdr:to>
      <xdr:col>50</xdr:col>
      <xdr:colOff>114300</xdr:colOff>
      <xdr:row>75</xdr:row>
      <xdr:rowOff>129318</xdr:rowOff>
    </xdr:to>
    <xdr:cxnSp macro="">
      <xdr:nvCxnSpPr>
        <xdr:cNvPr id="408" name="直線コネクタ 407">
          <a:extLst>
            <a:ext uri="{FF2B5EF4-FFF2-40B4-BE49-F238E27FC236}">
              <a16:creationId xmlns:a16="http://schemas.microsoft.com/office/drawing/2014/main" id="{771934EC-17FC-4937-9B37-97335C237735}"/>
            </a:ext>
          </a:extLst>
        </xdr:cNvPr>
        <xdr:cNvCxnSpPr/>
      </xdr:nvCxnSpPr>
      <xdr:spPr>
        <a:xfrm>
          <a:off x="8750300" y="12791891"/>
          <a:ext cx="889000" cy="19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B581A299-0BFB-406C-B2CC-E0E5C06415E2}"/>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151032</xdr:rowOff>
    </xdr:from>
    <xdr:ext cx="534377" cy="259045"/>
    <xdr:sp macro="" textlink="">
      <xdr:nvSpPr>
        <xdr:cNvPr id="410" name="テキスト ボックス 409">
          <a:extLst>
            <a:ext uri="{FF2B5EF4-FFF2-40B4-BE49-F238E27FC236}">
              <a16:creationId xmlns:a16="http://schemas.microsoft.com/office/drawing/2014/main" id="{2A69CF47-E2A3-44A9-BC9E-F6FF0965DED2}"/>
            </a:ext>
          </a:extLst>
        </xdr:cNvPr>
        <xdr:cNvSpPr txBox="1"/>
      </xdr:nvSpPr>
      <xdr:spPr>
        <a:xfrm>
          <a:off x="9372111" y="1318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104591</xdr:rowOff>
    </xdr:from>
    <xdr:to>
      <xdr:col>45</xdr:col>
      <xdr:colOff>177800</xdr:colOff>
      <xdr:row>75</xdr:row>
      <xdr:rowOff>67691</xdr:rowOff>
    </xdr:to>
    <xdr:cxnSp macro="">
      <xdr:nvCxnSpPr>
        <xdr:cNvPr id="411" name="直線コネクタ 410">
          <a:extLst>
            <a:ext uri="{FF2B5EF4-FFF2-40B4-BE49-F238E27FC236}">
              <a16:creationId xmlns:a16="http://schemas.microsoft.com/office/drawing/2014/main" id="{EB1E0987-6D44-449A-88E8-C338E238FB7B}"/>
            </a:ext>
          </a:extLst>
        </xdr:cNvPr>
        <xdr:cNvCxnSpPr/>
      </xdr:nvCxnSpPr>
      <xdr:spPr>
        <a:xfrm flipV="1">
          <a:off x="7861300" y="12791891"/>
          <a:ext cx="889000" cy="13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A5BDD2A1-4906-416A-A2FA-EC488B486D3F}"/>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9186</xdr:rowOff>
    </xdr:from>
    <xdr:ext cx="534377" cy="259045"/>
    <xdr:sp macro="" textlink="">
      <xdr:nvSpPr>
        <xdr:cNvPr id="413" name="テキスト ボックス 412">
          <a:extLst>
            <a:ext uri="{FF2B5EF4-FFF2-40B4-BE49-F238E27FC236}">
              <a16:creationId xmlns:a16="http://schemas.microsoft.com/office/drawing/2014/main" id="{469FF0BE-DE09-4BBF-BEEF-A899F8720B8C}"/>
            </a:ext>
          </a:extLst>
        </xdr:cNvPr>
        <xdr:cNvSpPr txBox="1"/>
      </xdr:nvSpPr>
      <xdr:spPr>
        <a:xfrm>
          <a:off x="8483111" y="1303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170428</xdr:rowOff>
    </xdr:from>
    <xdr:to>
      <xdr:col>41</xdr:col>
      <xdr:colOff>50800</xdr:colOff>
      <xdr:row>75</xdr:row>
      <xdr:rowOff>67691</xdr:rowOff>
    </xdr:to>
    <xdr:cxnSp macro="">
      <xdr:nvCxnSpPr>
        <xdr:cNvPr id="414" name="直線コネクタ 413">
          <a:extLst>
            <a:ext uri="{FF2B5EF4-FFF2-40B4-BE49-F238E27FC236}">
              <a16:creationId xmlns:a16="http://schemas.microsoft.com/office/drawing/2014/main" id="{CE5A6C1D-C060-4B5E-9DBE-DA16A4FDDEB5}"/>
            </a:ext>
          </a:extLst>
        </xdr:cNvPr>
        <xdr:cNvCxnSpPr/>
      </xdr:nvCxnSpPr>
      <xdr:spPr>
        <a:xfrm>
          <a:off x="6972300" y="12686278"/>
          <a:ext cx="889000" cy="24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B7ADA504-DB75-4BB1-ADDC-A9FE8608DF0B}"/>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102894</xdr:rowOff>
    </xdr:from>
    <xdr:ext cx="534377" cy="259045"/>
    <xdr:sp macro="" textlink="">
      <xdr:nvSpPr>
        <xdr:cNvPr id="416" name="テキスト ボックス 415">
          <a:extLst>
            <a:ext uri="{FF2B5EF4-FFF2-40B4-BE49-F238E27FC236}">
              <a16:creationId xmlns:a16="http://schemas.microsoft.com/office/drawing/2014/main" id="{EFD80354-CA65-4824-9301-87F20FCD8513}"/>
            </a:ext>
          </a:extLst>
        </xdr:cNvPr>
        <xdr:cNvSpPr txBox="1"/>
      </xdr:nvSpPr>
      <xdr:spPr>
        <a:xfrm>
          <a:off x="7594111" y="1313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B706983D-AD62-4311-A2A5-3610566CF928}"/>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18" name="テキスト ボックス 417">
          <a:extLst>
            <a:ext uri="{FF2B5EF4-FFF2-40B4-BE49-F238E27FC236}">
              <a16:creationId xmlns:a16="http://schemas.microsoft.com/office/drawing/2014/main" id="{D847BAB8-F6CC-4FE2-A345-417F7645B39B}"/>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F22BA395-88D8-473A-BC1E-53E405E50887}"/>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58F4DA75-2F2C-4F0E-874C-35373FF93D61}"/>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D4245E43-16B4-4235-BF8A-3B1CA909574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D39181CF-C048-44C5-B26F-6E1C3E29D10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E5BF0477-174D-46A6-8663-EECC69328CD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146850</xdr:rowOff>
    </xdr:from>
    <xdr:to>
      <xdr:col>55</xdr:col>
      <xdr:colOff>50800</xdr:colOff>
      <xdr:row>74</xdr:row>
      <xdr:rowOff>77000</xdr:rowOff>
    </xdr:to>
    <xdr:sp macro="" textlink="">
      <xdr:nvSpPr>
        <xdr:cNvPr id="424" name="楕円 423">
          <a:extLst>
            <a:ext uri="{FF2B5EF4-FFF2-40B4-BE49-F238E27FC236}">
              <a16:creationId xmlns:a16="http://schemas.microsoft.com/office/drawing/2014/main" id="{1F94529F-4294-4CFA-8D43-37D823BBF298}"/>
            </a:ext>
          </a:extLst>
        </xdr:cNvPr>
        <xdr:cNvSpPr/>
      </xdr:nvSpPr>
      <xdr:spPr>
        <a:xfrm>
          <a:off x="10426700" y="126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169727</xdr:rowOff>
    </xdr:from>
    <xdr:ext cx="534377" cy="259045"/>
    <xdr:sp macro="" textlink="">
      <xdr:nvSpPr>
        <xdr:cNvPr id="425" name="商工費該当値テキスト">
          <a:extLst>
            <a:ext uri="{FF2B5EF4-FFF2-40B4-BE49-F238E27FC236}">
              <a16:creationId xmlns:a16="http://schemas.microsoft.com/office/drawing/2014/main" id="{EB20C5FB-84EE-43A1-B7F0-4F1F653A8352}"/>
            </a:ext>
          </a:extLst>
        </xdr:cNvPr>
        <xdr:cNvSpPr txBox="1"/>
      </xdr:nvSpPr>
      <xdr:spPr>
        <a:xfrm>
          <a:off x="10528300" y="1251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78518</xdr:rowOff>
    </xdr:from>
    <xdr:to>
      <xdr:col>50</xdr:col>
      <xdr:colOff>165100</xdr:colOff>
      <xdr:row>76</xdr:row>
      <xdr:rowOff>8668</xdr:rowOff>
    </xdr:to>
    <xdr:sp macro="" textlink="">
      <xdr:nvSpPr>
        <xdr:cNvPr id="426" name="楕円 425">
          <a:extLst>
            <a:ext uri="{FF2B5EF4-FFF2-40B4-BE49-F238E27FC236}">
              <a16:creationId xmlns:a16="http://schemas.microsoft.com/office/drawing/2014/main" id="{014D2A7C-AC28-4687-882B-485D5C6BF669}"/>
            </a:ext>
          </a:extLst>
        </xdr:cNvPr>
        <xdr:cNvSpPr/>
      </xdr:nvSpPr>
      <xdr:spPr>
        <a:xfrm>
          <a:off x="9588500" y="1293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25195</xdr:rowOff>
    </xdr:from>
    <xdr:ext cx="534377" cy="259045"/>
    <xdr:sp macro="" textlink="">
      <xdr:nvSpPr>
        <xdr:cNvPr id="427" name="テキスト ボックス 426">
          <a:extLst>
            <a:ext uri="{FF2B5EF4-FFF2-40B4-BE49-F238E27FC236}">
              <a16:creationId xmlns:a16="http://schemas.microsoft.com/office/drawing/2014/main" id="{3F008B15-CCC7-45CE-9BCA-3BE7FFCE0255}"/>
            </a:ext>
          </a:extLst>
        </xdr:cNvPr>
        <xdr:cNvSpPr txBox="1"/>
      </xdr:nvSpPr>
      <xdr:spPr>
        <a:xfrm>
          <a:off x="9372111" y="1271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53791</xdr:rowOff>
    </xdr:from>
    <xdr:to>
      <xdr:col>46</xdr:col>
      <xdr:colOff>38100</xdr:colOff>
      <xdr:row>74</xdr:row>
      <xdr:rowOff>155391</xdr:rowOff>
    </xdr:to>
    <xdr:sp macro="" textlink="">
      <xdr:nvSpPr>
        <xdr:cNvPr id="428" name="楕円 427">
          <a:extLst>
            <a:ext uri="{FF2B5EF4-FFF2-40B4-BE49-F238E27FC236}">
              <a16:creationId xmlns:a16="http://schemas.microsoft.com/office/drawing/2014/main" id="{EF08B99C-26CD-4F58-A51E-94E15566E80E}"/>
            </a:ext>
          </a:extLst>
        </xdr:cNvPr>
        <xdr:cNvSpPr/>
      </xdr:nvSpPr>
      <xdr:spPr>
        <a:xfrm>
          <a:off x="8699500" y="1274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468</xdr:rowOff>
    </xdr:from>
    <xdr:ext cx="534377" cy="259045"/>
    <xdr:sp macro="" textlink="">
      <xdr:nvSpPr>
        <xdr:cNvPr id="429" name="テキスト ボックス 428">
          <a:extLst>
            <a:ext uri="{FF2B5EF4-FFF2-40B4-BE49-F238E27FC236}">
              <a16:creationId xmlns:a16="http://schemas.microsoft.com/office/drawing/2014/main" id="{51CFDA0D-541D-430F-8505-5D99AA9C868C}"/>
            </a:ext>
          </a:extLst>
        </xdr:cNvPr>
        <xdr:cNvSpPr txBox="1"/>
      </xdr:nvSpPr>
      <xdr:spPr>
        <a:xfrm>
          <a:off x="8483111" y="1251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16891</xdr:rowOff>
    </xdr:from>
    <xdr:to>
      <xdr:col>41</xdr:col>
      <xdr:colOff>101600</xdr:colOff>
      <xdr:row>75</xdr:row>
      <xdr:rowOff>118491</xdr:rowOff>
    </xdr:to>
    <xdr:sp macro="" textlink="">
      <xdr:nvSpPr>
        <xdr:cNvPr id="430" name="楕円 429">
          <a:extLst>
            <a:ext uri="{FF2B5EF4-FFF2-40B4-BE49-F238E27FC236}">
              <a16:creationId xmlns:a16="http://schemas.microsoft.com/office/drawing/2014/main" id="{0F6E84F9-1C13-46AD-A564-699BE21C1660}"/>
            </a:ext>
          </a:extLst>
        </xdr:cNvPr>
        <xdr:cNvSpPr/>
      </xdr:nvSpPr>
      <xdr:spPr>
        <a:xfrm>
          <a:off x="7810500" y="1287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135018</xdr:rowOff>
    </xdr:from>
    <xdr:ext cx="534377" cy="259045"/>
    <xdr:sp macro="" textlink="">
      <xdr:nvSpPr>
        <xdr:cNvPr id="431" name="テキスト ボックス 430">
          <a:extLst>
            <a:ext uri="{FF2B5EF4-FFF2-40B4-BE49-F238E27FC236}">
              <a16:creationId xmlns:a16="http://schemas.microsoft.com/office/drawing/2014/main" id="{3CBFF064-A197-4041-AB09-FC77157F7B01}"/>
            </a:ext>
          </a:extLst>
        </xdr:cNvPr>
        <xdr:cNvSpPr txBox="1"/>
      </xdr:nvSpPr>
      <xdr:spPr>
        <a:xfrm>
          <a:off x="7594111" y="126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119628</xdr:rowOff>
    </xdr:from>
    <xdr:to>
      <xdr:col>36</xdr:col>
      <xdr:colOff>165100</xdr:colOff>
      <xdr:row>74</xdr:row>
      <xdr:rowOff>49778</xdr:rowOff>
    </xdr:to>
    <xdr:sp macro="" textlink="">
      <xdr:nvSpPr>
        <xdr:cNvPr id="432" name="楕円 431">
          <a:extLst>
            <a:ext uri="{FF2B5EF4-FFF2-40B4-BE49-F238E27FC236}">
              <a16:creationId xmlns:a16="http://schemas.microsoft.com/office/drawing/2014/main" id="{0E76D768-A046-4CB4-A9FB-0CC4125C1D2F}"/>
            </a:ext>
          </a:extLst>
        </xdr:cNvPr>
        <xdr:cNvSpPr/>
      </xdr:nvSpPr>
      <xdr:spPr>
        <a:xfrm>
          <a:off x="6921500" y="1263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66305</xdr:rowOff>
    </xdr:from>
    <xdr:ext cx="534377" cy="259045"/>
    <xdr:sp macro="" textlink="">
      <xdr:nvSpPr>
        <xdr:cNvPr id="433" name="テキスト ボックス 432">
          <a:extLst>
            <a:ext uri="{FF2B5EF4-FFF2-40B4-BE49-F238E27FC236}">
              <a16:creationId xmlns:a16="http://schemas.microsoft.com/office/drawing/2014/main" id="{6A4CF2FF-99DE-4008-B1C3-D1A0C9832360}"/>
            </a:ext>
          </a:extLst>
        </xdr:cNvPr>
        <xdr:cNvSpPr txBox="1"/>
      </xdr:nvSpPr>
      <xdr:spPr>
        <a:xfrm>
          <a:off x="6705111" y="1241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F9CB6A4-471F-47BF-84EF-5CBDE3FF34C6}"/>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C32FFC24-1FE6-4E42-BAC4-CD73A1E64357}"/>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FA416E5D-D683-494F-B97C-04B3884554CD}"/>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A4107325-C02F-4A3C-9490-A7C29F226BE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5639407-449D-4D19-9267-D7DFBAAA38EC}"/>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FA83042-D58C-48B6-AEA7-61001500B866}"/>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1D8BD074-4C5E-4520-B8E7-F118EE5E9FDE}"/>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FB14A077-5FD3-4F7D-956D-6192569396B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8E51F429-3745-4C9C-835F-89CB7BA23A9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F429CD6F-0574-44DD-A2BD-AA02179D4CEC}"/>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3377C306-AC55-4B19-B044-F736F320C58F}"/>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5E7C42B4-FCC0-4437-8A49-E3DE75A5FE75}"/>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6752F597-0FC4-4404-9C8D-F9F9D78BC2C1}"/>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1366F3A8-0AB4-41B9-8AB5-A300F077EFDA}"/>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7D46B959-AD2C-4E4D-91B1-027C6446A437}"/>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F4F252DD-5816-4477-A826-7E0EEC4818C3}"/>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4DFDC1FC-00CF-4121-8DC5-F63802F6841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C32B6AA3-10C3-4ABF-9985-64031ACFE1B8}"/>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5CB1D009-823D-4A1B-ADD5-B468CD12493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679B27CE-9CF9-40FD-95B9-1E391A73A0F2}"/>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67F5B595-0A15-4207-8E8D-59EF93FA2A58}"/>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77E06485-3B4B-4F26-8574-0FB1AF0B45DF}"/>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672357C1-1FFF-4914-AD16-55E2BBBA4753}"/>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17CAAE0E-4566-4FDD-B0EB-68FB9A0D0E17}"/>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4F35110A-8D2C-494D-BA09-C211DB32EB4F}"/>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E99426DC-1DDA-4DAB-ABFD-51E16BD2F088}"/>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98301</xdr:rowOff>
    </xdr:from>
    <xdr:to>
      <xdr:col>55</xdr:col>
      <xdr:colOff>0</xdr:colOff>
      <xdr:row>97</xdr:row>
      <xdr:rowOff>166863</xdr:rowOff>
    </xdr:to>
    <xdr:cxnSp macro="">
      <xdr:nvCxnSpPr>
        <xdr:cNvPr id="460" name="直線コネクタ 459">
          <a:extLst>
            <a:ext uri="{FF2B5EF4-FFF2-40B4-BE49-F238E27FC236}">
              <a16:creationId xmlns:a16="http://schemas.microsoft.com/office/drawing/2014/main" id="{C4A26857-71D8-4262-A3BB-5EBC69AC60B1}"/>
            </a:ext>
          </a:extLst>
        </xdr:cNvPr>
        <xdr:cNvCxnSpPr/>
      </xdr:nvCxnSpPr>
      <xdr:spPr>
        <a:xfrm flipV="1">
          <a:off x="9639300" y="16728951"/>
          <a:ext cx="838200" cy="6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1" name="土木費平均値テキスト">
          <a:extLst>
            <a:ext uri="{FF2B5EF4-FFF2-40B4-BE49-F238E27FC236}">
              <a16:creationId xmlns:a16="http://schemas.microsoft.com/office/drawing/2014/main" id="{0056C562-5C5E-4F25-983A-0A6D167BAB54}"/>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AA6CAE04-F124-4C86-9277-24289AAEF483}"/>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166863</xdr:rowOff>
    </xdr:from>
    <xdr:to>
      <xdr:col>50</xdr:col>
      <xdr:colOff>114300</xdr:colOff>
      <xdr:row>98</xdr:row>
      <xdr:rowOff>33589</xdr:rowOff>
    </xdr:to>
    <xdr:cxnSp macro="">
      <xdr:nvCxnSpPr>
        <xdr:cNvPr id="463" name="直線コネクタ 462">
          <a:extLst>
            <a:ext uri="{FF2B5EF4-FFF2-40B4-BE49-F238E27FC236}">
              <a16:creationId xmlns:a16="http://schemas.microsoft.com/office/drawing/2014/main" id="{4AC21D28-FED2-400D-BBA5-5D06AD325FDD}"/>
            </a:ext>
          </a:extLst>
        </xdr:cNvPr>
        <xdr:cNvCxnSpPr/>
      </xdr:nvCxnSpPr>
      <xdr:spPr>
        <a:xfrm flipV="1">
          <a:off x="8750300" y="16797513"/>
          <a:ext cx="889000" cy="38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8711937F-2C4F-44B4-AD0A-4F54CBA8577C}"/>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5" name="テキスト ボックス 464">
          <a:extLst>
            <a:ext uri="{FF2B5EF4-FFF2-40B4-BE49-F238E27FC236}">
              <a16:creationId xmlns:a16="http://schemas.microsoft.com/office/drawing/2014/main" id="{3BD29B18-A181-404B-B12F-1A105B722E6D}"/>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33589</xdr:rowOff>
    </xdr:from>
    <xdr:to>
      <xdr:col>45</xdr:col>
      <xdr:colOff>177800</xdr:colOff>
      <xdr:row>98</xdr:row>
      <xdr:rowOff>43400</xdr:rowOff>
    </xdr:to>
    <xdr:cxnSp macro="">
      <xdr:nvCxnSpPr>
        <xdr:cNvPr id="466" name="直線コネクタ 465">
          <a:extLst>
            <a:ext uri="{FF2B5EF4-FFF2-40B4-BE49-F238E27FC236}">
              <a16:creationId xmlns:a16="http://schemas.microsoft.com/office/drawing/2014/main" id="{3AD894C0-A9DF-43F3-809B-F14B3EA3A636}"/>
            </a:ext>
          </a:extLst>
        </xdr:cNvPr>
        <xdr:cNvCxnSpPr/>
      </xdr:nvCxnSpPr>
      <xdr:spPr>
        <a:xfrm flipV="1">
          <a:off x="7861300" y="16835689"/>
          <a:ext cx="889000" cy="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26840F02-32F3-4175-822A-414A4D01810A}"/>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68" name="テキスト ボックス 467">
          <a:extLst>
            <a:ext uri="{FF2B5EF4-FFF2-40B4-BE49-F238E27FC236}">
              <a16:creationId xmlns:a16="http://schemas.microsoft.com/office/drawing/2014/main" id="{42691CA1-EC2E-4010-9C68-7C5BA5E71F7B}"/>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43400</xdr:rowOff>
    </xdr:from>
    <xdr:to>
      <xdr:col>41</xdr:col>
      <xdr:colOff>50800</xdr:colOff>
      <xdr:row>98</xdr:row>
      <xdr:rowOff>44283</xdr:rowOff>
    </xdr:to>
    <xdr:cxnSp macro="">
      <xdr:nvCxnSpPr>
        <xdr:cNvPr id="469" name="直線コネクタ 468">
          <a:extLst>
            <a:ext uri="{FF2B5EF4-FFF2-40B4-BE49-F238E27FC236}">
              <a16:creationId xmlns:a16="http://schemas.microsoft.com/office/drawing/2014/main" id="{5EA9137B-6CA1-4C4B-AF4A-063E35667D36}"/>
            </a:ext>
          </a:extLst>
        </xdr:cNvPr>
        <xdr:cNvCxnSpPr/>
      </xdr:nvCxnSpPr>
      <xdr:spPr>
        <a:xfrm flipV="1">
          <a:off x="6972300" y="16845500"/>
          <a:ext cx="889000" cy="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A414A9E3-CCDA-4064-8E69-381818CA0F18}"/>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1" name="テキスト ボックス 470">
          <a:extLst>
            <a:ext uri="{FF2B5EF4-FFF2-40B4-BE49-F238E27FC236}">
              <a16:creationId xmlns:a16="http://schemas.microsoft.com/office/drawing/2014/main" id="{B0BD1415-E14A-4638-BDC6-979817AD013D}"/>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896FBD60-A241-40C2-AEFB-21F8368C6E54}"/>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69721</xdr:rowOff>
    </xdr:from>
    <xdr:ext cx="534377" cy="259045"/>
    <xdr:sp macro="" textlink="">
      <xdr:nvSpPr>
        <xdr:cNvPr id="473" name="テキスト ボックス 472">
          <a:extLst>
            <a:ext uri="{FF2B5EF4-FFF2-40B4-BE49-F238E27FC236}">
              <a16:creationId xmlns:a16="http://schemas.microsoft.com/office/drawing/2014/main" id="{333697D3-B5BB-44C6-A280-6D292A2B5D7F}"/>
            </a:ext>
          </a:extLst>
        </xdr:cNvPr>
        <xdr:cNvSpPr txBox="1"/>
      </xdr:nvSpPr>
      <xdr:spPr>
        <a:xfrm>
          <a:off x="6705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8453B558-9E73-4650-AC37-38D165122898}"/>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2B18FCC0-A8D9-4097-89FE-C02804C7A092}"/>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5042A12D-E024-464C-A52C-739A04BC21E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C5913A52-66A1-413F-9B3D-FAA24B9C481C}"/>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165994AF-149B-4276-87E1-6B64206C8D1B}"/>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47501</xdr:rowOff>
    </xdr:from>
    <xdr:to>
      <xdr:col>55</xdr:col>
      <xdr:colOff>50800</xdr:colOff>
      <xdr:row>97</xdr:row>
      <xdr:rowOff>149101</xdr:rowOff>
    </xdr:to>
    <xdr:sp macro="" textlink="">
      <xdr:nvSpPr>
        <xdr:cNvPr id="479" name="楕円 478">
          <a:extLst>
            <a:ext uri="{FF2B5EF4-FFF2-40B4-BE49-F238E27FC236}">
              <a16:creationId xmlns:a16="http://schemas.microsoft.com/office/drawing/2014/main" id="{370DDEA0-A27D-431C-9CF7-49ED35F9A6A6}"/>
            </a:ext>
          </a:extLst>
        </xdr:cNvPr>
        <xdr:cNvSpPr/>
      </xdr:nvSpPr>
      <xdr:spPr>
        <a:xfrm>
          <a:off x="10426700" y="1667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133878</xdr:rowOff>
    </xdr:from>
    <xdr:ext cx="534377" cy="259045"/>
    <xdr:sp macro="" textlink="">
      <xdr:nvSpPr>
        <xdr:cNvPr id="480" name="土木費該当値テキスト">
          <a:extLst>
            <a:ext uri="{FF2B5EF4-FFF2-40B4-BE49-F238E27FC236}">
              <a16:creationId xmlns:a16="http://schemas.microsoft.com/office/drawing/2014/main" id="{B10D325C-E8C2-4EEB-A394-5ABBFE82EB9A}"/>
            </a:ext>
          </a:extLst>
        </xdr:cNvPr>
        <xdr:cNvSpPr txBox="1"/>
      </xdr:nvSpPr>
      <xdr:spPr>
        <a:xfrm>
          <a:off x="10528300" y="1659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116063</xdr:rowOff>
    </xdr:from>
    <xdr:to>
      <xdr:col>50</xdr:col>
      <xdr:colOff>165100</xdr:colOff>
      <xdr:row>98</xdr:row>
      <xdr:rowOff>46213</xdr:rowOff>
    </xdr:to>
    <xdr:sp macro="" textlink="">
      <xdr:nvSpPr>
        <xdr:cNvPr id="481" name="楕円 480">
          <a:extLst>
            <a:ext uri="{FF2B5EF4-FFF2-40B4-BE49-F238E27FC236}">
              <a16:creationId xmlns:a16="http://schemas.microsoft.com/office/drawing/2014/main" id="{9915EA8A-6FB1-4825-AFF2-23A941815E4C}"/>
            </a:ext>
          </a:extLst>
        </xdr:cNvPr>
        <xdr:cNvSpPr/>
      </xdr:nvSpPr>
      <xdr:spPr>
        <a:xfrm>
          <a:off x="9588500" y="1674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37340</xdr:rowOff>
    </xdr:from>
    <xdr:ext cx="534377" cy="259045"/>
    <xdr:sp macro="" textlink="">
      <xdr:nvSpPr>
        <xdr:cNvPr id="482" name="テキスト ボックス 481">
          <a:extLst>
            <a:ext uri="{FF2B5EF4-FFF2-40B4-BE49-F238E27FC236}">
              <a16:creationId xmlns:a16="http://schemas.microsoft.com/office/drawing/2014/main" id="{212D9A07-8805-46E2-ACB6-6A8A7083D90C}"/>
            </a:ext>
          </a:extLst>
        </xdr:cNvPr>
        <xdr:cNvSpPr txBox="1"/>
      </xdr:nvSpPr>
      <xdr:spPr>
        <a:xfrm>
          <a:off x="9372111" y="1683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154239</xdr:rowOff>
    </xdr:from>
    <xdr:to>
      <xdr:col>46</xdr:col>
      <xdr:colOff>38100</xdr:colOff>
      <xdr:row>98</xdr:row>
      <xdr:rowOff>84389</xdr:rowOff>
    </xdr:to>
    <xdr:sp macro="" textlink="">
      <xdr:nvSpPr>
        <xdr:cNvPr id="483" name="楕円 482">
          <a:extLst>
            <a:ext uri="{FF2B5EF4-FFF2-40B4-BE49-F238E27FC236}">
              <a16:creationId xmlns:a16="http://schemas.microsoft.com/office/drawing/2014/main" id="{152AE4CA-8E46-4D86-9007-D6968D0DDC5A}"/>
            </a:ext>
          </a:extLst>
        </xdr:cNvPr>
        <xdr:cNvSpPr/>
      </xdr:nvSpPr>
      <xdr:spPr>
        <a:xfrm>
          <a:off x="8699500" y="1678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75516</xdr:rowOff>
    </xdr:from>
    <xdr:ext cx="534377" cy="259045"/>
    <xdr:sp macro="" textlink="">
      <xdr:nvSpPr>
        <xdr:cNvPr id="484" name="テキスト ボックス 483">
          <a:extLst>
            <a:ext uri="{FF2B5EF4-FFF2-40B4-BE49-F238E27FC236}">
              <a16:creationId xmlns:a16="http://schemas.microsoft.com/office/drawing/2014/main" id="{65B27348-C28A-4233-9CE1-33DC0F20B77E}"/>
            </a:ext>
          </a:extLst>
        </xdr:cNvPr>
        <xdr:cNvSpPr txBox="1"/>
      </xdr:nvSpPr>
      <xdr:spPr>
        <a:xfrm>
          <a:off x="8483111" y="16877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164050</xdr:rowOff>
    </xdr:from>
    <xdr:to>
      <xdr:col>41</xdr:col>
      <xdr:colOff>101600</xdr:colOff>
      <xdr:row>98</xdr:row>
      <xdr:rowOff>94200</xdr:rowOff>
    </xdr:to>
    <xdr:sp macro="" textlink="">
      <xdr:nvSpPr>
        <xdr:cNvPr id="485" name="楕円 484">
          <a:extLst>
            <a:ext uri="{FF2B5EF4-FFF2-40B4-BE49-F238E27FC236}">
              <a16:creationId xmlns:a16="http://schemas.microsoft.com/office/drawing/2014/main" id="{E1C2C654-DA82-4D70-857E-2D5AC17559B1}"/>
            </a:ext>
          </a:extLst>
        </xdr:cNvPr>
        <xdr:cNvSpPr/>
      </xdr:nvSpPr>
      <xdr:spPr>
        <a:xfrm>
          <a:off x="7810500" y="1679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85327</xdr:rowOff>
    </xdr:from>
    <xdr:ext cx="534377" cy="259045"/>
    <xdr:sp macro="" textlink="">
      <xdr:nvSpPr>
        <xdr:cNvPr id="486" name="テキスト ボックス 485">
          <a:extLst>
            <a:ext uri="{FF2B5EF4-FFF2-40B4-BE49-F238E27FC236}">
              <a16:creationId xmlns:a16="http://schemas.microsoft.com/office/drawing/2014/main" id="{5C5DC97B-5856-41CA-AEF1-6A9E54521BF5}"/>
            </a:ext>
          </a:extLst>
        </xdr:cNvPr>
        <xdr:cNvSpPr txBox="1"/>
      </xdr:nvSpPr>
      <xdr:spPr>
        <a:xfrm>
          <a:off x="7594111" y="1688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164933</xdr:rowOff>
    </xdr:from>
    <xdr:to>
      <xdr:col>36</xdr:col>
      <xdr:colOff>165100</xdr:colOff>
      <xdr:row>98</xdr:row>
      <xdr:rowOff>95083</xdr:rowOff>
    </xdr:to>
    <xdr:sp macro="" textlink="">
      <xdr:nvSpPr>
        <xdr:cNvPr id="487" name="楕円 486">
          <a:extLst>
            <a:ext uri="{FF2B5EF4-FFF2-40B4-BE49-F238E27FC236}">
              <a16:creationId xmlns:a16="http://schemas.microsoft.com/office/drawing/2014/main" id="{8DAB6BFA-2E24-4CAF-A095-B2AFF93474AB}"/>
            </a:ext>
          </a:extLst>
        </xdr:cNvPr>
        <xdr:cNvSpPr/>
      </xdr:nvSpPr>
      <xdr:spPr>
        <a:xfrm>
          <a:off x="6921500" y="1679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86210</xdr:rowOff>
    </xdr:from>
    <xdr:ext cx="534377" cy="259045"/>
    <xdr:sp macro="" textlink="">
      <xdr:nvSpPr>
        <xdr:cNvPr id="488" name="テキスト ボックス 487">
          <a:extLst>
            <a:ext uri="{FF2B5EF4-FFF2-40B4-BE49-F238E27FC236}">
              <a16:creationId xmlns:a16="http://schemas.microsoft.com/office/drawing/2014/main" id="{32ACF705-A236-4719-81D0-337D5408AE6F}"/>
            </a:ext>
          </a:extLst>
        </xdr:cNvPr>
        <xdr:cNvSpPr txBox="1"/>
      </xdr:nvSpPr>
      <xdr:spPr>
        <a:xfrm>
          <a:off x="6705111" y="1688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DA0AF770-8AAD-4AA3-A6F7-7400982BD52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FE500374-1370-4C35-A8EB-87E5B227BF2D}"/>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42CF83CA-98F8-4DE5-8A87-3266F74E7EA2}"/>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27577FD6-D1C6-4C07-9F24-B5CA7B2B8E06}"/>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7DA9B3D6-D893-4A42-AE45-7AB3958DFC5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A3E72811-D235-4D26-BCCC-E10F2C89E84A}"/>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880E2E49-E325-4BCC-B2B6-7EDA93E9438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84D2C21A-4E08-4361-9C51-411AA9C22F1E}"/>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4D143B65-8830-4887-B374-2619513D18B3}"/>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E1967F59-D73C-4CFF-B31E-6AF2CAFAD689}"/>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7EBC5FB0-BB60-455E-9D78-9310E747D57A}"/>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55EA9B68-E5DF-44DB-A301-30EDE119E501}"/>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226FB5B2-F99E-4E9D-B346-6642093CB4F7}"/>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86548C30-81DD-4BDB-B01B-77FF8DA8393F}"/>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38F89C2C-3867-46AA-B424-6FA5D7A6CB1C}"/>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2FF4F39C-3D7C-499F-9DAC-64C5B348B49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E38B046F-0638-41C2-88EC-C8BC84FFA6F5}"/>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9DD5049A-4240-40C5-B476-0CFA838CCCB8}"/>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F0F1DFDC-2560-4B3C-95C9-483026197E6E}"/>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96119C19-5CC8-4674-81C2-8D6386ECF0F8}"/>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D427682C-819A-4F51-B84D-DAC384969232}"/>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CF43F988-A3DE-4FBD-B8C9-49A8DD31C173}"/>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FD361796-09E2-41A3-8F68-012FCE7805EC}"/>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1007590F-C717-4F0F-A15D-C9CAA9B074F9}"/>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8147054E-B37B-4BEB-A475-D487E3C02E7E}"/>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9F21BE7B-68E7-49DA-ADBD-43D66827FBDE}"/>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B7FC6772-91A3-4A19-AD0B-A5A123CD3EF5}"/>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25FA218-5C50-4695-90D9-270A473F9B85}"/>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9FB4BD28-5569-4B60-9B33-03FEB63BC7E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171056</xdr:rowOff>
    </xdr:from>
    <xdr:to>
      <xdr:col>85</xdr:col>
      <xdr:colOff>127000</xdr:colOff>
      <xdr:row>37</xdr:row>
      <xdr:rowOff>61919</xdr:rowOff>
    </xdr:to>
    <xdr:cxnSp macro="">
      <xdr:nvCxnSpPr>
        <xdr:cNvPr id="518" name="直線コネクタ 517">
          <a:extLst>
            <a:ext uri="{FF2B5EF4-FFF2-40B4-BE49-F238E27FC236}">
              <a16:creationId xmlns:a16="http://schemas.microsoft.com/office/drawing/2014/main" id="{406B1550-AC51-4603-B6E3-892F1D733F5F}"/>
            </a:ext>
          </a:extLst>
        </xdr:cNvPr>
        <xdr:cNvCxnSpPr/>
      </xdr:nvCxnSpPr>
      <xdr:spPr>
        <a:xfrm flipV="1">
          <a:off x="15481300" y="6343256"/>
          <a:ext cx="838200" cy="6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114685</xdr:rowOff>
    </xdr:from>
    <xdr:ext cx="534377" cy="259045"/>
    <xdr:sp macro="" textlink="">
      <xdr:nvSpPr>
        <xdr:cNvPr id="519" name="消防費平均値テキスト">
          <a:extLst>
            <a:ext uri="{FF2B5EF4-FFF2-40B4-BE49-F238E27FC236}">
              <a16:creationId xmlns:a16="http://schemas.microsoft.com/office/drawing/2014/main" id="{B15DC9B4-97A9-4571-AD6E-B28C81C2233D}"/>
            </a:ext>
          </a:extLst>
        </xdr:cNvPr>
        <xdr:cNvSpPr txBox="1"/>
      </xdr:nvSpPr>
      <xdr:spPr>
        <a:xfrm>
          <a:off x="16370300" y="6458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152DE163-DD0E-4A02-B036-AE7D97C14261}"/>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61919</xdr:rowOff>
    </xdr:from>
    <xdr:to>
      <xdr:col>81</xdr:col>
      <xdr:colOff>50800</xdr:colOff>
      <xdr:row>37</xdr:row>
      <xdr:rowOff>83636</xdr:rowOff>
    </xdr:to>
    <xdr:cxnSp macro="">
      <xdr:nvCxnSpPr>
        <xdr:cNvPr id="521" name="直線コネクタ 520">
          <a:extLst>
            <a:ext uri="{FF2B5EF4-FFF2-40B4-BE49-F238E27FC236}">
              <a16:creationId xmlns:a16="http://schemas.microsoft.com/office/drawing/2014/main" id="{2E3F3F87-C2A2-4140-B08A-1938DA922AA5}"/>
            </a:ext>
          </a:extLst>
        </xdr:cNvPr>
        <xdr:cNvCxnSpPr/>
      </xdr:nvCxnSpPr>
      <xdr:spPr>
        <a:xfrm flipV="1">
          <a:off x="14592300" y="6405569"/>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79685A25-9C31-43AB-B567-2C8B3411AAFA}"/>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74985</xdr:rowOff>
    </xdr:from>
    <xdr:ext cx="534377" cy="259045"/>
    <xdr:sp macro="" textlink="">
      <xdr:nvSpPr>
        <xdr:cNvPr id="523" name="テキスト ボックス 522">
          <a:extLst>
            <a:ext uri="{FF2B5EF4-FFF2-40B4-BE49-F238E27FC236}">
              <a16:creationId xmlns:a16="http://schemas.microsoft.com/office/drawing/2014/main" id="{9EDB9213-2180-40D3-9043-8D55FEA9F9E3}"/>
            </a:ext>
          </a:extLst>
        </xdr:cNvPr>
        <xdr:cNvSpPr txBox="1"/>
      </xdr:nvSpPr>
      <xdr:spPr>
        <a:xfrm>
          <a:off x="15214111" y="659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83636</xdr:rowOff>
    </xdr:from>
    <xdr:to>
      <xdr:col>76</xdr:col>
      <xdr:colOff>114300</xdr:colOff>
      <xdr:row>37</xdr:row>
      <xdr:rowOff>140595</xdr:rowOff>
    </xdr:to>
    <xdr:cxnSp macro="">
      <xdr:nvCxnSpPr>
        <xdr:cNvPr id="524" name="直線コネクタ 523">
          <a:extLst>
            <a:ext uri="{FF2B5EF4-FFF2-40B4-BE49-F238E27FC236}">
              <a16:creationId xmlns:a16="http://schemas.microsoft.com/office/drawing/2014/main" id="{D0FE10DD-83B4-4C1E-A611-27DF7D0F18EB}"/>
            </a:ext>
          </a:extLst>
        </xdr:cNvPr>
        <xdr:cNvCxnSpPr/>
      </xdr:nvCxnSpPr>
      <xdr:spPr>
        <a:xfrm flipV="1">
          <a:off x="13703300" y="6427286"/>
          <a:ext cx="889000" cy="5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F1A80535-2EB3-42EF-BC54-519278D7B435}"/>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6" name="テキスト ボックス 525">
          <a:extLst>
            <a:ext uri="{FF2B5EF4-FFF2-40B4-BE49-F238E27FC236}">
              <a16:creationId xmlns:a16="http://schemas.microsoft.com/office/drawing/2014/main" id="{BB51B90C-854C-47FF-BC04-0E8E113B8230}"/>
            </a:ext>
          </a:extLst>
        </xdr:cNvPr>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124860</xdr:rowOff>
    </xdr:from>
    <xdr:to>
      <xdr:col>71</xdr:col>
      <xdr:colOff>177800</xdr:colOff>
      <xdr:row>37</xdr:row>
      <xdr:rowOff>140595</xdr:rowOff>
    </xdr:to>
    <xdr:cxnSp macro="">
      <xdr:nvCxnSpPr>
        <xdr:cNvPr id="527" name="直線コネクタ 526">
          <a:extLst>
            <a:ext uri="{FF2B5EF4-FFF2-40B4-BE49-F238E27FC236}">
              <a16:creationId xmlns:a16="http://schemas.microsoft.com/office/drawing/2014/main" id="{8DCB5553-78A7-4F3B-BF8A-C0F92451CD87}"/>
            </a:ext>
          </a:extLst>
        </xdr:cNvPr>
        <xdr:cNvCxnSpPr/>
      </xdr:nvCxnSpPr>
      <xdr:spPr>
        <a:xfrm>
          <a:off x="12814300" y="6125610"/>
          <a:ext cx="889000" cy="35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5D3B4859-958F-4D51-85DB-73624CFEA5FF}"/>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29" name="テキスト ボックス 528">
          <a:extLst>
            <a:ext uri="{FF2B5EF4-FFF2-40B4-BE49-F238E27FC236}">
              <a16:creationId xmlns:a16="http://schemas.microsoft.com/office/drawing/2014/main" id="{4A101144-FB7A-46EA-8E9B-FBA2F61A316E}"/>
            </a:ext>
          </a:extLst>
        </xdr:cNvPr>
        <xdr:cNvSpPr txBox="1"/>
      </xdr:nvSpPr>
      <xdr:spPr>
        <a:xfrm>
          <a:off x="13436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E3F9EF50-8CEA-4287-8F8B-69B96CB9507E}"/>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54163</xdr:rowOff>
    </xdr:from>
    <xdr:ext cx="534377" cy="259045"/>
    <xdr:sp macro="" textlink="">
      <xdr:nvSpPr>
        <xdr:cNvPr id="531" name="テキスト ボックス 530">
          <a:extLst>
            <a:ext uri="{FF2B5EF4-FFF2-40B4-BE49-F238E27FC236}">
              <a16:creationId xmlns:a16="http://schemas.microsoft.com/office/drawing/2014/main" id="{8A8B85B8-91E8-4510-A78E-C9071D268F3D}"/>
            </a:ext>
          </a:extLst>
        </xdr:cNvPr>
        <xdr:cNvSpPr txBox="1"/>
      </xdr:nvSpPr>
      <xdr:spPr>
        <a:xfrm>
          <a:off x="12547111" y="656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2F8A9225-2AA0-412C-8264-823C34E4C962}"/>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925506A2-B07D-44CF-8AD6-A69373AF9ACE}"/>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B4661AC2-FE72-45B3-AEB8-994C8CC1CC01}"/>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4383F4B9-8F07-4297-A935-1EA3854499C7}"/>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2320F65A-CB43-4909-AB22-078537289AC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120256</xdr:rowOff>
    </xdr:from>
    <xdr:to>
      <xdr:col>85</xdr:col>
      <xdr:colOff>177800</xdr:colOff>
      <xdr:row>37</xdr:row>
      <xdr:rowOff>50406</xdr:rowOff>
    </xdr:to>
    <xdr:sp macro="" textlink="">
      <xdr:nvSpPr>
        <xdr:cNvPr id="537" name="楕円 536">
          <a:extLst>
            <a:ext uri="{FF2B5EF4-FFF2-40B4-BE49-F238E27FC236}">
              <a16:creationId xmlns:a16="http://schemas.microsoft.com/office/drawing/2014/main" id="{4EBF6F20-3416-4244-8ADC-EFCE10C2FAF6}"/>
            </a:ext>
          </a:extLst>
        </xdr:cNvPr>
        <xdr:cNvSpPr/>
      </xdr:nvSpPr>
      <xdr:spPr>
        <a:xfrm>
          <a:off x="16268700" y="629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143133</xdr:rowOff>
    </xdr:from>
    <xdr:ext cx="534377" cy="259045"/>
    <xdr:sp macro="" textlink="">
      <xdr:nvSpPr>
        <xdr:cNvPr id="538" name="消防費該当値テキスト">
          <a:extLst>
            <a:ext uri="{FF2B5EF4-FFF2-40B4-BE49-F238E27FC236}">
              <a16:creationId xmlns:a16="http://schemas.microsoft.com/office/drawing/2014/main" id="{08D15C67-CC01-4F88-9CCE-70A7C7A8A8EA}"/>
            </a:ext>
          </a:extLst>
        </xdr:cNvPr>
        <xdr:cNvSpPr txBox="1"/>
      </xdr:nvSpPr>
      <xdr:spPr>
        <a:xfrm>
          <a:off x="16370300" y="6143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11119</xdr:rowOff>
    </xdr:from>
    <xdr:to>
      <xdr:col>81</xdr:col>
      <xdr:colOff>101600</xdr:colOff>
      <xdr:row>37</xdr:row>
      <xdr:rowOff>112719</xdr:rowOff>
    </xdr:to>
    <xdr:sp macro="" textlink="">
      <xdr:nvSpPr>
        <xdr:cNvPr id="539" name="楕円 538">
          <a:extLst>
            <a:ext uri="{FF2B5EF4-FFF2-40B4-BE49-F238E27FC236}">
              <a16:creationId xmlns:a16="http://schemas.microsoft.com/office/drawing/2014/main" id="{A275B282-90CA-4A7D-BBC3-95B2C46B9BE0}"/>
            </a:ext>
          </a:extLst>
        </xdr:cNvPr>
        <xdr:cNvSpPr/>
      </xdr:nvSpPr>
      <xdr:spPr>
        <a:xfrm>
          <a:off x="15430500" y="635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129246</xdr:rowOff>
    </xdr:from>
    <xdr:ext cx="534377" cy="259045"/>
    <xdr:sp macro="" textlink="">
      <xdr:nvSpPr>
        <xdr:cNvPr id="540" name="テキスト ボックス 539">
          <a:extLst>
            <a:ext uri="{FF2B5EF4-FFF2-40B4-BE49-F238E27FC236}">
              <a16:creationId xmlns:a16="http://schemas.microsoft.com/office/drawing/2014/main" id="{7F68B53C-6EFE-4415-8990-9EA736600567}"/>
            </a:ext>
          </a:extLst>
        </xdr:cNvPr>
        <xdr:cNvSpPr txBox="1"/>
      </xdr:nvSpPr>
      <xdr:spPr>
        <a:xfrm>
          <a:off x="15214111" y="612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32836</xdr:rowOff>
    </xdr:from>
    <xdr:to>
      <xdr:col>76</xdr:col>
      <xdr:colOff>165100</xdr:colOff>
      <xdr:row>37</xdr:row>
      <xdr:rowOff>134436</xdr:rowOff>
    </xdr:to>
    <xdr:sp macro="" textlink="">
      <xdr:nvSpPr>
        <xdr:cNvPr id="541" name="楕円 540">
          <a:extLst>
            <a:ext uri="{FF2B5EF4-FFF2-40B4-BE49-F238E27FC236}">
              <a16:creationId xmlns:a16="http://schemas.microsoft.com/office/drawing/2014/main" id="{A03440CA-BDD0-403E-8659-CCB0A800C93A}"/>
            </a:ext>
          </a:extLst>
        </xdr:cNvPr>
        <xdr:cNvSpPr/>
      </xdr:nvSpPr>
      <xdr:spPr>
        <a:xfrm>
          <a:off x="14541500" y="637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150963</xdr:rowOff>
    </xdr:from>
    <xdr:ext cx="534377" cy="259045"/>
    <xdr:sp macro="" textlink="">
      <xdr:nvSpPr>
        <xdr:cNvPr id="542" name="テキスト ボックス 541">
          <a:extLst>
            <a:ext uri="{FF2B5EF4-FFF2-40B4-BE49-F238E27FC236}">
              <a16:creationId xmlns:a16="http://schemas.microsoft.com/office/drawing/2014/main" id="{9F14FEBB-7BAA-4833-AF11-6097F34D6BD9}"/>
            </a:ext>
          </a:extLst>
        </xdr:cNvPr>
        <xdr:cNvSpPr txBox="1"/>
      </xdr:nvSpPr>
      <xdr:spPr>
        <a:xfrm>
          <a:off x="14325111" y="6151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89795</xdr:rowOff>
    </xdr:from>
    <xdr:to>
      <xdr:col>72</xdr:col>
      <xdr:colOff>38100</xdr:colOff>
      <xdr:row>38</xdr:row>
      <xdr:rowOff>19945</xdr:rowOff>
    </xdr:to>
    <xdr:sp macro="" textlink="">
      <xdr:nvSpPr>
        <xdr:cNvPr id="543" name="楕円 542">
          <a:extLst>
            <a:ext uri="{FF2B5EF4-FFF2-40B4-BE49-F238E27FC236}">
              <a16:creationId xmlns:a16="http://schemas.microsoft.com/office/drawing/2014/main" id="{BE36367C-30EB-460D-8A16-11A766BF887C}"/>
            </a:ext>
          </a:extLst>
        </xdr:cNvPr>
        <xdr:cNvSpPr/>
      </xdr:nvSpPr>
      <xdr:spPr>
        <a:xfrm>
          <a:off x="13652500" y="643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36472</xdr:rowOff>
    </xdr:from>
    <xdr:ext cx="534377" cy="259045"/>
    <xdr:sp macro="" textlink="">
      <xdr:nvSpPr>
        <xdr:cNvPr id="544" name="テキスト ボックス 543">
          <a:extLst>
            <a:ext uri="{FF2B5EF4-FFF2-40B4-BE49-F238E27FC236}">
              <a16:creationId xmlns:a16="http://schemas.microsoft.com/office/drawing/2014/main" id="{5180F1BF-F2F3-4A2A-A59F-FD2279AAA075}"/>
            </a:ext>
          </a:extLst>
        </xdr:cNvPr>
        <xdr:cNvSpPr txBox="1"/>
      </xdr:nvSpPr>
      <xdr:spPr>
        <a:xfrm>
          <a:off x="13436111" y="6208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74060</xdr:rowOff>
    </xdr:from>
    <xdr:to>
      <xdr:col>67</xdr:col>
      <xdr:colOff>101600</xdr:colOff>
      <xdr:row>36</xdr:row>
      <xdr:rowOff>4210</xdr:rowOff>
    </xdr:to>
    <xdr:sp macro="" textlink="">
      <xdr:nvSpPr>
        <xdr:cNvPr id="545" name="楕円 544">
          <a:extLst>
            <a:ext uri="{FF2B5EF4-FFF2-40B4-BE49-F238E27FC236}">
              <a16:creationId xmlns:a16="http://schemas.microsoft.com/office/drawing/2014/main" id="{4AAE9858-621F-49E8-B13D-2CFC7E19B7E6}"/>
            </a:ext>
          </a:extLst>
        </xdr:cNvPr>
        <xdr:cNvSpPr/>
      </xdr:nvSpPr>
      <xdr:spPr>
        <a:xfrm>
          <a:off x="12763500" y="607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20737</xdr:rowOff>
    </xdr:from>
    <xdr:ext cx="534377" cy="259045"/>
    <xdr:sp macro="" textlink="">
      <xdr:nvSpPr>
        <xdr:cNvPr id="546" name="テキスト ボックス 545">
          <a:extLst>
            <a:ext uri="{FF2B5EF4-FFF2-40B4-BE49-F238E27FC236}">
              <a16:creationId xmlns:a16="http://schemas.microsoft.com/office/drawing/2014/main" id="{70A5EABB-F12E-440D-A059-6C33F1224582}"/>
            </a:ext>
          </a:extLst>
        </xdr:cNvPr>
        <xdr:cNvSpPr txBox="1"/>
      </xdr:nvSpPr>
      <xdr:spPr>
        <a:xfrm>
          <a:off x="12547111" y="585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9850E66A-0D09-47AB-89F2-654A32465509}"/>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4BB9026E-B34C-461D-BDA8-02529B67007D}"/>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27CDD765-7793-4B72-BF47-EF58E7C7827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953092FE-8B55-4A08-8C91-B872F6EE1C03}"/>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BE88F36E-5394-4E0C-8B05-422028178CCF}"/>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5107B584-EF19-4E00-B8D1-005F44DDEF9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D8BD5C72-2329-42DC-BEE3-BE2E0574F0B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1D78B368-3A15-49E1-ABF7-E131E615AD07}"/>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D5D90D8A-BFE8-4B0C-A980-7459B225D588}"/>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E7A156C-E91F-4312-8613-05064770D1C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762837E3-CDB5-47A7-BE77-FA5BBD2B182D}"/>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4ACD874E-05F1-4A0A-BD4E-E598E6D6C7A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173C5BE1-97EE-4188-A146-21E778B3E075}"/>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5633D69C-2811-4F91-A34E-C89FE9CFC966}"/>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FF5C6D6F-D34F-420C-9D87-0F3CF41F383E}"/>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6FA7FAD9-2470-4CE9-8BB5-916E362DC79D}"/>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18DA1C89-99DC-440B-882A-BCBA3DC27785}"/>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6448EF18-A704-4A43-88A3-3E245410756C}"/>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20B79F9C-AD71-40C3-8881-EB91CEEC564C}"/>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E7DA4D5F-C6CF-4FB8-B5F1-636BDB244D9B}"/>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AB1915EE-AA57-49C9-B66A-D00F8EFEAAE1}"/>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5C180F2C-4C37-40F6-B144-BDAA2D8FC52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5DF3D90D-ED35-43CD-9AB3-BB9D823FD7F5}"/>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2F46BDF-2A22-4D4A-82B2-AC2687A3FE59}"/>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3A0D1029-CA8E-4CD5-BDC7-91162EC8341A}"/>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4BE8416F-9B42-4074-99A4-A83271F393A4}"/>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9DBC089F-51D9-4778-BA8A-4AED45DBBA84}"/>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D4DAEA67-3130-4616-A600-EA888B74A021}"/>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75498</xdr:rowOff>
    </xdr:from>
    <xdr:to>
      <xdr:col>85</xdr:col>
      <xdr:colOff>127000</xdr:colOff>
      <xdr:row>58</xdr:row>
      <xdr:rowOff>76576</xdr:rowOff>
    </xdr:to>
    <xdr:cxnSp macro="">
      <xdr:nvCxnSpPr>
        <xdr:cNvPr id="575" name="直線コネクタ 574">
          <a:extLst>
            <a:ext uri="{FF2B5EF4-FFF2-40B4-BE49-F238E27FC236}">
              <a16:creationId xmlns:a16="http://schemas.microsoft.com/office/drawing/2014/main" id="{C552800F-310B-45BA-8088-7B37FCEBE8DE}"/>
            </a:ext>
          </a:extLst>
        </xdr:cNvPr>
        <xdr:cNvCxnSpPr/>
      </xdr:nvCxnSpPr>
      <xdr:spPr>
        <a:xfrm>
          <a:off x="15481300" y="10019598"/>
          <a:ext cx="8382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565B67CD-5D5C-4E7D-820F-5A0FE726AB62}"/>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F82BEE1E-5FFE-42D4-AE1F-D44548FBCC0A}"/>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75498</xdr:rowOff>
    </xdr:from>
    <xdr:to>
      <xdr:col>81</xdr:col>
      <xdr:colOff>50800</xdr:colOff>
      <xdr:row>58</xdr:row>
      <xdr:rowOff>109005</xdr:rowOff>
    </xdr:to>
    <xdr:cxnSp macro="">
      <xdr:nvCxnSpPr>
        <xdr:cNvPr id="578" name="直線コネクタ 577">
          <a:extLst>
            <a:ext uri="{FF2B5EF4-FFF2-40B4-BE49-F238E27FC236}">
              <a16:creationId xmlns:a16="http://schemas.microsoft.com/office/drawing/2014/main" id="{1C5E85EC-4995-4A44-9C22-248306020D65}"/>
            </a:ext>
          </a:extLst>
        </xdr:cNvPr>
        <xdr:cNvCxnSpPr/>
      </xdr:nvCxnSpPr>
      <xdr:spPr>
        <a:xfrm flipV="1">
          <a:off x="14592300" y="10019598"/>
          <a:ext cx="889000" cy="3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24462F2B-3CEC-4807-872E-2F9343356D9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0" name="テキスト ボックス 579">
          <a:extLst>
            <a:ext uri="{FF2B5EF4-FFF2-40B4-BE49-F238E27FC236}">
              <a16:creationId xmlns:a16="http://schemas.microsoft.com/office/drawing/2014/main" id="{88A9A6A5-3233-446E-B7D2-AB028065C123}"/>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105037</xdr:rowOff>
    </xdr:from>
    <xdr:to>
      <xdr:col>76</xdr:col>
      <xdr:colOff>114300</xdr:colOff>
      <xdr:row>58</xdr:row>
      <xdr:rowOff>109005</xdr:rowOff>
    </xdr:to>
    <xdr:cxnSp macro="">
      <xdr:nvCxnSpPr>
        <xdr:cNvPr id="581" name="直線コネクタ 580">
          <a:extLst>
            <a:ext uri="{FF2B5EF4-FFF2-40B4-BE49-F238E27FC236}">
              <a16:creationId xmlns:a16="http://schemas.microsoft.com/office/drawing/2014/main" id="{0E7E17E9-FAD6-4881-B244-3FF7F4E064D1}"/>
            </a:ext>
          </a:extLst>
        </xdr:cNvPr>
        <xdr:cNvCxnSpPr/>
      </xdr:nvCxnSpPr>
      <xdr:spPr>
        <a:xfrm>
          <a:off x="13703300" y="10049137"/>
          <a:ext cx="889000" cy="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B618B21E-C741-48D1-B450-689C8CB13DB9}"/>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3" name="テキスト ボックス 582">
          <a:extLst>
            <a:ext uri="{FF2B5EF4-FFF2-40B4-BE49-F238E27FC236}">
              <a16:creationId xmlns:a16="http://schemas.microsoft.com/office/drawing/2014/main" id="{2A1EA8C3-31C5-449B-AE1E-33E9B29E835B}"/>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78608</xdr:rowOff>
    </xdr:from>
    <xdr:to>
      <xdr:col>71</xdr:col>
      <xdr:colOff>177800</xdr:colOff>
      <xdr:row>58</xdr:row>
      <xdr:rowOff>105037</xdr:rowOff>
    </xdr:to>
    <xdr:cxnSp macro="">
      <xdr:nvCxnSpPr>
        <xdr:cNvPr id="584" name="直線コネクタ 583">
          <a:extLst>
            <a:ext uri="{FF2B5EF4-FFF2-40B4-BE49-F238E27FC236}">
              <a16:creationId xmlns:a16="http://schemas.microsoft.com/office/drawing/2014/main" id="{BE106983-1D9F-4F99-92A9-CC917E78D3E6}"/>
            </a:ext>
          </a:extLst>
        </xdr:cNvPr>
        <xdr:cNvCxnSpPr/>
      </xdr:nvCxnSpPr>
      <xdr:spPr>
        <a:xfrm>
          <a:off x="12814300" y="10022708"/>
          <a:ext cx="889000" cy="2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3725C8B-53E9-428F-B33D-947B8A31C146}"/>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6" name="テキスト ボックス 585">
          <a:extLst>
            <a:ext uri="{FF2B5EF4-FFF2-40B4-BE49-F238E27FC236}">
              <a16:creationId xmlns:a16="http://schemas.microsoft.com/office/drawing/2014/main" id="{E06BCACA-1AF4-4812-B7DA-825F4D644949}"/>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12180093-6F10-47CF-882D-E1D4CD63DE7C}"/>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88" name="テキスト ボックス 587">
          <a:extLst>
            <a:ext uri="{FF2B5EF4-FFF2-40B4-BE49-F238E27FC236}">
              <a16:creationId xmlns:a16="http://schemas.microsoft.com/office/drawing/2014/main" id="{4693F618-5838-4723-AD59-EFADD1E5C7AD}"/>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9CC7B77D-0E1C-44E6-BFCF-5C2251738EF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BEBA8F23-86C8-4818-8470-0684A024C276}"/>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4C564CFB-F308-40E2-83AC-F14EC21F1CB9}"/>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60322B49-EDD1-4A93-93E6-166C390361BD}"/>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F402A6EE-221F-45A1-A058-B83393B9E39D}"/>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25776</xdr:rowOff>
    </xdr:from>
    <xdr:to>
      <xdr:col>85</xdr:col>
      <xdr:colOff>177800</xdr:colOff>
      <xdr:row>58</xdr:row>
      <xdr:rowOff>127376</xdr:rowOff>
    </xdr:to>
    <xdr:sp macro="" textlink="">
      <xdr:nvSpPr>
        <xdr:cNvPr id="594" name="楕円 593">
          <a:extLst>
            <a:ext uri="{FF2B5EF4-FFF2-40B4-BE49-F238E27FC236}">
              <a16:creationId xmlns:a16="http://schemas.microsoft.com/office/drawing/2014/main" id="{2CA1E297-0E3F-4E83-B2DD-4BE1C196B9C1}"/>
            </a:ext>
          </a:extLst>
        </xdr:cNvPr>
        <xdr:cNvSpPr/>
      </xdr:nvSpPr>
      <xdr:spPr>
        <a:xfrm>
          <a:off x="16268700" y="996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118735</xdr:rowOff>
    </xdr:from>
    <xdr:ext cx="534377" cy="259045"/>
    <xdr:sp macro="" textlink="">
      <xdr:nvSpPr>
        <xdr:cNvPr id="595" name="教育費該当値テキスト">
          <a:extLst>
            <a:ext uri="{FF2B5EF4-FFF2-40B4-BE49-F238E27FC236}">
              <a16:creationId xmlns:a16="http://schemas.microsoft.com/office/drawing/2014/main" id="{E10D656A-C36B-48FB-95FA-790545B6224C}"/>
            </a:ext>
          </a:extLst>
        </xdr:cNvPr>
        <xdr:cNvSpPr txBox="1"/>
      </xdr:nvSpPr>
      <xdr:spPr>
        <a:xfrm>
          <a:off x="16370300" y="989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24698</xdr:rowOff>
    </xdr:from>
    <xdr:to>
      <xdr:col>81</xdr:col>
      <xdr:colOff>101600</xdr:colOff>
      <xdr:row>58</xdr:row>
      <xdr:rowOff>126298</xdr:rowOff>
    </xdr:to>
    <xdr:sp macro="" textlink="">
      <xdr:nvSpPr>
        <xdr:cNvPr id="596" name="楕円 595">
          <a:extLst>
            <a:ext uri="{FF2B5EF4-FFF2-40B4-BE49-F238E27FC236}">
              <a16:creationId xmlns:a16="http://schemas.microsoft.com/office/drawing/2014/main" id="{BA766996-AEEE-4FBD-B0CF-19D74C591D70}"/>
            </a:ext>
          </a:extLst>
        </xdr:cNvPr>
        <xdr:cNvSpPr/>
      </xdr:nvSpPr>
      <xdr:spPr>
        <a:xfrm>
          <a:off x="15430500" y="996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117425</xdr:rowOff>
    </xdr:from>
    <xdr:ext cx="534377" cy="259045"/>
    <xdr:sp macro="" textlink="">
      <xdr:nvSpPr>
        <xdr:cNvPr id="597" name="テキスト ボックス 596">
          <a:extLst>
            <a:ext uri="{FF2B5EF4-FFF2-40B4-BE49-F238E27FC236}">
              <a16:creationId xmlns:a16="http://schemas.microsoft.com/office/drawing/2014/main" id="{0C332DEF-64E0-44FF-BA0E-25D510A3B5A4}"/>
            </a:ext>
          </a:extLst>
        </xdr:cNvPr>
        <xdr:cNvSpPr txBox="1"/>
      </xdr:nvSpPr>
      <xdr:spPr>
        <a:xfrm>
          <a:off x="15214111" y="10061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58205</xdr:rowOff>
    </xdr:from>
    <xdr:to>
      <xdr:col>76</xdr:col>
      <xdr:colOff>165100</xdr:colOff>
      <xdr:row>58</xdr:row>
      <xdr:rowOff>159805</xdr:rowOff>
    </xdr:to>
    <xdr:sp macro="" textlink="">
      <xdr:nvSpPr>
        <xdr:cNvPr id="598" name="楕円 597">
          <a:extLst>
            <a:ext uri="{FF2B5EF4-FFF2-40B4-BE49-F238E27FC236}">
              <a16:creationId xmlns:a16="http://schemas.microsoft.com/office/drawing/2014/main" id="{9DC6C31C-D55F-4D5A-83C3-707FEB8DC96E}"/>
            </a:ext>
          </a:extLst>
        </xdr:cNvPr>
        <xdr:cNvSpPr/>
      </xdr:nvSpPr>
      <xdr:spPr>
        <a:xfrm>
          <a:off x="14541500" y="1000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150932</xdr:rowOff>
    </xdr:from>
    <xdr:ext cx="534377" cy="259045"/>
    <xdr:sp macro="" textlink="">
      <xdr:nvSpPr>
        <xdr:cNvPr id="599" name="テキスト ボックス 598">
          <a:extLst>
            <a:ext uri="{FF2B5EF4-FFF2-40B4-BE49-F238E27FC236}">
              <a16:creationId xmlns:a16="http://schemas.microsoft.com/office/drawing/2014/main" id="{EDD5425C-62E5-425E-9033-4AD3491051EF}"/>
            </a:ext>
          </a:extLst>
        </xdr:cNvPr>
        <xdr:cNvSpPr txBox="1"/>
      </xdr:nvSpPr>
      <xdr:spPr>
        <a:xfrm>
          <a:off x="14325111" y="1009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54237</xdr:rowOff>
    </xdr:from>
    <xdr:to>
      <xdr:col>72</xdr:col>
      <xdr:colOff>38100</xdr:colOff>
      <xdr:row>58</xdr:row>
      <xdr:rowOff>155837</xdr:rowOff>
    </xdr:to>
    <xdr:sp macro="" textlink="">
      <xdr:nvSpPr>
        <xdr:cNvPr id="600" name="楕円 599">
          <a:extLst>
            <a:ext uri="{FF2B5EF4-FFF2-40B4-BE49-F238E27FC236}">
              <a16:creationId xmlns:a16="http://schemas.microsoft.com/office/drawing/2014/main" id="{E2077BBC-BED2-4681-B7A0-C819C136C26E}"/>
            </a:ext>
          </a:extLst>
        </xdr:cNvPr>
        <xdr:cNvSpPr/>
      </xdr:nvSpPr>
      <xdr:spPr>
        <a:xfrm>
          <a:off x="13652500" y="99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146964</xdr:rowOff>
    </xdr:from>
    <xdr:ext cx="534377" cy="259045"/>
    <xdr:sp macro="" textlink="">
      <xdr:nvSpPr>
        <xdr:cNvPr id="601" name="テキスト ボックス 600">
          <a:extLst>
            <a:ext uri="{FF2B5EF4-FFF2-40B4-BE49-F238E27FC236}">
              <a16:creationId xmlns:a16="http://schemas.microsoft.com/office/drawing/2014/main" id="{22DD6F6F-B51F-4632-83CC-3A288D6837F0}"/>
            </a:ext>
          </a:extLst>
        </xdr:cNvPr>
        <xdr:cNvSpPr txBox="1"/>
      </xdr:nvSpPr>
      <xdr:spPr>
        <a:xfrm>
          <a:off x="13436111" y="1009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27808</xdr:rowOff>
    </xdr:from>
    <xdr:to>
      <xdr:col>67</xdr:col>
      <xdr:colOff>101600</xdr:colOff>
      <xdr:row>58</xdr:row>
      <xdr:rowOff>129408</xdr:rowOff>
    </xdr:to>
    <xdr:sp macro="" textlink="">
      <xdr:nvSpPr>
        <xdr:cNvPr id="602" name="楕円 601">
          <a:extLst>
            <a:ext uri="{FF2B5EF4-FFF2-40B4-BE49-F238E27FC236}">
              <a16:creationId xmlns:a16="http://schemas.microsoft.com/office/drawing/2014/main" id="{E86EF0C5-A230-4568-A7F7-4597D1C42DE5}"/>
            </a:ext>
          </a:extLst>
        </xdr:cNvPr>
        <xdr:cNvSpPr/>
      </xdr:nvSpPr>
      <xdr:spPr>
        <a:xfrm>
          <a:off x="12763500" y="997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145935</xdr:rowOff>
    </xdr:from>
    <xdr:ext cx="534377" cy="259045"/>
    <xdr:sp macro="" textlink="">
      <xdr:nvSpPr>
        <xdr:cNvPr id="603" name="テキスト ボックス 602">
          <a:extLst>
            <a:ext uri="{FF2B5EF4-FFF2-40B4-BE49-F238E27FC236}">
              <a16:creationId xmlns:a16="http://schemas.microsoft.com/office/drawing/2014/main" id="{EEA5BA52-5D58-460C-9226-CB05D963C4FF}"/>
            </a:ext>
          </a:extLst>
        </xdr:cNvPr>
        <xdr:cNvSpPr txBox="1"/>
      </xdr:nvSpPr>
      <xdr:spPr>
        <a:xfrm>
          <a:off x="12547111" y="974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20EDCCA4-2063-4689-BD8E-2642FB2432E6}"/>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5AB80D04-CEFE-411C-AC28-27F8C5CBE5D4}"/>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F586DC10-AD0A-42FD-9C01-2012C1CEE43B}"/>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4B9012D8-6446-43EE-A97B-88B3158952C2}"/>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5AE16FDB-FC0F-4804-ADC0-7982CD73712B}"/>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F85A1C3F-30F0-429D-B089-45FBE53818A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255ECF54-C224-4F3E-84D4-4145476EEAC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A1075B7C-AA98-4161-95B3-63591A5EE9F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7CBBC287-91B0-4B81-BEAD-089AB8637884}"/>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801F99A0-70C1-4B91-94D2-51FC7A9812F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63A9F45D-E58B-4D73-B16E-501F1A20EEB1}"/>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C9358BF3-7DCD-437B-B5E5-8F78C6067BC4}"/>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D79A4518-B993-4F2A-A475-ADDC3D87EF62}"/>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E599D1D6-D67E-4DA9-890A-2AFCA0398359}"/>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66571820-6FC0-4F8B-AEA9-DD57B962A796}"/>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5983CBAA-E813-4510-BBD4-6D29964B24FE}"/>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84FFEB2A-4ECE-4CE8-A869-172E5DBC56C3}"/>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5A763A17-96BE-471F-8503-345E64FE5FD2}"/>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AC5DF5F0-5714-4CD2-8D74-EAE7E7394ED5}"/>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902DFBB5-9F54-44E6-A547-F6F8220D054A}"/>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F9D767BA-76CB-43BE-899A-0764925B06F4}"/>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1BFB5609-F32C-416C-B34B-5A043D7C55B7}"/>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C94840EF-DA3D-4E27-A9D1-DF9E91E706F2}"/>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A9B7C1DC-C66E-4798-836F-EE64CCEFAE9E}"/>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8" name="直線コネクタ 627">
          <a:extLst>
            <a:ext uri="{FF2B5EF4-FFF2-40B4-BE49-F238E27FC236}">
              <a16:creationId xmlns:a16="http://schemas.microsoft.com/office/drawing/2014/main" id="{45724FD2-5FE5-409D-92BA-89677B072CE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29" name="災害復旧費平均値テキスト">
          <a:extLst>
            <a:ext uri="{FF2B5EF4-FFF2-40B4-BE49-F238E27FC236}">
              <a16:creationId xmlns:a16="http://schemas.microsoft.com/office/drawing/2014/main" id="{67DB8EFF-2D36-4E1B-99BE-2802C69439EA}"/>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7AD1604F-5A4F-4A12-96AD-4B828093457F}"/>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30235</xdr:rowOff>
    </xdr:from>
    <xdr:to>
      <xdr:col>81</xdr:col>
      <xdr:colOff>50800</xdr:colOff>
      <xdr:row>78</xdr:row>
      <xdr:rowOff>25400</xdr:rowOff>
    </xdr:to>
    <xdr:cxnSp macro="">
      <xdr:nvCxnSpPr>
        <xdr:cNvPr id="631" name="直線コネクタ 630">
          <a:extLst>
            <a:ext uri="{FF2B5EF4-FFF2-40B4-BE49-F238E27FC236}">
              <a16:creationId xmlns:a16="http://schemas.microsoft.com/office/drawing/2014/main" id="{1EE38C21-CD36-486A-9A02-7AD0EE9A3E3C}"/>
            </a:ext>
          </a:extLst>
        </xdr:cNvPr>
        <xdr:cNvCxnSpPr/>
      </xdr:nvCxnSpPr>
      <xdr:spPr>
        <a:xfrm>
          <a:off x="14592300" y="13231885"/>
          <a:ext cx="889000" cy="16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4935D223-8717-4996-8B4A-E8BE22E5078A}"/>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25B8076C-E6AA-40EC-8EC5-AD6B2771B047}"/>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30235</xdr:rowOff>
    </xdr:from>
    <xdr:to>
      <xdr:col>76</xdr:col>
      <xdr:colOff>114300</xdr:colOff>
      <xdr:row>77</xdr:row>
      <xdr:rowOff>162103</xdr:rowOff>
    </xdr:to>
    <xdr:cxnSp macro="">
      <xdr:nvCxnSpPr>
        <xdr:cNvPr id="634" name="直線コネクタ 633">
          <a:extLst>
            <a:ext uri="{FF2B5EF4-FFF2-40B4-BE49-F238E27FC236}">
              <a16:creationId xmlns:a16="http://schemas.microsoft.com/office/drawing/2014/main" id="{82C3516B-3C73-4809-B1CA-00065407BD5F}"/>
            </a:ext>
          </a:extLst>
        </xdr:cNvPr>
        <xdr:cNvCxnSpPr/>
      </xdr:nvCxnSpPr>
      <xdr:spPr>
        <a:xfrm flipV="1">
          <a:off x="13703300" y="13231885"/>
          <a:ext cx="889000" cy="131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ADD3CF0-CF7C-4A4A-A603-EC773D0597F3}"/>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10703</xdr:rowOff>
    </xdr:from>
    <xdr:ext cx="469744" cy="259045"/>
    <xdr:sp macro="" textlink="">
      <xdr:nvSpPr>
        <xdr:cNvPr id="636" name="テキスト ボックス 635">
          <a:extLst>
            <a:ext uri="{FF2B5EF4-FFF2-40B4-BE49-F238E27FC236}">
              <a16:creationId xmlns:a16="http://schemas.microsoft.com/office/drawing/2014/main" id="{F0A16BEF-69EA-435B-B353-CA3D5688267A}"/>
            </a:ext>
          </a:extLst>
        </xdr:cNvPr>
        <xdr:cNvSpPr txBox="1"/>
      </xdr:nvSpPr>
      <xdr:spPr>
        <a:xfrm>
          <a:off x="14357428" y="1338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158319</xdr:rowOff>
    </xdr:from>
    <xdr:to>
      <xdr:col>71</xdr:col>
      <xdr:colOff>177800</xdr:colOff>
      <xdr:row>77</xdr:row>
      <xdr:rowOff>162103</xdr:rowOff>
    </xdr:to>
    <xdr:cxnSp macro="">
      <xdr:nvCxnSpPr>
        <xdr:cNvPr id="637" name="直線コネクタ 636">
          <a:extLst>
            <a:ext uri="{FF2B5EF4-FFF2-40B4-BE49-F238E27FC236}">
              <a16:creationId xmlns:a16="http://schemas.microsoft.com/office/drawing/2014/main" id="{47D4207D-E7C6-4B24-B428-C1D55CFF90AD}"/>
            </a:ext>
          </a:extLst>
        </xdr:cNvPr>
        <xdr:cNvCxnSpPr/>
      </xdr:nvCxnSpPr>
      <xdr:spPr>
        <a:xfrm>
          <a:off x="12814300" y="13188519"/>
          <a:ext cx="889000" cy="17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8D10E95E-604A-4877-B653-455C312EB4E8}"/>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D6606D02-DA0F-4CBF-83CD-0E695F9BC4E7}"/>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AE49D932-FEB5-404B-BDDA-301E9AC0F27A}"/>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1" name="テキスト ボックス 640">
          <a:extLst>
            <a:ext uri="{FF2B5EF4-FFF2-40B4-BE49-F238E27FC236}">
              <a16:creationId xmlns:a16="http://schemas.microsoft.com/office/drawing/2014/main" id="{7956B1C4-A492-4834-B857-EE9122B7D768}"/>
            </a:ext>
          </a:extLst>
        </xdr:cNvPr>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2D7C128D-4562-4B6F-9887-F158F782EEA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EBF433D6-9228-433F-9FCC-D17307B2F1E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47D8A1D4-F87C-4313-93FE-868F2DAF976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ECFC47F9-59AB-4F47-81A2-ED688F3188AC}"/>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3A3F753D-DCA7-489A-AB6A-1BD8E21DB9E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7" name="楕円 646">
          <a:extLst>
            <a:ext uri="{FF2B5EF4-FFF2-40B4-BE49-F238E27FC236}">
              <a16:creationId xmlns:a16="http://schemas.microsoft.com/office/drawing/2014/main" id="{8792FCD0-4500-453C-9AE3-260472EE8FCB}"/>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249299" cy="259045"/>
    <xdr:sp macro="" textlink="">
      <xdr:nvSpPr>
        <xdr:cNvPr id="648" name="災害復旧費該当値テキスト">
          <a:extLst>
            <a:ext uri="{FF2B5EF4-FFF2-40B4-BE49-F238E27FC236}">
              <a16:creationId xmlns:a16="http://schemas.microsoft.com/office/drawing/2014/main" id="{4F7759A1-CC91-49A3-B570-BB7534F0D558}"/>
            </a:ext>
          </a:extLst>
        </xdr:cNvPr>
        <xdr:cNvSpPr txBox="1"/>
      </xdr:nvSpPr>
      <xdr:spPr>
        <a:xfrm>
          <a:off x="16370300" y="13295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9" name="楕円 648">
          <a:extLst>
            <a:ext uri="{FF2B5EF4-FFF2-40B4-BE49-F238E27FC236}">
              <a16:creationId xmlns:a16="http://schemas.microsoft.com/office/drawing/2014/main" id="{CCFEC911-2381-4580-B847-AB15A4201547}"/>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7B7B02E1-A278-4BCE-9352-FF672762CBDE}"/>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150885</xdr:rowOff>
    </xdr:from>
    <xdr:to>
      <xdr:col>76</xdr:col>
      <xdr:colOff>165100</xdr:colOff>
      <xdr:row>77</xdr:row>
      <xdr:rowOff>81035</xdr:rowOff>
    </xdr:to>
    <xdr:sp macro="" textlink="">
      <xdr:nvSpPr>
        <xdr:cNvPr id="651" name="楕円 650">
          <a:extLst>
            <a:ext uri="{FF2B5EF4-FFF2-40B4-BE49-F238E27FC236}">
              <a16:creationId xmlns:a16="http://schemas.microsoft.com/office/drawing/2014/main" id="{396BB931-E769-45F3-807A-C13C95B498DD}"/>
            </a:ext>
          </a:extLst>
        </xdr:cNvPr>
        <xdr:cNvSpPr/>
      </xdr:nvSpPr>
      <xdr:spPr>
        <a:xfrm>
          <a:off x="14541500" y="1318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97562</xdr:rowOff>
    </xdr:from>
    <xdr:ext cx="534377" cy="259045"/>
    <xdr:sp macro="" textlink="">
      <xdr:nvSpPr>
        <xdr:cNvPr id="652" name="テキスト ボックス 651">
          <a:extLst>
            <a:ext uri="{FF2B5EF4-FFF2-40B4-BE49-F238E27FC236}">
              <a16:creationId xmlns:a16="http://schemas.microsoft.com/office/drawing/2014/main" id="{83AB7FBF-9343-41F1-AF24-4C47218511DB}"/>
            </a:ext>
          </a:extLst>
        </xdr:cNvPr>
        <xdr:cNvSpPr txBox="1"/>
      </xdr:nvSpPr>
      <xdr:spPr>
        <a:xfrm>
          <a:off x="14325111" y="1295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111303</xdr:rowOff>
    </xdr:from>
    <xdr:to>
      <xdr:col>72</xdr:col>
      <xdr:colOff>38100</xdr:colOff>
      <xdr:row>78</xdr:row>
      <xdr:rowOff>41453</xdr:rowOff>
    </xdr:to>
    <xdr:sp macro="" textlink="">
      <xdr:nvSpPr>
        <xdr:cNvPr id="653" name="楕円 652">
          <a:extLst>
            <a:ext uri="{FF2B5EF4-FFF2-40B4-BE49-F238E27FC236}">
              <a16:creationId xmlns:a16="http://schemas.microsoft.com/office/drawing/2014/main" id="{6A3E3CF4-296C-498C-A5B7-4775FA680E02}"/>
            </a:ext>
          </a:extLst>
        </xdr:cNvPr>
        <xdr:cNvSpPr/>
      </xdr:nvSpPr>
      <xdr:spPr>
        <a:xfrm>
          <a:off x="13652500" y="1331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32580</xdr:rowOff>
    </xdr:from>
    <xdr:ext cx="469744" cy="259045"/>
    <xdr:sp macro="" textlink="">
      <xdr:nvSpPr>
        <xdr:cNvPr id="654" name="テキスト ボックス 653">
          <a:extLst>
            <a:ext uri="{FF2B5EF4-FFF2-40B4-BE49-F238E27FC236}">
              <a16:creationId xmlns:a16="http://schemas.microsoft.com/office/drawing/2014/main" id="{08067A4D-9A08-44B1-93B9-EC837E04A116}"/>
            </a:ext>
          </a:extLst>
        </xdr:cNvPr>
        <xdr:cNvSpPr txBox="1"/>
      </xdr:nvSpPr>
      <xdr:spPr>
        <a:xfrm>
          <a:off x="13468428" y="1340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107519</xdr:rowOff>
    </xdr:from>
    <xdr:to>
      <xdr:col>67</xdr:col>
      <xdr:colOff>101600</xdr:colOff>
      <xdr:row>77</xdr:row>
      <xdr:rowOff>37669</xdr:rowOff>
    </xdr:to>
    <xdr:sp macro="" textlink="">
      <xdr:nvSpPr>
        <xdr:cNvPr id="655" name="楕円 654">
          <a:extLst>
            <a:ext uri="{FF2B5EF4-FFF2-40B4-BE49-F238E27FC236}">
              <a16:creationId xmlns:a16="http://schemas.microsoft.com/office/drawing/2014/main" id="{25D527BF-7782-410C-9790-C96BFBDA0195}"/>
            </a:ext>
          </a:extLst>
        </xdr:cNvPr>
        <xdr:cNvSpPr/>
      </xdr:nvSpPr>
      <xdr:spPr>
        <a:xfrm>
          <a:off x="12763500" y="1313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54197</xdr:rowOff>
    </xdr:from>
    <xdr:ext cx="534377" cy="259045"/>
    <xdr:sp macro="" textlink="">
      <xdr:nvSpPr>
        <xdr:cNvPr id="656" name="テキスト ボックス 655">
          <a:extLst>
            <a:ext uri="{FF2B5EF4-FFF2-40B4-BE49-F238E27FC236}">
              <a16:creationId xmlns:a16="http://schemas.microsoft.com/office/drawing/2014/main" id="{6713FB1D-AB73-4752-AA2B-B70B45F04104}"/>
            </a:ext>
          </a:extLst>
        </xdr:cNvPr>
        <xdr:cNvSpPr txBox="1"/>
      </xdr:nvSpPr>
      <xdr:spPr>
        <a:xfrm>
          <a:off x="12547111" y="1291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E8126D35-3CC7-4AA7-8629-DB674C6A58A4}"/>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CF305F9D-E7F3-4B25-B547-5AD428F51ACD}"/>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4F21AF50-2952-4F23-A37C-21AEB8458FE2}"/>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8B0A4C55-B3BD-4604-9BAD-8C3B9777A33A}"/>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A92136B1-CE88-4757-B364-A30023BFB8F4}"/>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A02539A1-4654-42DB-8693-64E3794E32B3}"/>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CF374F71-2883-4D5C-9279-93D32A3592E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60D01B6E-743E-47B2-A758-6DC198E4546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5830A7C2-B2DF-4A93-9F71-C61ABCE62998}"/>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650A4859-4E26-4EF3-BDDA-730402EDBA1E}"/>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208F2916-A70D-4BCA-A363-F2AABE3D5B8F}"/>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4A73D27A-57A7-4661-B221-793C8F097A4F}"/>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74F98B58-4F35-4FF9-A1C1-06051A655A9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801467B1-1056-4C43-8579-E9532EA9ACB2}"/>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11F7E606-7A57-449A-B722-201A38A8151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1576FB1-0B16-4A27-AF34-C0727F16D562}"/>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754EF5ED-67CC-4C8F-8200-0669D8CB092D}"/>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B5980FFE-22DF-48D7-B344-C9B9AFF4FA92}"/>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892032BE-2E0F-4FA6-8956-EE3265CDBE54}"/>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8C4C4301-C446-4B0F-8D5D-895C82F2A098}"/>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D0998821-9C72-44E5-9ABD-DCB63712E82F}"/>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B2F0B0EA-1440-4C52-8FC1-0855DD1CF424}"/>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9C390D0C-57A4-40FC-B2FC-A7739240CF1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534D0F4D-A588-4AB5-9877-310E9F697818}"/>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703068F5-947F-47B1-BB35-1A37DDEAC583}"/>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D9C9A45C-7705-4240-9228-4E82F301C234}"/>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C6656B33-2F19-4B95-BE34-2AB40385AC52}"/>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8E2310F4-63A9-45F5-BEC4-6A91A233E794}"/>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A1046971-69B2-46F2-B60D-83DAB449C216}"/>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10948</xdr:rowOff>
    </xdr:from>
    <xdr:to>
      <xdr:col>85</xdr:col>
      <xdr:colOff>127000</xdr:colOff>
      <xdr:row>95</xdr:row>
      <xdr:rowOff>38418</xdr:rowOff>
    </xdr:to>
    <xdr:cxnSp macro="">
      <xdr:nvCxnSpPr>
        <xdr:cNvPr id="686" name="直線コネクタ 685">
          <a:extLst>
            <a:ext uri="{FF2B5EF4-FFF2-40B4-BE49-F238E27FC236}">
              <a16:creationId xmlns:a16="http://schemas.microsoft.com/office/drawing/2014/main" id="{C0528CC1-8B7D-4F78-9B95-38983FD65A39}"/>
            </a:ext>
          </a:extLst>
        </xdr:cNvPr>
        <xdr:cNvCxnSpPr/>
      </xdr:nvCxnSpPr>
      <xdr:spPr>
        <a:xfrm flipV="1">
          <a:off x="15481300" y="16298698"/>
          <a:ext cx="838200" cy="2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75213</xdr:rowOff>
    </xdr:from>
    <xdr:ext cx="534377" cy="259045"/>
    <xdr:sp macro="" textlink="">
      <xdr:nvSpPr>
        <xdr:cNvPr id="687" name="公債費平均値テキスト">
          <a:extLst>
            <a:ext uri="{FF2B5EF4-FFF2-40B4-BE49-F238E27FC236}">
              <a16:creationId xmlns:a16="http://schemas.microsoft.com/office/drawing/2014/main" id="{9A05974A-1161-42E5-844E-00B29C60EA2D}"/>
            </a:ext>
          </a:extLst>
        </xdr:cNvPr>
        <xdr:cNvSpPr txBox="1"/>
      </xdr:nvSpPr>
      <xdr:spPr>
        <a:xfrm>
          <a:off x="16370300" y="1653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73EF2F11-5CE7-4C8E-A5AC-BD80BFC228C6}"/>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38418</xdr:rowOff>
    </xdr:from>
    <xdr:to>
      <xdr:col>81</xdr:col>
      <xdr:colOff>50800</xdr:colOff>
      <xdr:row>95</xdr:row>
      <xdr:rowOff>96025</xdr:rowOff>
    </xdr:to>
    <xdr:cxnSp macro="">
      <xdr:nvCxnSpPr>
        <xdr:cNvPr id="689" name="直線コネクタ 688">
          <a:extLst>
            <a:ext uri="{FF2B5EF4-FFF2-40B4-BE49-F238E27FC236}">
              <a16:creationId xmlns:a16="http://schemas.microsoft.com/office/drawing/2014/main" id="{0F7DF420-81F9-4233-8E1F-1929A19971C6}"/>
            </a:ext>
          </a:extLst>
        </xdr:cNvPr>
        <xdr:cNvCxnSpPr/>
      </xdr:nvCxnSpPr>
      <xdr:spPr>
        <a:xfrm flipV="1">
          <a:off x="14592300" y="16326168"/>
          <a:ext cx="889000" cy="5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4D861F51-60AC-4413-A933-EA106654DD97}"/>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127843</xdr:rowOff>
    </xdr:from>
    <xdr:ext cx="534377" cy="259045"/>
    <xdr:sp macro="" textlink="">
      <xdr:nvSpPr>
        <xdr:cNvPr id="691" name="テキスト ボックス 690">
          <a:extLst>
            <a:ext uri="{FF2B5EF4-FFF2-40B4-BE49-F238E27FC236}">
              <a16:creationId xmlns:a16="http://schemas.microsoft.com/office/drawing/2014/main" id="{2A55ABA7-7A38-4E46-96B5-E86A00ACF9DF}"/>
            </a:ext>
          </a:extLst>
        </xdr:cNvPr>
        <xdr:cNvSpPr txBox="1"/>
      </xdr:nvSpPr>
      <xdr:spPr>
        <a:xfrm>
          <a:off x="15214111" y="1658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96025</xdr:rowOff>
    </xdr:from>
    <xdr:to>
      <xdr:col>76</xdr:col>
      <xdr:colOff>114300</xdr:colOff>
      <xdr:row>95</xdr:row>
      <xdr:rowOff>138049</xdr:rowOff>
    </xdr:to>
    <xdr:cxnSp macro="">
      <xdr:nvCxnSpPr>
        <xdr:cNvPr id="692" name="直線コネクタ 691">
          <a:extLst>
            <a:ext uri="{FF2B5EF4-FFF2-40B4-BE49-F238E27FC236}">
              <a16:creationId xmlns:a16="http://schemas.microsoft.com/office/drawing/2014/main" id="{8B5CF267-47AA-4AFF-B2D0-963945A748C8}"/>
            </a:ext>
          </a:extLst>
        </xdr:cNvPr>
        <xdr:cNvCxnSpPr/>
      </xdr:nvCxnSpPr>
      <xdr:spPr>
        <a:xfrm flipV="1">
          <a:off x="13703300" y="16383775"/>
          <a:ext cx="889000" cy="4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B7EE151A-CDD4-4081-9047-21C362BB12AA}"/>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148138</xdr:rowOff>
    </xdr:from>
    <xdr:ext cx="534377" cy="259045"/>
    <xdr:sp macro="" textlink="">
      <xdr:nvSpPr>
        <xdr:cNvPr id="694" name="テキスト ボックス 693">
          <a:extLst>
            <a:ext uri="{FF2B5EF4-FFF2-40B4-BE49-F238E27FC236}">
              <a16:creationId xmlns:a16="http://schemas.microsoft.com/office/drawing/2014/main" id="{096843E4-21AB-4241-8BB3-1D4FCD28CFFC}"/>
            </a:ext>
          </a:extLst>
        </xdr:cNvPr>
        <xdr:cNvSpPr txBox="1"/>
      </xdr:nvSpPr>
      <xdr:spPr>
        <a:xfrm>
          <a:off x="14325111" y="1660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138049</xdr:rowOff>
    </xdr:from>
    <xdr:to>
      <xdr:col>71</xdr:col>
      <xdr:colOff>177800</xdr:colOff>
      <xdr:row>95</xdr:row>
      <xdr:rowOff>155130</xdr:rowOff>
    </xdr:to>
    <xdr:cxnSp macro="">
      <xdr:nvCxnSpPr>
        <xdr:cNvPr id="695" name="直線コネクタ 694">
          <a:extLst>
            <a:ext uri="{FF2B5EF4-FFF2-40B4-BE49-F238E27FC236}">
              <a16:creationId xmlns:a16="http://schemas.microsoft.com/office/drawing/2014/main" id="{31B703A3-393D-4949-8D8A-4D5642A4D7B8}"/>
            </a:ext>
          </a:extLst>
        </xdr:cNvPr>
        <xdr:cNvCxnSpPr/>
      </xdr:nvCxnSpPr>
      <xdr:spPr>
        <a:xfrm flipV="1">
          <a:off x="12814300" y="16425799"/>
          <a:ext cx="889000" cy="1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16F3694-91A5-44D6-BD7E-474916E3351E}"/>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6850</xdr:rowOff>
    </xdr:from>
    <xdr:ext cx="534377" cy="259045"/>
    <xdr:sp macro="" textlink="">
      <xdr:nvSpPr>
        <xdr:cNvPr id="697" name="テキスト ボックス 696">
          <a:extLst>
            <a:ext uri="{FF2B5EF4-FFF2-40B4-BE49-F238E27FC236}">
              <a16:creationId xmlns:a16="http://schemas.microsoft.com/office/drawing/2014/main" id="{42D00696-5D7E-4570-9B68-886FAFA51B1B}"/>
            </a:ext>
          </a:extLst>
        </xdr:cNvPr>
        <xdr:cNvSpPr txBox="1"/>
      </xdr:nvSpPr>
      <xdr:spPr>
        <a:xfrm>
          <a:off x="13436111" y="1663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73F46FCA-0277-44DD-A3AD-81D3141B7C21}"/>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66539</xdr:rowOff>
    </xdr:from>
    <xdr:ext cx="534377" cy="259045"/>
    <xdr:sp macro="" textlink="">
      <xdr:nvSpPr>
        <xdr:cNvPr id="699" name="テキスト ボックス 698">
          <a:extLst>
            <a:ext uri="{FF2B5EF4-FFF2-40B4-BE49-F238E27FC236}">
              <a16:creationId xmlns:a16="http://schemas.microsoft.com/office/drawing/2014/main" id="{EAD0C8C3-51ED-4E28-AFF4-013B9A1AF1C4}"/>
            </a:ext>
          </a:extLst>
        </xdr:cNvPr>
        <xdr:cNvSpPr txBox="1"/>
      </xdr:nvSpPr>
      <xdr:spPr>
        <a:xfrm>
          <a:off x="12547111" y="166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AD6C39DA-A586-487D-AACC-BC9570DC3A12}"/>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2E83D498-4CCA-41E8-9AD9-9004668F6CA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BAE18282-107B-4829-A5BE-BEC3E2C91D73}"/>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8B54731C-302D-4BE1-8141-BAB23EE5510F}"/>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8AE890F7-F54D-41F8-A092-49ACBD95CC25}"/>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131598</xdr:rowOff>
    </xdr:from>
    <xdr:to>
      <xdr:col>85</xdr:col>
      <xdr:colOff>177800</xdr:colOff>
      <xdr:row>95</xdr:row>
      <xdr:rowOff>61748</xdr:rowOff>
    </xdr:to>
    <xdr:sp macro="" textlink="">
      <xdr:nvSpPr>
        <xdr:cNvPr id="705" name="楕円 704">
          <a:extLst>
            <a:ext uri="{FF2B5EF4-FFF2-40B4-BE49-F238E27FC236}">
              <a16:creationId xmlns:a16="http://schemas.microsoft.com/office/drawing/2014/main" id="{7A6B2C0E-8B2B-42E9-98E4-6B5F0E2DB97A}"/>
            </a:ext>
          </a:extLst>
        </xdr:cNvPr>
        <xdr:cNvSpPr/>
      </xdr:nvSpPr>
      <xdr:spPr>
        <a:xfrm>
          <a:off x="16268700" y="1624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154475</xdr:rowOff>
    </xdr:from>
    <xdr:ext cx="534377" cy="259045"/>
    <xdr:sp macro="" textlink="">
      <xdr:nvSpPr>
        <xdr:cNvPr id="706" name="公債費該当値テキスト">
          <a:extLst>
            <a:ext uri="{FF2B5EF4-FFF2-40B4-BE49-F238E27FC236}">
              <a16:creationId xmlns:a16="http://schemas.microsoft.com/office/drawing/2014/main" id="{133D188B-7816-4E9D-B088-C6624E4A25E6}"/>
            </a:ext>
          </a:extLst>
        </xdr:cNvPr>
        <xdr:cNvSpPr txBox="1"/>
      </xdr:nvSpPr>
      <xdr:spPr>
        <a:xfrm>
          <a:off x="16370300" y="1609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159068</xdr:rowOff>
    </xdr:from>
    <xdr:to>
      <xdr:col>81</xdr:col>
      <xdr:colOff>101600</xdr:colOff>
      <xdr:row>95</xdr:row>
      <xdr:rowOff>89218</xdr:rowOff>
    </xdr:to>
    <xdr:sp macro="" textlink="">
      <xdr:nvSpPr>
        <xdr:cNvPr id="707" name="楕円 706">
          <a:extLst>
            <a:ext uri="{FF2B5EF4-FFF2-40B4-BE49-F238E27FC236}">
              <a16:creationId xmlns:a16="http://schemas.microsoft.com/office/drawing/2014/main" id="{485AE7E5-B78D-4BB2-8B7D-A5046D5EEA66}"/>
            </a:ext>
          </a:extLst>
        </xdr:cNvPr>
        <xdr:cNvSpPr/>
      </xdr:nvSpPr>
      <xdr:spPr>
        <a:xfrm>
          <a:off x="15430500" y="1627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105745</xdr:rowOff>
    </xdr:from>
    <xdr:ext cx="534377" cy="259045"/>
    <xdr:sp macro="" textlink="">
      <xdr:nvSpPr>
        <xdr:cNvPr id="708" name="テキスト ボックス 707">
          <a:extLst>
            <a:ext uri="{FF2B5EF4-FFF2-40B4-BE49-F238E27FC236}">
              <a16:creationId xmlns:a16="http://schemas.microsoft.com/office/drawing/2014/main" id="{9E3A4E1F-19A2-4673-9306-25A88B734E34}"/>
            </a:ext>
          </a:extLst>
        </xdr:cNvPr>
        <xdr:cNvSpPr txBox="1"/>
      </xdr:nvSpPr>
      <xdr:spPr>
        <a:xfrm>
          <a:off x="15214111" y="16050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45225</xdr:rowOff>
    </xdr:from>
    <xdr:to>
      <xdr:col>76</xdr:col>
      <xdr:colOff>165100</xdr:colOff>
      <xdr:row>95</xdr:row>
      <xdr:rowOff>146825</xdr:rowOff>
    </xdr:to>
    <xdr:sp macro="" textlink="">
      <xdr:nvSpPr>
        <xdr:cNvPr id="709" name="楕円 708">
          <a:extLst>
            <a:ext uri="{FF2B5EF4-FFF2-40B4-BE49-F238E27FC236}">
              <a16:creationId xmlns:a16="http://schemas.microsoft.com/office/drawing/2014/main" id="{BD9F899C-C492-4733-8AF4-117846443CDB}"/>
            </a:ext>
          </a:extLst>
        </xdr:cNvPr>
        <xdr:cNvSpPr/>
      </xdr:nvSpPr>
      <xdr:spPr>
        <a:xfrm>
          <a:off x="14541500" y="1633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163352</xdr:rowOff>
    </xdr:from>
    <xdr:ext cx="534377" cy="259045"/>
    <xdr:sp macro="" textlink="">
      <xdr:nvSpPr>
        <xdr:cNvPr id="710" name="テキスト ボックス 709">
          <a:extLst>
            <a:ext uri="{FF2B5EF4-FFF2-40B4-BE49-F238E27FC236}">
              <a16:creationId xmlns:a16="http://schemas.microsoft.com/office/drawing/2014/main" id="{3D2AC23D-0297-428C-A866-0522529F6944}"/>
            </a:ext>
          </a:extLst>
        </xdr:cNvPr>
        <xdr:cNvSpPr txBox="1"/>
      </xdr:nvSpPr>
      <xdr:spPr>
        <a:xfrm>
          <a:off x="14325111" y="16108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87249</xdr:rowOff>
    </xdr:from>
    <xdr:to>
      <xdr:col>72</xdr:col>
      <xdr:colOff>38100</xdr:colOff>
      <xdr:row>96</xdr:row>
      <xdr:rowOff>17399</xdr:rowOff>
    </xdr:to>
    <xdr:sp macro="" textlink="">
      <xdr:nvSpPr>
        <xdr:cNvPr id="711" name="楕円 710">
          <a:extLst>
            <a:ext uri="{FF2B5EF4-FFF2-40B4-BE49-F238E27FC236}">
              <a16:creationId xmlns:a16="http://schemas.microsoft.com/office/drawing/2014/main" id="{E8BF01EF-5945-4A96-9C4E-97E2C8C66E6F}"/>
            </a:ext>
          </a:extLst>
        </xdr:cNvPr>
        <xdr:cNvSpPr/>
      </xdr:nvSpPr>
      <xdr:spPr>
        <a:xfrm>
          <a:off x="13652500" y="1637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33926</xdr:rowOff>
    </xdr:from>
    <xdr:ext cx="534377" cy="259045"/>
    <xdr:sp macro="" textlink="">
      <xdr:nvSpPr>
        <xdr:cNvPr id="712" name="テキスト ボックス 711">
          <a:extLst>
            <a:ext uri="{FF2B5EF4-FFF2-40B4-BE49-F238E27FC236}">
              <a16:creationId xmlns:a16="http://schemas.microsoft.com/office/drawing/2014/main" id="{17699B33-1580-41C3-A329-823E21F81861}"/>
            </a:ext>
          </a:extLst>
        </xdr:cNvPr>
        <xdr:cNvSpPr txBox="1"/>
      </xdr:nvSpPr>
      <xdr:spPr>
        <a:xfrm>
          <a:off x="13436111" y="1615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104330</xdr:rowOff>
    </xdr:from>
    <xdr:to>
      <xdr:col>67</xdr:col>
      <xdr:colOff>101600</xdr:colOff>
      <xdr:row>96</xdr:row>
      <xdr:rowOff>34480</xdr:rowOff>
    </xdr:to>
    <xdr:sp macro="" textlink="">
      <xdr:nvSpPr>
        <xdr:cNvPr id="713" name="楕円 712">
          <a:extLst>
            <a:ext uri="{FF2B5EF4-FFF2-40B4-BE49-F238E27FC236}">
              <a16:creationId xmlns:a16="http://schemas.microsoft.com/office/drawing/2014/main" id="{6CB29FDD-1A79-4D9D-B872-0E41776057BB}"/>
            </a:ext>
          </a:extLst>
        </xdr:cNvPr>
        <xdr:cNvSpPr/>
      </xdr:nvSpPr>
      <xdr:spPr>
        <a:xfrm>
          <a:off x="12763500" y="1639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51007</xdr:rowOff>
    </xdr:from>
    <xdr:ext cx="534377" cy="259045"/>
    <xdr:sp macro="" textlink="">
      <xdr:nvSpPr>
        <xdr:cNvPr id="714" name="テキスト ボックス 713">
          <a:extLst>
            <a:ext uri="{FF2B5EF4-FFF2-40B4-BE49-F238E27FC236}">
              <a16:creationId xmlns:a16="http://schemas.microsoft.com/office/drawing/2014/main" id="{346373B5-5D00-4A61-BE45-B1C6497CA1BF}"/>
            </a:ext>
          </a:extLst>
        </xdr:cNvPr>
        <xdr:cNvSpPr txBox="1"/>
      </xdr:nvSpPr>
      <xdr:spPr>
        <a:xfrm>
          <a:off x="12547111" y="1616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CB8BA514-F183-480B-8BDF-26A69293EB67}"/>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DE26E5B8-3DCD-400F-B8E3-AE8B0EC4BDD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124A5229-5CB3-4B0B-84A1-ED8DD7F963A6}"/>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F14DAA29-2794-45DC-9BB1-F1E29A571206}"/>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B4711018-E659-4973-9D31-34BEA651D86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17413663-13D4-48D6-A477-8465ED0F7F0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B8FF1D4C-DB6F-4560-9427-BD621089610C}"/>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F8F8FC65-6222-4486-B123-9D27F8DE42F6}"/>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51FB4E40-EA57-482D-8BD2-4AFBAE4D003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72EA363C-24CB-448C-A413-90C74934904B}"/>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B6586F40-C6B3-4EE5-9F11-7CCA7EDD4296}"/>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AB180A0A-F439-4CC8-A9A4-75F44F2E8E7D}"/>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3AFF12B4-3BFD-4CBD-9CDA-1475C3DFCE91}"/>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67D45214-BF1D-47F2-9813-BF7A4EFD62EB}"/>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116AC57C-0D91-40A1-A859-6C60D4C525E3}"/>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766CF32F-9DB6-4111-8A17-E7068E94C00A}"/>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1594064-5947-4051-8439-D29AB54073DF}"/>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67021EAC-061C-4575-A590-EBC36F379645}"/>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3CFC582B-E821-4B0A-8E6E-1D09A206518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5917E948-CB59-49CB-B52A-47A37E9B89BB}"/>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73AAEC73-6B03-4D92-B47F-C872245B5012}"/>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FD650A10-8009-42B4-B7F8-682C709C32FF}"/>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C617F2BA-F216-4561-BD11-BB4D3A5624E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91B103FD-F034-4AE0-B7DB-4D68084F5993}"/>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25171</xdr:rowOff>
    </xdr:from>
    <xdr:to>
      <xdr:col>116</xdr:col>
      <xdr:colOff>63500</xdr:colOff>
      <xdr:row>38</xdr:row>
      <xdr:rowOff>25229</xdr:rowOff>
    </xdr:to>
    <xdr:cxnSp macro="">
      <xdr:nvCxnSpPr>
        <xdr:cNvPr id="739" name="直線コネクタ 738">
          <a:extLst>
            <a:ext uri="{FF2B5EF4-FFF2-40B4-BE49-F238E27FC236}">
              <a16:creationId xmlns:a16="http://schemas.microsoft.com/office/drawing/2014/main" id="{BB78D365-B6EE-4587-AAD5-6E7A6B6FBD65}"/>
            </a:ext>
          </a:extLst>
        </xdr:cNvPr>
        <xdr:cNvCxnSpPr/>
      </xdr:nvCxnSpPr>
      <xdr:spPr>
        <a:xfrm flipV="1">
          <a:off x="21323300" y="6540271"/>
          <a:ext cx="8382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65592C93-F421-4930-B942-FC556993D04A}"/>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BCEC07CF-0698-48F7-991E-379EDD510765}"/>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25229</xdr:rowOff>
    </xdr:from>
    <xdr:to>
      <xdr:col>111</xdr:col>
      <xdr:colOff>177800</xdr:colOff>
      <xdr:row>38</xdr:row>
      <xdr:rowOff>25229</xdr:rowOff>
    </xdr:to>
    <xdr:cxnSp macro="">
      <xdr:nvCxnSpPr>
        <xdr:cNvPr id="742" name="直線コネクタ 741">
          <a:extLst>
            <a:ext uri="{FF2B5EF4-FFF2-40B4-BE49-F238E27FC236}">
              <a16:creationId xmlns:a16="http://schemas.microsoft.com/office/drawing/2014/main" id="{C320654E-3038-45F8-89C0-D772D599BA7C}"/>
            </a:ext>
          </a:extLst>
        </xdr:cNvPr>
        <xdr:cNvCxnSpPr/>
      </xdr:nvCxnSpPr>
      <xdr:spPr>
        <a:xfrm>
          <a:off x="20434300" y="65403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B9FFA630-7BD0-4715-80E5-DED55740956B}"/>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55FDD240-D7FE-4222-AE79-67F2285B4FD8}"/>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25114</xdr:rowOff>
    </xdr:from>
    <xdr:to>
      <xdr:col>107</xdr:col>
      <xdr:colOff>50800</xdr:colOff>
      <xdr:row>38</xdr:row>
      <xdr:rowOff>25229</xdr:rowOff>
    </xdr:to>
    <xdr:cxnSp macro="">
      <xdr:nvCxnSpPr>
        <xdr:cNvPr id="745" name="直線コネクタ 744">
          <a:extLst>
            <a:ext uri="{FF2B5EF4-FFF2-40B4-BE49-F238E27FC236}">
              <a16:creationId xmlns:a16="http://schemas.microsoft.com/office/drawing/2014/main" id="{C02A420A-950C-4C2B-9161-6119EC4A8EEF}"/>
            </a:ext>
          </a:extLst>
        </xdr:cNvPr>
        <xdr:cNvCxnSpPr/>
      </xdr:nvCxnSpPr>
      <xdr:spPr>
        <a:xfrm>
          <a:off x="19545300" y="6540214"/>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45B40FC9-B522-4A8D-9CD1-20D26B66CB5B}"/>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8DEE465E-A1E0-437F-BD90-564F3885E60B}"/>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25057</xdr:rowOff>
    </xdr:from>
    <xdr:to>
      <xdr:col>102</xdr:col>
      <xdr:colOff>114300</xdr:colOff>
      <xdr:row>38</xdr:row>
      <xdr:rowOff>25114</xdr:rowOff>
    </xdr:to>
    <xdr:cxnSp macro="">
      <xdr:nvCxnSpPr>
        <xdr:cNvPr id="748" name="直線コネクタ 747">
          <a:extLst>
            <a:ext uri="{FF2B5EF4-FFF2-40B4-BE49-F238E27FC236}">
              <a16:creationId xmlns:a16="http://schemas.microsoft.com/office/drawing/2014/main" id="{D8B2F588-E76D-4126-ACC7-72DA7FA932BD}"/>
            </a:ext>
          </a:extLst>
        </xdr:cNvPr>
        <xdr:cNvCxnSpPr/>
      </xdr:nvCxnSpPr>
      <xdr:spPr>
        <a:xfrm>
          <a:off x="18656300" y="6540157"/>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D4C409E8-4B23-4B0F-A3ED-CBBCBA10F1B7}"/>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537FD586-A562-4F7A-B612-F30978EA060A}"/>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6536365B-DDCE-4162-89DA-634F138F6A67}"/>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9A1A05DF-C8D6-402E-8C9F-27288DA95D5C}"/>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B7E307E1-18FD-4DC1-91A1-32B90B4D08D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BAA975B6-34FE-440F-A485-D16288C87A8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D61B6433-208F-4A2D-AE3F-AF5165E7303D}"/>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EDCF1FCB-13F9-416D-9D09-0D2E478A862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7643F2EB-03A7-4A6E-9CA9-9EBEAB812BED}"/>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145821</xdr:rowOff>
    </xdr:from>
    <xdr:to>
      <xdr:col>116</xdr:col>
      <xdr:colOff>114300</xdr:colOff>
      <xdr:row>38</xdr:row>
      <xdr:rowOff>75971</xdr:rowOff>
    </xdr:to>
    <xdr:sp macro="" textlink="">
      <xdr:nvSpPr>
        <xdr:cNvPr id="758" name="楕円 757">
          <a:extLst>
            <a:ext uri="{FF2B5EF4-FFF2-40B4-BE49-F238E27FC236}">
              <a16:creationId xmlns:a16="http://schemas.microsoft.com/office/drawing/2014/main" id="{3A28474F-2E47-4B89-8532-A994DD8A3BE5}"/>
            </a:ext>
          </a:extLst>
        </xdr:cNvPr>
        <xdr:cNvSpPr/>
      </xdr:nvSpPr>
      <xdr:spPr>
        <a:xfrm>
          <a:off x="22110700" y="648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785C7D07-D91B-4A10-85FA-25AB787362D5}"/>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145879</xdr:rowOff>
    </xdr:from>
    <xdr:to>
      <xdr:col>112</xdr:col>
      <xdr:colOff>38100</xdr:colOff>
      <xdr:row>38</xdr:row>
      <xdr:rowOff>76029</xdr:rowOff>
    </xdr:to>
    <xdr:sp macro="" textlink="">
      <xdr:nvSpPr>
        <xdr:cNvPr id="760" name="楕円 759">
          <a:extLst>
            <a:ext uri="{FF2B5EF4-FFF2-40B4-BE49-F238E27FC236}">
              <a16:creationId xmlns:a16="http://schemas.microsoft.com/office/drawing/2014/main" id="{CDCF5F14-F85E-4FD4-BBC2-73DB3740DB48}"/>
            </a:ext>
          </a:extLst>
        </xdr:cNvPr>
        <xdr:cNvSpPr/>
      </xdr:nvSpPr>
      <xdr:spPr>
        <a:xfrm>
          <a:off x="21272500" y="648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67156</xdr:rowOff>
    </xdr:from>
    <xdr:ext cx="249299" cy="259045"/>
    <xdr:sp macro="" textlink="">
      <xdr:nvSpPr>
        <xdr:cNvPr id="761" name="テキスト ボックス 760">
          <a:extLst>
            <a:ext uri="{FF2B5EF4-FFF2-40B4-BE49-F238E27FC236}">
              <a16:creationId xmlns:a16="http://schemas.microsoft.com/office/drawing/2014/main" id="{F159EFEE-3B71-4127-AEB1-D39C34669D34}"/>
            </a:ext>
          </a:extLst>
        </xdr:cNvPr>
        <xdr:cNvSpPr txBox="1"/>
      </xdr:nvSpPr>
      <xdr:spPr>
        <a:xfrm>
          <a:off x="21198650" y="6582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145879</xdr:rowOff>
    </xdr:from>
    <xdr:to>
      <xdr:col>107</xdr:col>
      <xdr:colOff>101600</xdr:colOff>
      <xdr:row>38</xdr:row>
      <xdr:rowOff>76029</xdr:rowOff>
    </xdr:to>
    <xdr:sp macro="" textlink="">
      <xdr:nvSpPr>
        <xdr:cNvPr id="762" name="楕円 761">
          <a:extLst>
            <a:ext uri="{FF2B5EF4-FFF2-40B4-BE49-F238E27FC236}">
              <a16:creationId xmlns:a16="http://schemas.microsoft.com/office/drawing/2014/main" id="{2B172F3B-8A92-41FE-B68E-216F06B66FC0}"/>
            </a:ext>
          </a:extLst>
        </xdr:cNvPr>
        <xdr:cNvSpPr/>
      </xdr:nvSpPr>
      <xdr:spPr>
        <a:xfrm>
          <a:off x="20383500" y="648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67156</xdr:rowOff>
    </xdr:from>
    <xdr:ext cx="249299" cy="259045"/>
    <xdr:sp macro="" textlink="">
      <xdr:nvSpPr>
        <xdr:cNvPr id="763" name="テキスト ボックス 762">
          <a:extLst>
            <a:ext uri="{FF2B5EF4-FFF2-40B4-BE49-F238E27FC236}">
              <a16:creationId xmlns:a16="http://schemas.microsoft.com/office/drawing/2014/main" id="{30F2BC96-8084-410C-9F9F-DF44F913F45E}"/>
            </a:ext>
          </a:extLst>
        </xdr:cNvPr>
        <xdr:cNvSpPr txBox="1"/>
      </xdr:nvSpPr>
      <xdr:spPr>
        <a:xfrm>
          <a:off x="20309650" y="6582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145764</xdr:rowOff>
    </xdr:from>
    <xdr:to>
      <xdr:col>102</xdr:col>
      <xdr:colOff>165100</xdr:colOff>
      <xdr:row>38</xdr:row>
      <xdr:rowOff>75915</xdr:rowOff>
    </xdr:to>
    <xdr:sp macro="" textlink="">
      <xdr:nvSpPr>
        <xdr:cNvPr id="764" name="楕円 763">
          <a:extLst>
            <a:ext uri="{FF2B5EF4-FFF2-40B4-BE49-F238E27FC236}">
              <a16:creationId xmlns:a16="http://schemas.microsoft.com/office/drawing/2014/main" id="{D97FE142-F2F1-437A-B472-270BD2463555}"/>
            </a:ext>
          </a:extLst>
        </xdr:cNvPr>
        <xdr:cNvSpPr/>
      </xdr:nvSpPr>
      <xdr:spPr>
        <a:xfrm>
          <a:off x="19494500" y="64894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67041</xdr:rowOff>
    </xdr:from>
    <xdr:ext cx="249299" cy="259045"/>
    <xdr:sp macro="" textlink="">
      <xdr:nvSpPr>
        <xdr:cNvPr id="765" name="テキスト ボックス 764">
          <a:extLst>
            <a:ext uri="{FF2B5EF4-FFF2-40B4-BE49-F238E27FC236}">
              <a16:creationId xmlns:a16="http://schemas.microsoft.com/office/drawing/2014/main" id="{EED71C52-6375-4467-884E-45CE656554A0}"/>
            </a:ext>
          </a:extLst>
        </xdr:cNvPr>
        <xdr:cNvSpPr txBox="1"/>
      </xdr:nvSpPr>
      <xdr:spPr>
        <a:xfrm>
          <a:off x="19420650" y="65821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145707</xdr:rowOff>
    </xdr:from>
    <xdr:to>
      <xdr:col>98</xdr:col>
      <xdr:colOff>38100</xdr:colOff>
      <xdr:row>38</xdr:row>
      <xdr:rowOff>75857</xdr:rowOff>
    </xdr:to>
    <xdr:sp macro="" textlink="">
      <xdr:nvSpPr>
        <xdr:cNvPr id="766" name="楕円 765">
          <a:extLst>
            <a:ext uri="{FF2B5EF4-FFF2-40B4-BE49-F238E27FC236}">
              <a16:creationId xmlns:a16="http://schemas.microsoft.com/office/drawing/2014/main" id="{47994899-CDAD-43BF-B704-665294BD75F0}"/>
            </a:ext>
          </a:extLst>
        </xdr:cNvPr>
        <xdr:cNvSpPr/>
      </xdr:nvSpPr>
      <xdr:spPr>
        <a:xfrm>
          <a:off x="18605500" y="648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66984</xdr:rowOff>
    </xdr:from>
    <xdr:ext cx="249299" cy="259045"/>
    <xdr:sp macro="" textlink="">
      <xdr:nvSpPr>
        <xdr:cNvPr id="767" name="テキスト ボックス 766">
          <a:extLst>
            <a:ext uri="{FF2B5EF4-FFF2-40B4-BE49-F238E27FC236}">
              <a16:creationId xmlns:a16="http://schemas.microsoft.com/office/drawing/2014/main" id="{0D22D0BD-0B32-42ED-A86A-000DDBD8F80D}"/>
            </a:ext>
          </a:extLst>
        </xdr:cNvPr>
        <xdr:cNvSpPr txBox="1"/>
      </xdr:nvSpPr>
      <xdr:spPr>
        <a:xfrm>
          <a:off x="18531650" y="6582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76CBEA74-06CE-4F24-B1B9-78BB5EF6887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C75A9AF-9FCA-448D-8303-9B23A44FC0C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2F973963-96F0-4C52-89F7-9DF7A4F0CC89}"/>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9F11025-7DCA-470A-82F5-96388585DFD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6E13E147-548B-4576-84C6-A6EC0ECCC40B}"/>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C8286157-1FB9-46D2-A341-41AE2B42E6E5}"/>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FC386516-66DD-46FF-B796-6360ADEF3C12}"/>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96CEFB29-757B-426D-BE60-C3058508F7F5}"/>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64C41482-650A-4C9B-82B3-9C40E48B8C64}"/>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8A2FC716-4D29-4882-B5C3-C16C10388ED1}"/>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CAA2A1A5-73CB-4F19-9C83-144541717232}"/>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9DB201ED-2421-4E40-BB55-93328293693C}"/>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887E29A-98F2-464D-BCC0-96E1314976F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E5334C1F-A2EB-4134-AB62-1C859B7BC78F}"/>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ED853381-DF91-480D-9748-0977612DCA36}"/>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604E92A4-4F2B-4FF6-9BAF-F06AD3770E27}"/>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F42ADFB3-0DEA-4809-8D52-C6F446DD4E3E}"/>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33B16AB3-D9F0-442E-90EB-32EF0C800299}"/>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FFD9ED0E-6778-466F-80F8-948CFBD5B7DC}"/>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2369A739-F1A5-445F-A2BD-F77D0500EBE4}"/>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3D388C68-7555-471E-AF50-A31152C289D9}"/>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73A9956F-24D6-4519-A518-7B400D01AF7C}"/>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6CE79BA-928A-42DB-9B7A-E871E6E386AD}"/>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FF25C11-5F50-4E4F-ADF0-7C972CBB4278}"/>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BB7EEB5E-F4BA-4E54-9A26-F064B5E49D45}"/>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421817C7-260B-47CC-B269-945064FBB312}"/>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C3DCB446-1B17-432B-9453-1C7C0F0325B7}"/>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9B4473A-C16C-4450-B1AD-AB8673D874C5}"/>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778EF1AA-B557-40CD-9E6C-6BE8CA122C22}"/>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BCCF48BF-0E29-4649-AB78-7916DDEF6457}"/>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A168E874-6F16-4E91-A6D7-B139FFBCEEFA}"/>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437FFDA4-295C-4747-A4CD-33D118524331}"/>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1F4609C9-AF5E-44BF-83F4-90101727E5D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665F1970-8AAE-499D-92DE-F80E05B9578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C23E4F7A-FFBA-4594-840C-B07A475AEE56}"/>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FA232521-C485-4490-98C4-05134EAF3CE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3387D6D4-FBE4-4D76-ADB7-FBE222ECC076}"/>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1C355093-1200-4FD4-B0A5-1FED4444BB34}"/>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2E818E74-1C94-4950-ABA0-E91C897AC9E7}"/>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C9FFF4EB-1163-4E2D-BF31-5E20DF6D02EE}"/>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A64E98F8-4FDB-4959-A6F8-BD364751674E}"/>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AA49D87A-B65A-4E68-9F81-80D8AB0369C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65962F2-6D94-452D-8A95-7E135EA2DD4E}"/>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C3FD5A8C-CE99-4984-9DEF-642EF7C6043A}"/>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9063119D-8A73-4D81-9B27-49CCCFD03BCE}"/>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56BD17BD-56B6-420F-84A5-055C5D3F1A1C}"/>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4AA56C72-4CB1-4D4A-93C1-F0D0D1A49BF7}"/>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ABA1CFB2-58F0-4F48-BB2C-5A6B7265E29A}"/>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DCED025C-BD05-4F46-811A-A9524D2FD9BB}"/>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4C7BA39B-2EC8-4132-B395-08E9D821EBBF}"/>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A5BBB5A3-ECA0-4F12-BA31-625836F1E3AA}"/>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5238116F-E3B7-45BE-B8DD-2E47FBC79BD3}"/>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総務費は住民一人あたり</a:t>
          </a:r>
          <a:r>
            <a:rPr kumimoji="1" lang="ja-JP" altLang="en-US" sz="1100">
              <a:solidFill>
                <a:schemeClr val="dk1"/>
              </a:solidFill>
              <a:effectLst/>
              <a:latin typeface="+mn-lt"/>
              <a:ea typeface="+mn-ea"/>
              <a:cs typeface="+mn-cs"/>
            </a:rPr>
            <a:t>１２６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４７４</a:t>
          </a:r>
          <a:r>
            <a:rPr kumimoji="1" lang="ja-JP" altLang="ja-JP" sz="1100">
              <a:solidFill>
                <a:schemeClr val="dk1"/>
              </a:solidFill>
              <a:effectLst/>
              <a:latin typeface="+mn-lt"/>
              <a:ea typeface="+mn-ea"/>
              <a:cs typeface="+mn-cs"/>
            </a:rPr>
            <a:t>円と、前年度と比較して</a:t>
          </a:r>
          <a:r>
            <a:rPr kumimoji="1" lang="ja-JP" altLang="en-US" sz="1100">
              <a:solidFill>
                <a:schemeClr val="dk1"/>
              </a:solidFill>
              <a:effectLst/>
              <a:latin typeface="+mn-lt"/>
              <a:ea typeface="+mn-ea"/>
              <a:cs typeface="+mn-cs"/>
            </a:rPr>
            <a:t>３３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６２３</a:t>
          </a:r>
          <a:r>
            <a:rPr kumimoji="1" lang="ja-JP" altLang="ja-JP" sz="1100">
              <a:solidFill>
                <a:schemeClr val="dk1"/>
              </a:solidFill>
              <a:effectLst/>
              <a:latin typeface="+mn-lt"/>
              <a:ea typeface="+mn-ea"/>
              <a:cs typeface="+mn-cs"/>
            </a:rPr>
            <a:t>円の大幅</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となっている。民生費は住民一人あたり</a:t>
          </a:r>
          <a:r>
            <a:rPr kumimoji="1" lang="ja-JP" altLang="en-US" sz="1100">
              <a:solidFill>
                <a:schemeClr val="dk1"/>
              </a:solidFill>
              <a:effectLst/>
              <a:latin typeface="+mn-lt"/>
              <a:ea typeface="+mn-ea"/>
              <a:cs typeface="+mn-cs"/>
            </a:rPr>
            <a:t>２１０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９５８</a:t>
          </a:r>
          <a:r>
            <a:rPr kumimoji="1" lang="ja-JP" altLang="ja-JP" sz="1100">
              <a:solidFill>
                <a:schemeClr val="dk1"/>
              </a:solidFill>
              <a:effectLst/>
              <a:latin typeface="+mn-lt"/>
              <a:ea typeface="+mn-ea"/>
              <a:cs typeface="+mn-cs"/>
            </a:rPr>
            <a:t>円となっているが、国の補助金を財源として実施した物価高騰対策事業や住民税非課税世帯への支援事業が主な要因である。衛生費は住民一人あたり</a:t>
          </a:r>
          <a:r>
            <a:rPr kumimoji="1" lang="ja-JP" altLang="en-US" sz="1100">
              <a:solidFill>
                <a:schemeClr val="dk1"/>
              </a:solidFill>
              <a:effectLst/>
              <a:latin typeface="+mn-lt"/>
              <a:ea typeface="+mn-ea"/>
              <a:cs typeface="+mn-cs"/>
            </a:rPr>
            <a:t>１００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７５６</a:t>
          </a:r>
          <a:r>
            <a:rPr kumimoji="1" lang="ja-JP" altLang="ja-JP" sz="1100">
              <a:solidFill>
                <a:schemeClr val="dk1"/>
              </a:solidFill>
              <a:effectLst/>
              <a:latin typeface="+mn-lt"/>
              <a:ea typeface="+mn-ea"/>
              <a:cs typeface="+mn-cs"/>
            </a:rPr>
            <a:t>円となっており、全ての年度において類似団体平均より高い数値となっている。これは、平成２８年度に秩父広域市町村圏組合へ統合した水道事業への出資や町立病院への補助などが要因であり、類似団体よりも高くなっている。消防費においても、毎年度の類似団体平均より高くなっているが、人口に対する消防団員数が多く、また消防団詰所の更新を実施したためである。教育費は住民一人あたり７３，</a:t>
          </a:r>
          <a:r>
            <a:rPr kumimoji="1" lang="ja-JP" altLang="en-US" sz="1100">
              <a:solidFill>
                <a:schemeClr val="dk1"/>
              </a:solidFill>
              <a:effectLst/>
              <a:latin typeface="+mn-lt"/>
              <a:ea typeface="+mn-ea"/>
              <a:cs typeface="+mn-cs"/>
            </a:rPr>
            <a:t>１３６</a:t>
          </a:r>
          <a:r>
            <a:rPr kumimoji="1" lang="ja-JP" altLang="ja-JP" sz="1100">
              <a:solidFill>
                <a:schemeClr val="dk1"/>
              </a:solidFill>
              <a:effectLst/>
              <a:latin typeface="+mn-lt"/>
              <a:ea typeface="+mn-ea"/>
              <a:cs typeface="+mn-cs"/>
            </a:rPr>
            <a:t>円であり、前年度比</a:t>
          </a:r>
          <a:r>
            <a:rPr kumimoji="1" lang="ja-JP" altLang="en-US" sz="1100">
              <a:solidFill>
                <a:schemeClr val="dk1"/>
              </a:solidFill>
              <a:effectLst/>
              <a:latin typeface="+mn-lt"/>
              <a:ea typeface="+mn-ea"/>
              <a:cs typeface="+mn-cs"/>
            </a:rPr>
            <a:t>５６６</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となった。公債費は住民一人あたり８</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６３８</a:t>
          </a:r>
          <a:r>
            <a:rPr kumimoji="1" lang="ja-JP" altLang="ja-JP" sz="1100">
              <a:solidFill>
                <a:schemeClr val="dk1"/>
              </a:solidFill>
              <a:effectLst/>
              <a:latin typeface="+mn-lt"/>
              <a:ea typeface="+mn-ea"/>
              <a:cs typeface="+mn-cs"/>
            </a:rPr>
            <a:t>円となっており、年々増加している。平成２９年度に町全域が過疎地域に指定されたことから過疎対策事業債を多く借り入れていることなどによるものである。今後数年間は８万円台で推移し、その後減少していく見込み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A26F5D3C-B51E-4119-87FE-F7CD14EF26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B3777590-8C8C-46B7-B9B0-34E011FEA986}"/>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216A3971-2BA0-478B-99A8-3E7BBC272678}"/>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CBDBBA43-0DA8-4ECB-BAA1-1405DE4C009F}"/>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6A11E68D-750D-4DCE-A65E-3125EAD167EA}"/>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164F0F1E-08E8-49BD-8420-035FDC0C045A}"/>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EA31190A-7EA9-4EB6-B0D8-74D0737A37F8}"/>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E0FCBAB2-A2C1-4FA5-9326-2D99B139B24A}"/>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FDB31EB0-615A-4451-9A4D-9688E5E0654B}"/>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4107A155-2F7D-48FA-A63A-D3794AB4AF89}"/>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224B818B-164E-496E-9E05-5827023FBA23}"/>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埼玉県小鹿野町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962CD087-118C-411C-B6EB-DD8496C9101E}"/>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350E3B9B-E609-46A8-9BE7-B399D061603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普通交付税</a:t>
          </a:r>
          <a:r>
            <a:rPr kumimoji="1" lang="ja-JP" altLang="en-US" sz="1100">
              <a:solidFill>
                <a:schemeClr val="dk1"/>
              </a:solidFill>
              <a:effectLst/>
              <a:latin typeface="+mn-lt"/>
              <a:ea typeface="+mn-ea"/>
              <a:cs typeface="+mn-cs"/>
            </a:rPr>
            <a:t>額の増加や</a:t>
          </a:r>
          <a:r>
            <a:rPr kumimoji="1" lang="ja-JP" altLang="ja-JP" sz="1100">
              <a:solidFill>
                <a:schemeClr val="dk1"/>
              </a:solidFill>
              <a:effectLst/>
              <a:latin typeface="+mn-lt"/>
              <a:ea typeface="+mn-ea"/>
              <a:cs typeface="+mn-cs"/>
            </a:rPr>
            <a:t>追加交付された</a:t>
          </a:r>
          <a:r>
            <a:rPr kumimoji="1" lang="ja-JP" altLang="en-US" sz="1100">
              <a:solidFill>
                <a:schemeClr val="dk1"/>
              </a:solidFill>
              <a:effectLst/>
              <a:latin typeface="+mn-lt"/>
              <a:ea typeface="+mn-ea"/>
              <a:cs typeface="+mn-cs"/>
            </a:rPr>
            <a:t>ことにより前年度比で増となった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、歳出で</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単年度収支では</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５０</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プラス</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また、人口減少などにより、町税などの自主財源は年々減少していく見込みであることから、今後も、事務事業の見直しや統廃合などを積極的に行い、健全な行財政運営に努めていく必要がある。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7BE7982-A13B-4A96-A382-D204774EA6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EA9DDDE2-D039-4AFE-9120-66997C3C386B}"/>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46E2B0BC-B277-47E1-BC2C-343404A60CD1}"/>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C26508E5-6638-470E-B3A7-D9CF0AA19762}"/>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733A8DD9-5C35-4723-ADBD-841E8DFA8268}"/>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5E427AC4-0B73-4DEF-91C3-5EE642A2E834}"/>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185A2118-D22D-485F-8BA0-72A3A05C00C9}"/>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埼玉県小鹿野町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5ACFD9-4FD4-4C29-A9B0-0AFE8B62352A}"/>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5F2867F-1B1B-468B-85A0-E8853D2D84E5}"/>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年度決算は、すべての会計において赤字はなく財政運営を行っているが、全会計において、一般会計からの繰出金や補助金の支出があっての上での黒字となっている。</a:t>
          </a:r>
          <a:endParaRPr lang="ja-JP" altLang="ja-JP" sz="1400">
            <a:effectLst/>
          </a:endParaRPr>
        </a:p>
        <a:p>
          <a:r>
            <a:rPr kumimoji="1" lang="ja-JP" altLang="ja-JP" sz="1100">
              <a:solidFill>
                <a:schemeClr val="dk1"/>
              </a:solidFill>
              <a:effectLst/>
              <a:latin typeface="+mn-lt"/>
              <a:ea typeface="+mn-ea"/>
              <a:cs typeface="+mn-cs"/>
            </a:rPr>
            <a:t>　病院事業会計では、地域の中核病院で地域包括ケアシステムの拠点施設であるが、入院患者数や外来患者数が減少しており、収益減少の要因となっている。施設や設備についても老朽化が進んでいることから、更新費用も多く、今後も施設改修や機械器具の更新などに多くの経費がかかる見込みであるため、収益改善へ向けた取り組みを行い、健全な経営へつなげていく。</a:t>
          </a:r>
          <a:endParaRPr lang="ja-JP" altLang="ja-JP" sz="1400">
            <a:effectLst/>
          </a:endParaRPr>
        </a:p>
        <a:p>
          <a:r>
            <a:rPr kumimoji="1" lang="ja-JP" altLang="ja-JP" sz="1100">
              <a:solidFill>
                <a:schemeClr val="dk1"/>
              </a:solidFill>
              <a:effectLst/>
              <a:latin typeface="+mn-lt"/>
              <a:ea typeface="+mn-ea"/>
              <a:cs typeface="+mn-cs"/>
            </a:rPr>
            <a:t>　国民宿舎事業会計について、宿泊者増のため宿泊プランに工夫を凝らすなどしているが、施設の老朽化が進んでいる状況である。国の補助金を活用した施設改修を令和６年度にかけて実施している。今後も継続的に積極的な営業活動を行いつつ、経費削減にも努め、安定した経営へつなげる。</a:t>
          </a:r>
          <a:endParaRPr lang="ja-JP" altLang="ja-JP" sz="1400">
            <a:effectLst/>
          </a:endParaRPr>
        </a:p>
        <a:p>
          <a:r>
            <a:rPr kumimoji="1" lang="ja-JP" altLang="ja-JP" sz="1100">
              <a:solidFill>
                <a:schemeClr val="dk1"/>
              </a:solidFill>
              <a:effectLst/>
              <a:latin typeface="+mn-lt"/>
              <a:ea typeface="+mn-ea"/>
              <a:cs typeface="+mn-cs"/>
            </a:rPr>
            <a:t>　各特別会計においても、黒字決算ではあるものの、財政状況は厳しい状況である</a:t>
          </a:r>
          <a:r>
            <a:rPr kumimoji="1" lang="ja-JP" altLang="en-US" sz="1100">
              <a:solidFill>
                <a:schemeClr val="dk1"/>
              </a:solidFill>
              <a:effectLst/>
              <a:latin typeface="+mn-lt"/>
              <a:ea typeface="+mn-ea"/>
              <a:cs typeface="+mn-cs"/>
            </a:rPr>
            <a:t>。槽</a:t>
          </a:r>
          <a:r>
            <a:rPr kumimoji="1" lang="ja-JP" altLang="ja-JP" sz="1100">
              <a:solidFill>
                <a:schemeClr val="dk1"/>
              </a:solidFill>
              <a:effectLst/>
              <a:latin typeface="+mn-lt"/>
              <a:ea typeface="+mn-ea"/>
              <a:cs typeface="+mn-cs"/>
            </a:rPr>
            <a:t>今後使用料等の見直しの検討をする必要もあり、経費削減に努め、健全な財政運営につなげる。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F384913C-9689-42DD-B4F9-166A1B31567F}"/>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E9011836-97CA-41FC-84E2-D716F7FA40DB}"/>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30B133EA-CB77-474A-AF3B-CAC950B04745}"/>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D6DF4B46-B748-4345-B361-F3C8FD441B4C}"/>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23A44CC6-D74F-41F2-9FDD-D5D0A8C75AF6}"/>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F4D37FE2-7DF5-481D-86E1-A095E6737F16}"/>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3311B5E0-F5E4-4034-B383-F1C7082773C6}"/>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BB430E6D-3085-44B1-A74F-4E754A445159}"/>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CB29047B-8411-4BAB-9074-F25B83B5C85E}"/>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CA303C30-93ED-4056-B6FB-E6A5CF7A8132}"/>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CAE08197-B0C7-4FC7-B126-7567ACEB6BA8}"/>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621AB30C-74DF-4E0B-AA3F-F3710AAC59A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E994EA19-08B1-49F6-8A86-ABECBB3613A3}"/>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埼玉県小鹿野町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81FF0A16-7F36-4C73-9232-8B1DAC28A849}"/>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723D1764-9D5C-42B2-B656-D765C5399A3B}"/>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8ECD276F-6226-403E-96D9-634769111773}"/>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6416465A-4C50-4FE9-B86C-DB502D3E6C77}"/>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DA97BBBF-3AD9-4B33-8ED2-2797561C708B}"/>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486B6011-6489-4132-86BB-B7A845253DF2}"/>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EDEA78E-E1DE-458E-9BD9-27427A611B5D}"/>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F0791633-6690-41C0-94F8-9EBBBDFC5D35}"/>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54205A6F-D697-44F8-BB8C-BA2D2233ADE8}"/>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547DE5EA-70F8-4123-A04C-6EBEA110E10C}"/>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DE41CE97-9F69-4C7E-B533-D36F94EDD9AD}"/>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7DF23199-85A2-4EB5-91C3-0852D507C48A}"/>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A21F4DB1-7626-4E08-922E-0ED7182ED398}"/>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8A3840CD-639D-406B-A582-9C589D7737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5841903-676F-4016-ACC6-58BB5CF30FC9}"/>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1E31458C-74FB-44F4-A8F4-8B70C453BCD8}"/>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１７年の合併以降、地方債残高の減少に努めているが、平成２５年度から平成２８年度までに実施した教育施設整備事業に対し、財源として多額の地方債を充当してきたため地方債残高は増加しているほか、</a:t>
          </a:r>
          <a:r>
            <a:rPr kumimoji="1" lang="ja-JP" altLang="en-US" sz="1100">
              <a:solidFill>
                <a:schemeClr val="dk1"/>
              </a:solidFill>
              <a:effectLst/>
              <a:latin typeface="+mn-lt"/>
              <a:ea typeface="+mn-ea"/>
              <a:cs typeface="+mn-cs"/>
            </a:rPr>
            <a:t>新規事業に対して多額の起債をしている</a:t>
          </a:r>
          <a:r>
            <a:rPr kumimoji="1" lang="ja-JP" altLang="ja-JP" sz="1100">
              <a:solidFill>
                <a:schemeClr val="dk1"/>
              </a:solidFill>
              <a:effectLst/>
              <a:latin typeface="+mn-lt"/>
              <a:ea typeface="+mn-ea"/>
              <a:cs typeface="+mn-cs"/>
            </a:rPr>
            <a:t>ことから公債</a:t>
          </a:r>
          <a:r>
            <a:rPr kumimoji="1" lang="ja-JP" altLang="en-US" sz="1100">
              <a:solidFill>
                <a:schemeClr val="dk1"/>
              </a:solidFill>
              <a:effectLst/>
              <a:latin typeface="+mn-lt"/>
              <a:ea typeface="+mn-ea"/>
              <a:cs typeface="+mn-cs"/>
            </a:rPr>
            <a:t>費</a:t>
          </a:r>
          <a:r>
            <a:rPr kumimoji="1" lang="ja-JP" altLang="ja-JP" sz="1100">
              <a:solidFill>
                <a:schemeClr val="dk1"/>
              </a:solidFill>
              <a:effectLst/>
              <a:latin typeface="+mn-lt"/>
              <a:ea typeface="+mn-ea"/>
              <a:cs typeface="+mn-cs"/>
            </a:rPr>
            <a:t>が増加している。交付税措置のある地方債を活用しているため、実質公債費比率の大幅な増加はないと見込んでいるが、今後もインフラ長寿命化事業や公共施設の改修事業等の財源として地方債を充当する予定である。</a:t>
          </a:r>
          <a:endParaRPr lang="ja-JP" altLang="ja-JP" sz="1400">
            <a:effectLst/>
          </a:endParaRPr>
        </a:p>
        <a:p>
          <a:r>
            <a:rPr kumimoji="1" lang="ja-JP" altLang="ja-JP" sz="1100">
              <a:solidFill>
                <a:schemeClr val="dk1"/>
              </a:solidFill>
              <a:effectLst/>
              <a:latin typeface="+mn-lt"/>
              <a:ea typeface="+mn-ea"/>
              <a:cs typeface="+mn-cs"/>
            </a:rPr>
            <a:t>　事業の見直し・廃止等を積極的に行い、経費削減に努める必要がある。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7FBA150C-2BE8-4D49-A96D-2D43B4C1C81E}"/>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2120DB61-5683-467B-A349-7B38C281DC6C}"/>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D88CE686-637A-47A0-A254-1666BA1B23A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1D17721B-5221-429C-9326-5FB839483FE7}"/>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EB292DEF-85A7-46A8-989B-D2E2930018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92611E12-FE41-4042-8C01-4BC6A9AA9E93}"/>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410C9253-3029-4CAC-8DC2-264FD68243C9}"/>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4C94E83B-D40E-44B7-B761-5991EE5B8FDA}"/>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54916C0B-A885-4CA3-A4A6-8BF3D433F94E}"/>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50B53C52-32D7-4D97-900D-379AA92A37F5}"/>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D37AFD14-601C-40D7-BA1A-0639FD16A375}"/>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8046417E-7E42-4981-8083-1AC961C95282}"/>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1B6947C4-0242-4B16-9FA4-CE301DB315F8}"/>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59300D1E-AE95-414F-87BF-C51755BFFF4D}"/>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1592FB42-AF1D-4456-817B-187317F96B72}"/>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4EA06A01-18B8-4E96-A717-4AECBD9742D8}"/>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26C7D0F8-2DE6-425F-9109-4A1868394139}"/>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E4AC3955-FA74-4E57-ACCF-414A737EAC97}"/>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27DEF974-454B-4E39-A710-16FB4573090E}"/>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392D0FC8-8CEB-4243-8A3E-C358FCD5FD95}"/>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5590B9C2-2B78-487F-86C5-2F4C6153CBBD}"/>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C86791D6-F869-431E-97BD-0A6D316B96DD}"/>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902AB683-9483-46C9-A23B-DA4A72826F8D}"/>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埼玉県小鹿野町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D913D7A8-C015-47B5-9DFA-300230B4F2D2}"/>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667BFF87-1333-402E-BA0E-1C5E1D1296B6}"/>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50A2AB58-B411-405C-A32E-980A39A854FC}"/>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２５年度以降、教育施設整備事業の財源として地方債を充当してきたため、地方債残高は年々増加傾向であった。令和５年度では、新規発行額が年間償還額を下回ったため減少している。地方債残高のうち、臨時財政対策債が３２％、合併特例事業債や辺地・過疎対策事業債が４８％となっており、全体の約９０％が交付税措置のある地方債となっている。そのため、地方債残高は高い水準であるものの、基準財政需要額算入見込額についても同様に見込める。基金残高についても、財政調整基金やふるさと応援基金などに積立てを行っており、増加している状況である。</a:t>
          </a:r>
          <a:endParaRPr lang="ja-JP" altLang="ja-JP" sz="1400">
            <a:effectLst/>
          </a:endParaRPr>
        </a:p>
        <a:p>
          <a:r>
            <a:rPr kumimoji="1" lang="ja-JP" altLang="ja-JP" sz="1100">
              <a:solidFill>
                <a:schemeClr val="dk1"/>
              </a:solidFill>
              <a:effectLst/>
              <a:latin typeface="+mn-lt"/>
              <a:ea typeface="+mn-ea"/>
              <a:cs typeface="+mn-cs"/>
            </a:rPr>
            <a:t>　今後も、人口減少が進行し自主財源が乏しい状況であることから、インフラの長寿命化事業や施設改修事業などの財源として地方債を充当しなければならないが、事業の見直しや統廃合等を積極的に行い、地方債の新規発行の抑制に努める必要が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E98D5F57-175B-483F-896E-9AA4C4A710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D7F50F46-8F04-4576-B130-984212C0BE31}"/>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E01AFAC3-521F-485D-BFC7-8BCA11243E1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A74B23AC-BD88-464C-8BF7-E23580996A87}"/>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EEFA3A98-591F-4797-957D-E13A8682210D}"/>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2BE936E-29E4-48BC-A0E3-49E7CD7D50E6}"/>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BFD7D5FC-2D27-4703-BDB0-9D608007094F}"/>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埼玉県小鹿野町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06F9CED-5FA5-49AC-8937-4CADC5E8C51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B4957D80-1772-4A11-B6C0-C6BB7F69572D}"/>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E05E127-2AEC-461E-BDCC-1FA2DE8CB58C}"/>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8D082B8A-9B93-47E5-9E44-58A2397C4BFA}"/>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・財政調整基金は、令和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年度に９２，８７３千円積み立てたこと</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増加している。減債基金は、毎年度基金利子を積み立てているため増加している。その他特定目的基金では、ふるさと応援基金にはその年に受けたふるさと納税寄附金を積み立てているが、令和２年度以降返礼品の見直しを行ったことから、毎年３０，０００千円を超える額の寄附金を受けており、全額を積み立て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減少に伴い、自主財源の根幹となる町税などが減少していく見込みであるため、財源不足が拡大していくことが予想される。財源不足には、財政調整基金や減債基金を活用していく。また、地域活性化に向けた施策に対しての財源には、地域振興基金を活用し、人口減少対策を講じていく予定であるほか、ふるさと納税でいただいた寄附金を積み立てたふるさと応援基金についても、寄付者の意向に沿った事業へ充当し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F08AF2EF-A14A-4E5A-B22D-3280BAE74B2F}"/>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B1D2D1EB-51CE-4AF6-BDF0-B83146ADDF83}"/>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3A9F0CBB-F908-4085-BDEC-8C6C80771B07}"/>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・地域振興基金：町民の連帯の強化及び地域振興を図るため</a:t>
          </a:r>
          <a:endParaRPr lang="ja-JP" altLang="ja-JP" sz="1400">
            <a:effectLst/>
          </a:endParaRPr>
        </a:p>
        <a:p>
          <a:r>
            <a:rPr kumimoji="1" lang="ja-JP" altLang="ja-JP" sz="1100">
              <a:solidFill>
                <a:schemeClr val="dk1"/>
              </a:solidFill>
              <a:effectLst/>
              <a:latin typeface="+mn-lt"/>
              <a:ea typeface="+mn-ea"/>
              <a:cs typeface="+mn-cs"/>
            </a:rPr>
            <a:t>・土地取得基金：公用若しくは公共用に供する土地又は公共の利益のために取得する必要のある土地を取得することにより、事業の円滑な執行を図るため。</a:t>
          </a:r>
          <a:endParaRPr lang="ja-JP" altLang="ja-JP" sz="1400">
            <a:effectLst/>
          </a:endParaRPr>
        </a:p>
        <a:p>
          <a:r>
            <a:rPr kumimoji="1" lang="ja-JP" altLang="ja-JP" sz="1100">
              <a:solidFill>
                <a:schemeClr val="dk1"/>
              </a:solidFill>
              <a:effectLst/>
              <a:latin typeface="+mn-lt"/>
              <a:ea typeface="+mn-ea"/>
              <a:cs typeface="+mn-cs"/>
            </a:rPr>
            <a:t>・施設整備基金：小鹿野町衛生センターの施設整備のため</a:t>
          </a:r>
          <a:endParaRPr lang="ja-JP" altLang="ja-JP" sz="1400">
            <a:effectLst/>
          </a:endParaRPr>
        </a:p>
        <a:p>
          <a:r>
            <a:rPr kumimoji="1" lang="ja-JP" altLang="ja-JP" sz="1100">
              <a:solidFill>
                <a:schemeClr val="dk1"/>
              </a:solidFill>
              <a:effectLst/>
              <a:latin typeface="+mn-lt"/>
              <a:ea typeface="+mn-ea"/>
              <a:cs typeface="+mn-cs"/>
            </a:rPr>
            <a:t>・ふるさと応援基金：寄附を通じた住民参加型の地方自治を実現するとともに、基金活用による地域活性化を図るため</a:t>
          </a:r>
          <a:endParaRPr lang="ja-JP" altLang="ja-JP" sz="1400">
            <a:effectLst/>
          </a:endParaRPr>
        </a:p>
        <a:p>
          <a:r>
            <a:rPr kumimoji="1" lang="ja-JP" altLang="ja-JP" sz="1100">
              <a:solidFill>
                <a:schemeClr val="dk1"/>
              </a:solidFill>
              <a:effectLst/>
              <a:latin typeface="+mn-lt"/>
              <a:ea typeface="+mn-ea"/>
              <a:cs typeface="+mn-cs"/>
            </a:rPr>
            <a:t>・社会福祉施設整備基金：社会福祉施設の整備充実を図るため</a:t>
          </a:r>
          <a:endParaRPr lang="ja-JP" altLang="ja-JP" sz="1400">
            <a:effectLst/>
          </a:endParaRPr>
        </a:p>
        <a:p>
          <a:r>
            <a:rPr kumimoji="1" lang="ja-JP" altLang="ja-JP" sz="1100">
              <a:solidFill>
                <a:schemeClr val="dk1"/>
              </a:solidFill>
              <a:effectLst/>
              <a:latin typeface="+mn-lt"/>
              <a:ea typeface="+mn-ea"/>
              <a:cs typeface="+mn-cs"/>
            </a:rPr>
            <a:t>・過疎地域自立促進特別事業基金：地域医療の確保、住民の日常的な移動のための交通手段の確保、集落の維持及び活性化その他住民が将来にわたって安全に安心して暮らすことのできる地域社会の実現を図ることを目的とする事業に要する財源を積み立てるため</a:t>
          </a:r>
          <a:endParaRPr lang="ja-JP" altLang="ja-JP" sz="1400">
            <a:effectLst/>
          </a:endParaRPr>
        </a:p>
        <a:p>
          <a:r>
            <a:rPr kumimoji="1" lang="ja-JP" altLang="ja-JP" sz="1100">
              <a:solidFill>
                <a:schemeClr val="dk1"/>
              </a:solidFill>
              <a:effectLst/>
              <a:latin typeface="+mn-lt"/>
              <a:ea typeface="+mn-ea"/>
              <a:cs typeface="+mn-cs"/>
            </a:rPr>
            <a:t>・地域自然資産活用整備基金：両神山を中心として自然環境の保全と活用を図るため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ふるさと応援基金について、ふるさと納税で受けた寄附金を令和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年度に</a:t>
          </a:r>
          <a:r>
            <a:rPr kumimoji="1" lang="ja-JP" altLang="en-US" sz="1100">
              <a:solidFill>
                <a:schemeClr val="dk1"/>
              </a:solidFill>
              <a:effectLst/>
              <a:latin typeface="+mn-lt"/>
              <a:ea typeface="+mn-ea"/>
              <a:cs typeface="+mn-cs"/>
            </a:rPr>
            <a:t>３６</a:t>
          </a:r>
          <a:r>
            <a:rPr kumimoji="1" lang="ja-JP" altLang="ja-JP" sz="1100">
              <a:solidFill>
                <a:schemeClr val="dk1"/>
              </a:solidFill>
              <a:effectLst/>
              <a:latin typeface="+mn-lt"/>
              <a:ea typeface="+mn-ea"/>
              <a:cs typeface="+mn-cs"/>
            </a:rPr>
            <a:t>，１</a:t>
          </a:r>
          <a:r>
            <a:rPr kumimoji="1" lang="ja-JP" altLang="en-US" sz="1100">
              <a:solidFill>
                <a:schemeClr val="dk1"/>
              </a:solidFill>
              <a:effectLst/>
              <a:latin typeface="+mn-lt"/>
              <a:ea typeface="+mn-ea"/>
              <a:cs typeface="+mn-cs"/>
            </a:rPr>
            <a:t>８３</a:t>
          </a:r>
          <a:r>
            <a:rPr kumimoji="1" lang="ja-JP" altLang="ja-JP" sz="1100">
              <a:solidFill>
                <a:schemeClr val="dk1"/>
              </a:solidFill>
              <a:effectLst/>
              <a:latin typeface="+mn-lt"/>
              <a:ea typeface="+mn-ea"/>
              <a:cs typeface="+mn-cs"/>
            </a:rPr>
            <a:t>千円、令和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a:t>
          </a:r>
          <a:r>
            <a:rPr kumimoji="1" lang="ja-JP" altLang="en-US" sz="1100">
              <a:solidFill>
                <a:schemeClr val="dk1"/>
              </a:solidFill>
              <a:effectLst/>
              <a:latin typeface="+mn-lt"/>
              <a:ea typeface="+mn-ea"/>
              <a:cs typeface="+mn-cs"/>
            </a:rPr>
            <a:t>２７０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０００</a:t>
          </a:r>
          <a:r>
            <a:rPr kumimoji="1" lang="ja-JP" altLang="ja-JP" sz="1100">
              <a:solidFill>
                <a:schemeClr val="dk1"/>
              </a:solidFill>
              <a:effectLst/>
              <a:latin typeface="+mn-lt"/>
              <a:ea typeface="+mn-ea"/>
              <a:cs typeface="+mn-cs"/>
            </a:rPr>
            <a:t>千円積立てたことにより増加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・地域振興基金について、合併特例債を活用し、発行可能残額の積立てを予定しているため増加する見込み</a:t>
          </a:r>
          <a:endParaRPr lang="ja-JP" altLang="ja-JP" sz="1400">
            <a:effectLst/>
          </a:endParaRPr>
        </a:p>
        <a:p>
          <a:r>
            <a:rPr kumimoji="1" lang="ja-JP" altLang="ja-JP" sz="1100">
              <a:solidFill>
                <a:schemeClr val="dk1"/>
              </a:solidFill>
              <a:effectLst/>
              <a:latin typeface="+mn-lt"/>
              <a:ea typeface="+mn-ea"/>
              <a:cs typeface="+mn-cs"/>
            </a:rPr>
            <a:t>・土地取得基金について、今後実施する公共用地取得事業についての財源として取り崩すため減少する見込み</a:t>
          </a:r>
          <a:endParaRPr lang="ja-JP" altLang="ja-JP" sz="1400">
            <a:effectLst/>
          </a:endParaRPr>
        </a:p>
        <a:p>
          <a:r>
            <a:rPr kumimoji="1" lang="ja-JP" altLang="ja-JP" sz="1100">
              <a:solidFill>
                <a:schemeClr val="dk1"/>
              </a:solidFill>
              <a:effectLst/>
              <a:latin typeface="+mn-lt"/>
              <a:ea typeface="+mn-ea"/>
              <a:cs typeface="+mn-cs"/>
            </a:rPr>
            <a:t>・地域自然資産活用整備基金について、両神山などの自然の保全と活用を図る事業に活用する予定。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B23E498E-BF87-4600-8E76-A48327B2F5ED}"/>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4FA68B9F-1759-4EE5-B830-3BAC65C72B5E}"/>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F53C25B-C0EC-48E2-A300-E376C6F72A57}"/>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・令和３年度及び令和４年度には、普通交付税の追加交付等があったことから、令和３年度に３０８，０００千円、令和４年度には９２，８７３千円の積立を行った。令和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年度には、</a:t>
          </a:r>
          <a:r>
            <a:rPr kumimoji="1" lang="ja-JP" altLang="en-US" sz="1100">
              <a:solidFill>
                <a:schemeClr val="dk1"/>
              </a:solidFill>
              <a:effectLst/>
              <a:latin typeface="+mn-lt"/>
              <a:ea typeface="+mn-ea"/>
              <a:cs typeface="+mn-cs"/>
            </a:rPr>
            <a:t>３２</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３００</a:t>
          </a:r>
          <a:r>
            <a:rPr kumimoji="1" lang="ja-JP" altLang="ja-JP" sz="1100">
              <a:solidFill>
                <a:schemeClr val="dk1"/>
              </a:solidFill>
              <a:effectLst/>
              <a:latin typeface="+mn-lt"/>
              <a:ea typeface="+mn-ea"/>
              <a:cs typeface="+mn-cs"/>
            </a:rPr>
            <a:t>千円を積み立てたことで増加している。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・人口減少に伴い、自主財源の根幹となる町税が減少し財源不足が拡大することが予想されており、財政調整基金を取り崩しての対応となることから、減少していく見込みである。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51077EEF-BB0A-48D9-9A7A-33CBD945F94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A1F0BA7D-4983-401B-976C-D3E576FA1C7B}"/>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6177C390-A6DF-4806-909D-257292CEB32D}"/>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・毎年度基金利息を積み立てており、増加している。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今後は、人口減少に伴い財源不足になる見込みであり、公債費の財源として減債基金を取り崩して対応する必要があることから、基金残高は減少していく見込みである。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E5ADBD28-7C65-42CB-91F8-9F81A653808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10,061
9,899
171.26
8,218,832
7,677,804
457,197
4,638,111
7,368,315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当町の令和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年度の有形固定資産減価償却率は、埼玉県平均より若干低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くいものの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、類似団体の平均値より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も高い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数値となった。保有する公共施設の多くが昭和４０年代から昭和５０年代にかけて建設されたものであり、今後も老朽化が進んでいくことになることから、有形固定資産減価償却率は増加していく見込みである。</a:t>
          </a:r>
          <a:endParaRPr lang="ja-JP" altLang="ja-JP">
            <a:effectLst/>
            <a:latin typeface="ＭＳ Ｐゴシック" panose="020B0600070205080204" pitchFamily="50" charset="-128"/>
            <a:ea typeface="ＭＳ Ｐゴシック" panose="020B0600070205080204" pitchFamily="50" charset="-128"/>
          </a:endParaRPr>
        </a:p>
        <a:p>
          <a:pPr algn="ct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２８年度に策定した公共施設等総合管理計画において、公共施設の保有量（延床面積）を４０年間で３０％削減する目標を掲げている。今後、老朽化した施設の機能の集約化や統廃合、また利活用の検討も合わせて進めていき、計画的に施設保有量を縮小し適正化を実施し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000-000044000000}"/>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000-000046000000}"/>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000-000048000000}"/>
            </a:ext>
          </a:extLst>
        </xdr:cNvPr>
        <xdr:cNvSpPr txBox="1"/>
      </xdr:nvSpPr>
      <xdr:spPr>
        <a:xfrm>
          <a:off x="4813300" y="6116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103142</xdr:rowOff>
    </xdr:from>
    <xdr:to>
      <xdr:col>23</xdr:col>
      <xdr:colOff>136525</xdr:colOff>
      <xdr:row>33</xdr:row>
      <xdr:rowOff>33292</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711700" y="636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81569</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000-000054000000}"/>
            </a:ext>
          </a:extLst>
        </xdr:cNvPr>
        <xdr:cNvSpPr txBox="1"/>
      </xdr:nvSpPr>
      <xdr:spPr>
        <a:xfrm>
          <a:off x="4813300" y="6339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53794</xdr:rowOff>
    </xdr:from>
    <xdr:to>
      <xdr:col>19</xdr:col>
      <xdr:colOff>187325</xdr:colOff>
      <xdr:row>32</xdr:row>
      <xdr:rowOff>155394</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000500" y="631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104594</xdr:rowOff>
    </xdr:from>
    <xdr:to>
      <xdr:col>23</xdr:col>
      <xdr:colOff>85725</xdr:colOff>
      <xdr:row>32</xdr:row>
      <xdr:rowOff>153942</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4051300" y="6362519"/>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160474</xdr:rowOff>
    </xdr:from>
    <xdr:to>
      <xdr:col>15</xdr:col>
      <xdr:colOff>187325</xdr:colOff>
      <xdr:row>32</xdr:row>
      <xdr:rowOff>90624</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3238500" y="624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39824</xdr:rowOff>
    </xdr:from>
    <xdr:to>
      <xdr:col>19</xdr:col>
      <xdr:colOff>136525</xdr:colOff>
      <xdr:row>32</xdr:row>
      <xdr:rowOff>104594</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3289300" y="6297749"/>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151221</xdr:rowOff>
    </xdr:from>
    <xdr:to>
      <xdr:col>11</xdr:col>
      <xdr:colOff>187325</xdr:colOff>
      <xdr:row>32</xdr:row>
      <xdr:rowOff>81371</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2476500" y="623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30571</xdr:rowOff>
    </xdr:from>
    <xdr:to>
      <xdr:col>15</xdr:col>
      <xdr:colOff>136525</xdr:colOff>
      <xdr:row>32</xdr:row>
      <xdr:rowOff>39824</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2527300" y="6288496"/>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104956</xdr:rowOff>
    </xdr:from>
    <xdr:to>
      <xdr:col>7</xdr:col>
      <xdr:colOff>187325</xdr:colOff>
      <xdr:row>32</xdr:row>
      <xdr:rowOff>35106</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1714500" y="61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155756</xdr:rowOff>
    </xdr:from>
    <xdr:to>
      <xdr:col>11</xdr:col>
      <xdr:colOff>136525</xdr:colOff>
      <xdr:row>32</xdr:row>
      <xdr:rowOff>30571</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1765300" y="6242231"/>
          <a:ext cx="762000" cy="46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93" name="n_1aveValue有形固定資産減価償却率">
          <a:extLst>
            <a:ext uri="{FF2B5EF4-FFF2-40B4-BE49-F238E27FC236}">
              <a16:creationId xmlns:a16="http://schemas.microsoft.com/office/drawing/2014/main" id="{00000000-0008-0000-0000-00005D000000}"/>
            </a:ext>
          </a:extLst>
        </xdr:cNvPr>
        <xdr:cNvSpPr txBox="1"/>
      </xdr:nvSpPr>
      <xdr:spPr>
        <a:xfrm>
          <a:off x="3836044" y="603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94" name="n_2aveValue有形固定資産減価償却率">
          <a:extLst>
            <a:ext uri="{FF2B5EF4-FFF2-40B4-BE49-F238E27FC236}">
              <a16:creationId xmlns:a16="http://schemas.microsoft.com/office/drawing/2014/main" id="{00000000-0008-0000-0000-00005E000000}"/>
            </a:ext>
          </a:extLst>
        </xdr:cNvPr>
        <xdr:cNvSpPr txBox="1"/>
      </xdr:nvSpPr>
      <xdr:spPr>
        <a:xfrm>
          <a:off x="30867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95" name="n_3aveValue有形固定資産減価償却率">
          <a:extLst>
            <a:ext uri="{FF2B5EF4-FFF2-40B4-BE49-F238E27FC236}">
              <a16:creationId xmlns:a16="http://schemas.microsoft.com/office/drawing/2014/main" id="{00000000-0008-0000-0000-00005F000000}"/>
            </a:ext>
          </a:extLst>
        </xdr:cNvPr>
        <xdr:cNvSpPr txBox="1"/>
      </xdr:nvSpPr>
      <xdr:spPr>
        <a:xfrm>
          <a:off x="2324744" y="596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96" name="n_4aveValue有形固定資産減価償却率">
          <a:extLst>
            <a:ext uri="{FF2B5EF4-FFF2-40B4-BE49-F238E27FC236}">
              <a16:creationId xmlns:a16="http://schemas.microsoft.com/office/drawing/2014/main" id="{00000000-0008-0000-0000-000060000000}"/>
            </a:ext>
          </a:extLst>
        </xdr:cNvPr>
        <xdr:cNvSpPr txBox="1"/>
      </xdr:nvSpPr>
      <xdr:spPr>
        <a:xfrm>
          <a:off x="1562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146521</xdr:rowOff>
    </xdr:from>
    <xdr:ext cx="405111" cy="259045"/>
    <xdr:sp macro="" textlink="">
      <xdr:nvSpPr>
        <xdr:cNvPr id="97" name="n_1mainValue有形固定資産減価償却率">
          <a:extLst>
            <a:ext uri="{FF2B5EF4-FFF2-40B4-BE49-F238E27FC236}">
              <a16:creationId xmlns:a16="http://schemas.microsoft.com/office/drawing/2014/main" id="{00000000-0008-0000-0000-000061000000}"/>
            </a:ext>
          </a:extLst>
        </xdr:cNvPr>
        <xdr:cNvSpPr txBox="1"/>
      </xdr:nvSpPr>
      <xdr:spPr>
        <a:xfrm>
          <a:off x="3836044" y="6404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81751</xdr:rowOff>
    </xdr:from>
    <xdr:ext cx="405111" cy="259045"/>
    <xdr:sp macro="" textlink="">
      <xdr:nvSpPr>
        <xdr:cNvPr id="98" name="n_2mainValue有形固定資産減価償却率">
          <a:extLst>
            <a:ext uri="{FF2B5EF4-FFF2-40B4-BE49-F238E27FC236}">
              <a16:creationId xmlns:a16="http://schemas.microsoft.com/office/drawing/2014/main" id="{00000000-0008-0000-0000-000062000000}"/>
            </a:ext>
          </a:extLst>
        </xdr:cNvPr>
        <xdr:cNvSpPr txBox="1"/>
      </xdr:nvSpPr>
      <xdr:spPr>
        <a:xfrm>
          <a:off x="3086744" y="6339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72498</xdr:rowOff>
    </xdr:from>
    <xdr:ext cx="405111" cy="259045"/>
    <xdr:sp macro="" textlink="">
      <xdr:nvSpPr>
        <xdr:cNvPr id="99" name="n_3mainValue有形固定資産減価償却率">
          <a:extLst>
            <a:ext uri="{FF2B5EF4-FFF2-40B4-BE49-F238E27FC236}">
              <a16:creationId xmlns:a16="http://schemas.microsoft.com/office/drawing/2014/main" id="{00000000-0008-0000-0000-000063000000}"/>
            </a:ext>
          </a:extLst>
        </xdr:cNvPr>
        <xdr:cNvSpPr txBox="1"/>
      </xdr:nvSpPr>
      <xdr:spPr>
        <a:xfrm>
          <a:off x="2324744" y="633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51633</xdr:rowOff>
    </xdr:from>
    <xdr:ext cx="405111" cy="259045"/>
    <xdr:sp macro="" textlink="">
      <xdr:nvSpPr>
        <xdr:cNvPr id="100" name="n_4mainValue有形固定資産減価償却率">
          <a:extLst>
            <a:ext uri="{FF2B5EF4-FFF2-40B4-BE49-F238E27FC236}">
              <a16:creationId xmlns:a16="http://schemas.microsoft.com/office/drawing/2014/main" id="{00000000-0008-0000-0000-000064000000}"/>
            </a:ext>
          </a:extLst>
        </xdr:cNvPr>
        <xdr:cNvSpPr txBox="1"/>
      </xdr:nvSpPr>
      <xdr:spPr>
        <a:xfrm>
          <a:off x="1562744" y="5966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[ 455.8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0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当町の令和６年度の債務償還比率は、埼玉県平均を下回っているものの、類似団体平均を上回る水準となった。令和５年度は、地方債残高が前年度から４億円減少したことなどにより、債務償還比率も４１．３％減少した。一方、令和６年度は、新規借入額が前年度を上回ったことや元利償還金の増額などにより、債務償還比率は前年度決算から１２．２％増加した。　今後は、新たな施設の建設事業等の予定はなく、既存施設の長寿命化を中心とした事業が主となることから、地方債残高は今後も減少していくことが見込まれる。これに伴い、債務償還比率についても、今後は減少していくものと見込んで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84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167068</xdr:rowOff>
    </xdr:from>
    <xdr:to>
      <xdr:col>76</xdr:col>
      <xdr:colOff>73025</xdr:colOff>
      <xdr:row>31</xdr:row>
      <xdr:rowOff>97218</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608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145495</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6060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145119</xdr:rowOff>
    </xdr:from>
    <xdr:to>
      <xdr:col>72</xdr:col>
      <xdr:colOff>123825</xdr:colOff>
      <xdr:row>31</xdr:row>
      <xdr:rowOff>75269</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606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24469</xdr:rowOff>
    </xdr:from>
    <xdr:to>
      <xdr:col>76</xdr:col>
      <xdr:colOff>22225</xdr:colOff>
      <xdr:row>31</xdr:row>
      <xdr:rowOff>46418</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4084300" y="6110944"/>
          <a:ext cx="711200" cy="2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47974</xdr:rowOff>
    </xdr:from>
    <xdr:to>
      <xdr:col>68</xdr:col>
      <xdr:colOff>123825</xdr:colOff>
      <xdr:row>31</xdr:row>
      <xdr:rowOff>149574</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613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24469</xdr:rowOff>
    </xdr:from>
    <xdr:to>
      <xdr:col>72</xdr:col>
      <xdr:colOff>73025</xdr:colOff>
      <xdr:row>31</xdr:row>
      <xdr:rowOff>98774</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3322300" y="6110944"/>
          <a:ext cx="762000" cy="7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151236</xdr:rowOff>
    </xdr:from>
    <xdr:to>
      <xdr:col>64</xdr:col>
      <xdr:colOff>123825</xdr:colOff>
      <xdr:row>31</xdr:row>
      <xdr:rowOff>81386</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606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30586</xdr:rowOff>
    </xdr:from>
    <xdr:to>
      <xdr:col>68</xdr:col>
      <xdr:colOff>73025</xdr:colOff>
      <xdr:row>31</xdr:row>
      <xdr:rowOff>98774</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2560300" y="6117061"/>
          <a:ext cx="762000" cy="68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133615</xdr:rowOff>
    </xdr:from>
    <xdr:to>
      <xdr:col>60</xdr:col>
      <xdr:colOff>123825</xdr:colOff>
      <xdr:row>32</xdr:row>
      <xdr:rowOff>63765</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622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30586</xdr:rowOff>
    </xdr:from>
    <xdr:to>
      <xdr:col>64</xdr:col>
      <xdr:colOff>73025</xdr:colOff>
      <xdr:row>32</xdr:row>
      <xdr:rowOff>12965</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flipV="1">
          <a:off x="11798300" y="6117061"/>
          <a:ext cx="762000" cy="15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574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575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575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598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66396</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615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140701</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622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72513</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615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54892</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631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10,061
9,899
171.26
8,218,832
7,677,804
457,197
4,638,111
7,368,315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49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52070</xdr:rowOff>
    </xdr:from>
    <xdr:to>
      <xdr:col>24</xdr:col>
      <xdr:colOff>114300</xdr:colOff>
      <xdr:row>37</xdr:row>
      <xdr:rowOff>153670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74947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105410</xdr:rowOff>
    </xdr:from>
    <xdr:to>
      <xdr:col>20</xdr:col>
      <xdr:colOff>38100</xdr:colOff>
      <xdr:row>38</xdr:row>
      <xdr:rowOff>35560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102870</xdr:rowOff>
    </xdr:from>
    <xdr:to>
      <xdr:col>24</xdr:col>
      <xdr:colOff>63500</xdr:colOff>
      <xdr:row>37</xdr:row>
      <xdr:rowOff>156210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flipV="1">
          <a:off x="3797300" y="64465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2540</xdr:rowOff>
    </xdr:from>
    <xdr:to>
      <xdr:col>15</xdr:col>
      <xdr:colOff>101600</xdr:colOff>
      <xdr:row>37</xdr:row>
      <xdr:rowOff>104140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53340</xdr:rowOff>
    </xdr:from>
    <xdr:to>
      <xdr:col>19</xdr:col>
      <xdr:colOff>177800</xdr:colOff>
      <xdr:row>37</xdr:row>
      <xdr:rowOff>156210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39699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52070</xdr:rowOff>
    </xdr:from>
    <xdr:to>
      <xdr:col>10</xdr:col>
      <xdr:colOff>165100</xdr:colOff>
      <xdr:row>37</xdr:row>
      <xdr:rowOff>153670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53340</xdr:rowOff>
    </xdr:from>
    <xdr:to>
      <xdr:col>15</xdr:col>
      <xdr:colOff>50800</xdr:colOff>
      <xdr:row>37</xdr:row>
      <xdr:rowOff>102870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flipV="1">
          <a:off x="2019300" y="63969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25400</xdr:rowOff>
    </xdr:from>
    <xdr:to>
      <xdr:col>6</xdr:col>
      <xdr:colOff>38100</xdr:colOff>
      <xdr:row>37</xdr:row>
      <xdr:rowOff>127000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76200</xdr:rowOff>
    </xdr:from>
    <xdr:to>
      <xdr:col>10</xdr:col>
      <xdr:colOff>114300</xdr:colOff>
      <xdr:row>37</xdr:row>
      <xdr:rowOff>102870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4198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52087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120667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170197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1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00000000-0008-0000-0100-000073000000}"/>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00000000-0008-0000-0100-000075000000}"/>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00000000-0008-0000-0100-000077000000}"/>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138138</xdr:rowOff>
    </xdr:from>
    <xdr:to>
      <xdr:col>55</xdr:col>
      <xdr:colOff>50800</xdr:colOff>
      <xdr:row>39</xdr:row>
      <xdr:rowOff>68288</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10426700" y="665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116565</xdr:rowOff>
    </xdr:from>
    <xdr:ext cx="534377" cy="259045"/>
    <xdr:sp macro="" textlink="">
      <xdr:nvSpPr>
        <xdr:cNvPr id="131" name="【道路】&#10;一人当たり延長該当値テキスト">
          <a:extLst>
            <a:ext uri="{FF2B5EF4-FFF2-40B4-BE49-F238E27FC236}">
              <a16:creationId xmlns:a16="http://schemas.microsoft.com/office/drawing/2014/main" id="{00000000-0008-0000-0100-000083000000}"/>
            </a:ext>
          </a:extLst>
        </xdr:cNvPr>
        <xdr:cNvSpPr txBox="1"/>
      </xdr:nvSpPr>
      <xdr:spPr>
        <a:xfrm>
          <a:off x="10515600" y="663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151359</xdr:rowOff>
    </xdr:from>
    <xdr:to>
      <xdr:col>50</xdr:col>
      <xdr:colOff>165100</xdr:colOff>
      <xdr:row>39</xdr:row>
      <xdr:rowOff>81509</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9588500" y="666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17488</xdr:rowOff>
    </xdr:from>
    <xdr:to>
      <xdr:col>55</xdr:col>
      <xdr:colOff>0</xdr:colOff>
      <xdr:row>39</xdr:row>
      <xdr:rowOff>30709</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9639300" y="6704038"/>
          <a:ext cx="838200" cy="1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103695</xdr:rowOff>
    </xdr:from>
    <xdr:to>
      <xdr:col>46</xdr:col>
      <xdr:colOff>38100</xdr:colOff>
      <xdr:row>40</xdr:row>
      <xdr:rowOff>33845</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8699500" y="679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30709</xdr:rowOff>
    </xdr:from>
    <xdr:to>
      <xdr:col>50</xdr:col>
      <xdr:colOff>114300</xdr:colOff>
      <xdr:row>39</xdr:row>
      <xdr:rowOff>154495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8750300" y="6717259"/>
          <a:ext cx="889000" cy="12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113602</xdr:rowOff>
    </xdr:from>
    <xdr:to>
      <xdr:col>41</xdr:col>
      <xdr:colOff>101600</xdr:colOff>
      <xdr:row>40</xdr:row>
      <xdr:rowOff>43752</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7810500" y="680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154495</xdr:rowOff>
    </xdr:from>
    <xdr:to>
      <xdr:col>45</xdr:col>
      <xdr:colOff>177800</xdr:colOff>
      <xdr:row>39</xdr:row>
      <xdr:rowOff>164402</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7861300" y="6841045"/>
          <a:ext cx="8890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124708</xdr:rowOff>
    </xdr:from>
    <xdr:to>
      <xdr:col>36</xdr:col>
      <xdr:colOff>165100</xdr:colOff>
      <xdr:row>40</xdr:row>
      <xdr:rowOff>54858</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6921500" y="681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164402</xdr:rowOff>
    </xdr:from>
    <xdr:to>
      <xdr:col>41</xdr:col>
      <xdr:colOff>50800</xdr:colOff>
      <xdr:row>40</xdr:row>
      <xdr:rowOff>4058</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6972300" y="6850952"/>
          <a:ext cx="889000" cy="1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00000000-0008-0000-0100-00008C000000}"/>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00000000-0008-0000-0100-00008D000000}"/>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00000000-0008-0000-0100-00008E000000}"/>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00000000-0008-0000-0100-00008F000000}"/>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72636</xdr:rowOff>
    </xdr:from>
    <xdr:ext cx="534377" cy="259045"/>
    <xdr:sp macro="" textlink="">
      <xdr:nvSpPr>
        <xdr:cNvPr id="144" name="n_1mainValue【道路】&#10;一人当たり延長">
          <a:extLst>
            <a:ext uri="{FF2B5EF4-FFF2-40B4-BE49-F238E27FC236}">
              <a16:creationId xmlns:a16="http://schemas.microsoft.com/office/drawing/2014/main" id="{00000000-0008-0000-0100-000090000000}"/>
            </a:ext>
          </a:extLst>
        </xdr:cNvPr>
        <xdr:cNvSpPr txBox="1"/>
      </xdr:nvSpPr>
      <xdr:spPr>
        <a:xfrm>
          <a:off x="9359411" y="675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24972</xdr:rowOff>
    </xdr:from>
    <xdr:ext cx="534377" cy="259045"/>
    <xdr:sp macro="" textlink="">
      <xdr:nvSpPr>
        <xdr:cNvPr id="145" name="n_2mainValue【道路】&#10;一人当たり延長">
          <a:extLst>
            <a:ext uri="{FF2B5EF4-FFF2-40B4-BE49-F238E27FC236}">
              <a16:creationId xmlns:a16="http://schemas.microsoft.com/office/drawing/2014/main" id="{00000000-0008-0000-0100-000091000000}"/>
            </a:ext>
          </a:extLst>
        </xdr:cNvPr>
        <xdr:cNvSpPr txBox="1"/>
      </xdr:nvSpPr>
      <xdr:spPr>
        <a:xfrm>
          <a:off x="8483111" y="688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34879</xdr:rowOff>
    </xdr:from>
    <xdr:ext cx="534377" cy="259045"/>
    <xdr:sp macro="" textlink="">
      <xdr:nvSpPr>
        <xdr:cNvPr id="146" name="n_3mainValue【道路】&#10;一人当たり延長">
          <a:extLst>
            <a:ext uri="{FF2B5EF4-FFF2-40B4-BE49-F238E27FC236}">
              <a16:creationId xmlns:a16="http://schemas.microsoft.com/office/drawing/2014/main" id="{00000000-0008-0000-0100-000092000000}"/>
            </a:ext>
          </a:extLst>
        </xdr:cNvPr>
        <xdr:cNvSpPr txBox="1"/>
      </xdr:nvSpPr>
      <xdr:spPr>
        <a:xfrm>
          <a:off x="7594111" y="689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45985</xdr:rowOff>
    </xdr:from>
    <xdr:ext cx="534377" cy="259045"/>
    <xdr:sp macro="" textlink="">
      <xdr:nvSpPr>
        <xdr:cNvPr id="147" name="n_4mainValue【道路】&#10;一人当たり延長">
          <a:extLst>
            <a:ext uri="{FF2B5EF4-FFF2-40B4-BE49-F238E27FC236}">
              <a16:creationId xmlns:a16="http://schemas.microsoft.com/office/drawing/2014/main" id="{00000000-0008-0000-0100-000093000000}"/>
            </a:ext>
          </a:extLst>
        </xdr:cNvPr>
        <xdr:cNvSpPr txBox="1"/>
      </xdr:nvSpPr>
      <xdr:spPr>
        <a:xfrm>
          <a:off x="6705111" y="690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1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00000000-0008-0000-0100-0000AE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100-0000B0000000}"/>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100-0000B2000000}"/>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6350</xdr:rowOff>
    </xdr:from>
    <xdr:to>
      <xdr:col>24</xdr:col>
      <xdr:colOff>114300</xdr:colOff>
      <xdr:row>62</xdr:row>
      <xdr:rowOff>107950</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45847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156227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100-0000BE000000}"/>
            </a:ext>
          </a:extLst>
        </xdr:cNvPr>
        <xdr:cNvSpPr txBox="1"/>
      </xdr:nvSpPr>
      <xdr:spPr>
        <a:xfrm>
          <a:off x="4673600"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123916</xdr:rowOff>
    </xdr:from>
    <xdr:to>
      <xdr:col>20</xdr:col>
      <xdr:colOff>38100</xdr:colOff>
      <xdr:row>62</xdr:row>
      <xdr:rowOff>54066</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3746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3266</xdr:rowOff>
    </xdr:from>
    <xdr:to>
      <xdr:col>24</xdr:col>
      <xdr:colOff>63500</xdr:colOff>
      <xdr:row>62</xdr:row>
      <xdr:rowOff>57150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3797300" y="10633166"/>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150041</xdr:rowOff>
    </xdr:from>
    <xdr:to>
      <xdr:col>15</xdr:col>
      <xdr:colOff>101600</xdr:colOff>
      <xdr:row>62</xdr:row>
      <xdr:rowOff>80191</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2857500" y="1060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3266</xdr:rowOff>
    </xdr:from>
    <xdr:to>
      <xdr:col>19</xdr:col>
      <xdr:colOff>177800</xdr:colOff>
      <xdr:row>62</xdr:row>
      <xdr:rowOff>29391</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2908300" y="1063316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104322</xdr:rowOff>
    </xdr:from>
    <xdr:to>
      <xdr:col>10</xdr:col>
      <xdr:colOff>165100</xdr:colOff>
      <xdr:row>62</xdr:row>
      <xdr:rowOff>34472</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968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155122</xdr:rowOff>
    </xdr:from>
    <xdr:to>
      <xdr:col>15</xdr:col>
      <xdr:colOff>50800</xdr:colOff>
      <xdr:row>62</xdr:row>
      <xdr:rowOff>29391</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019300" y="10613572"/>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81462</xdr:rowOff>
    </xdr:from>
    <xdr:to>
      <xdr:col>6</xdr:col>
      <xdr:colOff>38100</xdr:colOff>
      <xdr:row>62</xdr:row>
      <xdr:rowOff>11612</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079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132262</xdr:rowOff>
    </xdr:from>
    <xdr:to>
      <xdr:col>10</xdr:col>
      <xdr:colOff>114300</xdr:colOff>
      <xdr:row>61</xdr:row>
      <xdr:rowOff>155122</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1130300" y="105907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35820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45193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35820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71318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2705744" y="1070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25599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1816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2739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9277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594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150172</xdr:rowOff>
    </xdr:from>
    <xdr:to>
      <xdr:col>55</xdr:col>
      <xdr:colOff>50800</xdr:colOff>
      <xdr:row>60</xdr:row>
      <xdr:rowOff>80322</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26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1599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117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130000</xdr:rowOff>
    </xdr:from>
    <xdr:to>
      <xdr:col>50</xdr:col>
      <xdr:colOff>165100</xdr:colOff>
      <xdr:row>61</xdr:row>
      <xdr:rowOff>60150</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41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29522</xdr:rowOff>
    </xdr:from>
    <xdr:to>
      <xdr:col>55</xdr:col>
      <xdr:colOff>0</xdr:colOff>
      <xdr:row>61</xdr:row>
      <xdr:rowOff>9350</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316522"/>
          <a:ext cx="838200" cy="15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151858</xdr:rowOff>
    </xdr:from>
    <xdr:to>
      <xdr:col>46</xdr:col>
      <xdr:colOff>38100</xdr:colOff>
      <xdr:row>61</xdr:row>
      <xdr:rowOff>82008</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43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9350</xdr:rowOff>
    </xdr:from>
    <xdr:to>
      <xdr:col>50</xdr:col>
      <xdr:colOff>114300</xdr:colOff>
      <xdr:row>61</xdr:row>
      <xdr:rowOff>31208</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467800"/>
          <a:ext cx="889000" cy="21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169009</xdr:rowOff>
    </xdr:from>
    <xdr:to>
      <xdr:col>41</xdr:col>
      <xdr:colOff>101600</xdr:colOff>
      <xdr:row>61</xdr:row>
      <xdr:rowOff>99159</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45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31208</xdr:rowOff>
    </xdr:from>
    <xdr:to>
      <xdr:col>45</xdr:col>
      <xdr:colOff>177800</xdr:colOff>
      <xdr:row>61</xdr:row>
      <xdr:rowOff>48359</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489658"/>
          <a:ext cx="889000" cy="1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14636</xdr:rowOff>
    </xdr:from>
    <xdr:to>
      <xdr:col>36</xdr:col>
      <xdr:colOff>165100</xdr:colOff>
      <xdr:row>61</xdr:row>
      <xdr:rowOff>116236</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47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48359</xdr:rowOff>
    </xdr:from>
    <xdr:to>
      <xdr:col>41</xdr:col>
      <xdr:colOff>50800</xdr:colOff>
      <xdr:row>61</xdr:row>
      <xdr:rowOff>65436</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506809"/>
          <a:ext cx="889000" cy="17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75182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70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77705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70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100092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72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76677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192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98535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214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115686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231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132763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248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147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126364</xdr:rowOff>
    </xdr:from>
    <xdr:to>
      <xdr:col>24</xdr:col>
      <xdr:colOff>114300</xdr:colOff>
      <xdr:row>85</xdr:row>
      <xdr:rowOff>56514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52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104791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107314</xdr:rowOff>
    </xdr:from>
    <xdr:to>
      <xdr:col>20</xdr:col>
      <xdr:colOff>38100</xdr:colOff>
      <xdr:row>85</xdr:row>
      <xdr:rowOff>37464</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158114</xdr:rowOff>
    </xdr:from>
    <xdr:to>
      <xdr:col>24</xdr:col>
      <xdr:colOff>63500</xdr:colOff>
      <xdr:row>85</xdr:row>
      <xdr:rowOff>5714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559914"/>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88264</xdr:rowOff>
    </xdr:from>
    <xdr:to>
      <xdr:col>15</xdr:col>
      <xdr:colOff>101600</xdr:colOff>
      <xdr:row>85</xdr:row>
      <xdr:rowOff>18414</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139064</xdr:rowOff>
    </xdr:from>
    <xdr:to>
      <xdr:col>19</xdr:col>
      <xdr:colOff>177800</xdr:colOff>
      <xdr:row>84</xdr:row>
      <xdr:rowOff>158114</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54086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53975</xdr:rowOff>
    </xdr:from>
    <xdr:to>
      <xdr:col>10</xdr:col>
      <xdr:colOff>165100</xdr:colOff>
      <xdr:row>84</xdr:row>
      <xdr:rowOff>155575</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45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104775</xdr:rowOff>
    </xdr:from>
    <xdr:to>
      <xdr:col>15</xdr:col>
      <xdr:colOff>50800</xdr:colOff>
      <xdr:row>84</xdr:row>
      <xdr:rowOff>139064</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50657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17780</xdr:rowOff>
    </xdr:from>
    <xdr:to>
      <xdr:col>6</xdr:col>
      <xdr:colOff>38100</xdr:colOff>
      <xdr:row>84</xdr:row>
      <xdr:rowOff>119380</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68580</xdr:rowOff>
    </xdr:from>
    <xdr:to>
      <xdr:col>10</xdr:col>
      <xdr:colOff>114300</xdr:colOff>
      <xdr:row>84</xdr:row>
      <xdr:rowOff>104775</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4703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06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28591</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9541</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458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146702</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454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110507</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1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100-00005E010000}"/>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00000000-0008-0000-0100-000060010000}"/>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00000000-0008-0000-0100-000061010000}"/>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100-000062010000}"/>
            </a:ext>
          </a:extLst>
        </xdr:cNvPr>
        <xdr:cNvSpPr txBox="1"/>
      </xdr:nvSpPr>
      <xdr:spPr>
        <a:xfrm>
          <a:off x="10515600" y="14622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92782</xdr:rowOff>
    </xdr:from>
    <xdr:to>
      <xdr:col>55</xdr:col>
      <xdr:colOff>50800</xdr:colOff>
      <xdr:row>84</xdr:row>
      <xdr:rowOff>22932</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10426700" y="1432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115659</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100-00006E010000}"/>
            </a:ext>
          </a:extLst>
        </xdr:cNvPr>
        <xdr:cNvSpPr txBox="1"/>
      </xdr:nvSpPr>
      <xdr:spPr>
        <a:xfrm>
          <a:off x="10515600" y="1417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106172</xdr:rowOff>
    </xdr:from>
    <xdr:to>
      <xdr:col>50</xdr:col>
      <xdr:colOff>165100</xdr:colOff>
      <xdr:row>84</xdr:row>
      <xdr:rowOff>36322</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9588500" y="1433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143582</xdr:rowOff>
    </xdr:from>
    <xdr:to>
      <xdr:col>55</xdr:col>
      <xdr:colOff>0</xdr:colOff>
      <xdr:row>83</xdr:row>
      <xdr:rowOff>156972</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9639300" y="14373932"/>
          <a:ext cx="838200" cy="1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121194</xdr:rowOff>
    </xdr:from>
    <xdr:to>
      <xdr:col>46</xdr:col>
      <xdr:colOff>38100</xdr:colOff>
      <xdr:row>84</xdr:row>
      <xdr:rowOff>51344</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8699500" y="1435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156972</xdr:rowOff>
    </xdr:from>
    <xdr:to>
      <xdr:col>50</xdr:col>
      <xdr:colOff>114300</xdr:colOff>
      <xdr:row>84</xdr:row>
      <xdr:rowOff>544</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8750300" y="14387322"/>
          <a:ext cx="8890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168221</xdr:rowOff>
    </xdr:from>
    <xdr:to>
      <xdr:col>41</xdr:col>
      <xdr:colOff>101600</xdr:colOff>
      <xdr:row>84</xdr:row>
      <xdr:rowOff>98371</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7810500" y="1439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544</xdr:rowOff>
    </xdr:from>
    <xdr:to>
      <xdr:col>45</xdr:col>
      <xdr:colOff>177800</xdr:colOff>
      <xdr:row>84</xdr:row>
      <xdr:rowOff>47571</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7861300" y="14402344"/>
          <a:ext cx="889000" cy="4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9834</xdr:rowOff>
    </xdr:from>
    <xdr:to>
      <xdr:col>36</xdr:col>
      <xdr:colOff>165100</xdr:colOff>
      <xdr:row>84</xdr:row>
      <xdr:rowOff>111434</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6921500" y="1441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47571</xdr:rowOff>
    </xdr:from>
    <xdr:to>
      <xdr:col>41</xdr:col>
      <xdr:colOff>50800</xdr:colOff>
      <xdr:row>84</xdr:row>
      <xdr:rowOff>60634</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flipV="1">
          <a:off x="6972300" y="1444937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00000000-0008-0000-0100-000077010000}"/>
            </a:ext>
          </a:extLst>
        </xdr:cNvPr>
        <xdr:cNvSpPr txBox="1"/>
      </xdr:nvSpPr>
      <xdr:spPr>
        <a:xfrm>
          <a:off x="9391727" y="147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00000000-0008-0000-0100-000078010000}"/>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00000000-0008-0000-0100-000079010000}"/>
            </a:ext>
          </a:extLst>
        </xdr:cNvPr>
        <xdr:cNvSpPr txBox="1"/>
      </xdr:nvSpPr>
      <xdr:spPr>
        <a:xfrm>
          <a:off x="7626427" y="147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00000000-0008-0000-0100-00007A010000}"/>
            </a:ext>
          </a:extLst>
        </xdr:cNvPr>
        <xdr:cNvSpPr txBox="1"/>
      </xdr:nvSpPr>
      <xdr:spPr>
        <a:xfrm>
          <a:off x="6737427" y="147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52849</xdr:rowOff>
    </xdr:from>
    <xdr:ext cx="469744" cy="259045"/>
    <xdr:sp macro="" textlink="">
      <xdr:nvSpPr>
        <xdr:cNvPr id="379" name="n_1mainValue【公営住宅】&#10;一人当たり面積">
          <a:extLst>
            <a:ext uri="{FF2B5EF4-FFF2-40B4-BE49-F238E27FC236}">
              <a16:creationId xmlns:a16="http://schemas.microsoft.com/office/drawing/2014/main" id="{00000000-0008-0000-0100-00007B010000}"/>
            </a:ext>
          </a:extLst>
        </xdr:cNvPr>
        <xdr:cNvSpPr txBox="1"/>
      </xdr:nvSpPr>
      <xdr:spPr>
        <a:xfrm>
          <a:off x="9391727" y="1411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67871</xdr:rowOff>
    </xdr:from>
    <xdr:ext cx="469744" cy="259045"/>
    <xdr:sp macro="" textlink="">
      <xdr:nvSpPr>
        <xdr:cNvPr id="380" name="n_2mainValue【公営住宅】&#10;一人当たり面積">
          <a:extLst>
            <a:ext uri="{FF2B5EF4-FFF2-40B4-BE49-F238E27FC236}">
              <a16:creationId xmlns:a16="http://schemas.microsoft.com/office/drawing/2014/main" id="{00000000-0008-0000-0100-00007C010000}"/>
            </a:ext>
          </a:extLst>
        </xdr:cNvPr>
        <xdr:cNvSpPr txBox="1"/>
      </xdr:nvSpPr>
      <xdr:spPr>
        <a:xfrm>
          <a:off x="8515427" y="1412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114898</xdr:rowOff>
    </xdr:from>
    <xdr:ext cx="469744" cy="259045"/>
    <xdr:sp macro="" textlink="">
      <xdr:nvSpPr>
        <xdr:cNvPr id="381" name="n_3mainValue【公営住宅】&#10;一人当たり面積">
          <a:extLst>
            <a:ext uri="{FF2B5EF4-FFF2-40B4-BE49-F238E27FC236}">
              <a16:creationId xmlns:a16="http://schemas.microsoft.com/office/drawing/2014/main" id="{00000000-0008-0000-0100-00007D010000}"/>
            </a:ext>
          </a:extLst>
        </xdr:cNvPr>
        <xdr:cNvSpPr txBox="1"/>
      </xdr:nvSpPr>
      <xdr:spPr>
        <a:xfrm>
          <a:off x="7626427" y="1417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127961</xdr:rowOff>
    </xdr:from>
    <xdr:ext cx="469744" cy="259045"/>
    <xdr:sp macro="" textlink="">
      <xdr:nvSpPr>
        <xdr:cNvPr id="382" name="n_4mainValue【公営住宅】&#10;一人当たり面積">
          <a:extLst>
            <a:ext uri="{FF2B5EF4-FFF2-40B4-BE49-F238E27FC236}">
              <a16:creationId xmlns:a16="http://schemas.microsoft.com/office/drawing/2014/main" id="{00000000-0008-0000-0100-00007E010000}"/>
            </a:ext>
          </a:extLst>
        </xdr:cNvPr>
        <xdr:cNvSpPr txBox="1"/>
      </xdr:nvSpPr>
      <xdr:spPr>
        <a:xfrm>
          <a:off x="6737427" y="14186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100-0000A7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00000000-0008-0000-0100-0000A9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00000000-0008-0000-0100-0000AB010000}"/>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0000000-0008-0000-0100-0000AD010000}"/>
            </a:ext>
          </a:extLst>
        </xdr:cNvPr>
        <xdr:cNvSpPr txBox="1"/>
      </xdr:nvSpPr>
      <xdr:spPr>
        <a:xfrm>
          <a:off x="16357600" y="645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00000000-0008-0000-0100-0000B1010000}"/>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00000000-0008-0000-0100-0000B2010000}"/>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149497</xdr:rowOff>
    </xdr:from>
    <xdr:to>
      <xdr:col>85</xdr:col>
      <xdr:colOff>177800</xdr:colOff>
      <xdr:row>40</xdr:row>
      <xdr:rowOff>79647</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6268700" y="683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127924</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00000000-0008-0000-0100-0000B9010000}"/>
            </a:ext>
          </a:extLst>
        </xdr:cNvPr>
        <xdr:cNvSpPr txBox="1"/>
      </xdr:nvSpPr>
      <xdr:spPr>
        <a:xfrm>
          <a:off x="16357600"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147865</xdr:rowOff>
    </xdr:from>
    <xdr:to>
      <xdr:col>81</xdr:col>
      <xdr:colOff>101600</xdr:colOff>
      <xdr:row>40</xdr:row>
      <xdr:rowOff>78015</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5430500" y="68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27215</xdr:rowOff>
    </xdr:from>
    <xdr:to>
      <xdr:col>85</xdr:col>
      <xdr:colOff>127000</xdr:colOff>
      <xdr:row>40</xdr:row>
      <xdr:rowOff>28847</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5481300" y="6885215"/>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98878</xdr:rowOff>
    </xdr:from>
    <xdr:to>
      <xdr:col>76</xdr:col>
      <xdr:colOff>165100</xdr:colOff>
      <xdr:row>40</xdr:row>
      <xdr:rowOff>29028</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4541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149678</xdr:rowOff>
    </xdr:from>
    <xdr:to>
      <xdr:col>81</xdr:col>
      <xdr:colOff>50800</xdr:colOff>
      <xdr:row>40</xdr:row>
      <xdr:rowOff>27215</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4592300" y="68362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48260</xdr:rowOff>
    </xdr:from>
    <xdr:to>
      <xdr:col>72</xdr:col>
      <xdr:colOff>38100</xdr:colOff>
      <xdr:row>39</xdr:row>
      <xdr:rowOff>149860</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365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99060</xdr:rowOff>
    </xdr:from>
    <xdr:to>
      <xdr:col>76</xdr:col>
      <xdr:colOff>114300</xdr:colOff>
      <xdr:row>39</xdr:row>
      <xdr:rowOff>149678</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3703300" y="6785610"/>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169091</xdr:rowOff>
    </xdr:from>
    <xdr:to>
      <xdr:col>67</xdr:col>
      <xdr:colOff>101600</xdr:colOff>
      <xdr:row>39</xdr:row>
      <xdr:rowOff>99241</xdr:rowOff>
    </xdr:to>
    <xdr:sp macro="" textlink="">
      <xdr:nvSpPr>
        <xdr:cNvPr id="448" name="楕円 447">
          <a:extLst>
            <a:ext uri="{FF2B5EF4-FFF2-40B4-BE49-F238E27FC236}">
              <a16:creationId xmlns:a16="http://schemas.microsoft.com/office/drawing/2014/main" id="{00000000-0008-0000-0100-0000C0010000}"/>
            </a:ext>
          </a:extLst>
        </xdr:cNvPr>
        <xdr:cNvSpPr/>
      </xdr:nvSpPr>
      <xdr:spPr>
        <a:xfrm>
          <a:off x="12763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48441</xdr:rowOff>
    </xdr:from>
    <xdr:to>
      <xdr:col>71</xdr:col>
      <xdr:colOff>177800</xdr:colOff>
      <xdr:row>39</xdr:row>
      <xdr:rowOff>99060</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12814300" y="6734991"/>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635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69142</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5266044" y="692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20155</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43897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140987</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00000000-0008-0000-0100-0000C8010000}"/>
            </a:ext>
          </a:extLst>
        </xdr:cNvPr>
        <xdr:cNvSpPr txBox="1"/>
      </xdr:nvSpPr>
      <xdr:spPr>
        <a:xfrm>
          <a:off x="135007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90368</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00000000-0008-0000-0100-0000C9010000}"/>
            </a:ext>
          </a:extLst>
        </xdr:cNvPr>
        <xdr:cNvSpPr txBox="1"/>
      </xdr:nvSpPr>
      <xdr:spPr>
        <a:xfrm>
          <a:off x="126117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00000000-0008-0000-0100-0000E0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00000000-0008-0000-0100-0000E1010000}"/>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00000000-0008-0000-0100-0000E2010000}"/>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00000000-0008-0000-0100-0000E4010000}"/>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00000000-0008-0000-0100-0000E6010000}"/>
            </a:ext>
          </a:extLst>
        </xdr:cNvPr>
        <xdr:cNvSpPr txBox="1"/>
      </xdr:nvSpPr>
      <xdr:spPr>
        <a:xfrm>
          <a:off x="22199600" y="647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00000000-0008-0000-0100-0000E7010000}"/>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00000000-0008-0000-0100-0000E8010000}"/>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100-0000E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100-0000E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xdr:rowOff>
    </xdr:from>
    <xdr:to>
      <xdr:col>116</xdr:col>
      <xdr:colOff>114300</xdr:colOff>
      <xdr:row>39</xdr:row>
      <xdr:rowOff>109855</xdr:rowOff>
    </xdr:to>
    <xdr:sp macro="" textlink="">
      <xdr:nvSpPr>
        <xdr:cNvPr id="497" name="楕円 496">
          <a:extLst>
            <a:ext uri="{FF2B5EF4-FFF2-40B4-BE49-F238E27FC236}">
              <a16:creationId xmlns:a16="http://schemas.microsoft.com/office/drawing/2014/main" id="{00000000-0008-0000-0100-0000F1010000}"/>
            </a:ext>
          </a:extLst>
        </xdr:cNvPr>
        <xdr:cNvSpPr/>
      </xdr:nvSpPr>
      <xdr:spPr>
        <a:xfrm>
          <a:off x="221107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158132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00000000-0008-0000-0100-0000F2010000}"/>
            </a:ext>
          </a:extLst>
        </xdr:cNvPr>
        <xdr:cNvSpPr txBox="1"/>
      </xdr:nvSpPr>
      <xdr:spPr>
        <a:xfrm>
          <a:off x="22199600" y="667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21590</xdr:rowOff>
    </xdr:from>
    <xdr:to>
      <xdr:col>112</xdr:col>
      <xdr:colOff>38100</xdr:colOff>
      <xdr:row>39</xdr:row>
      <xdr:rowOff>123190</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1272500" y="670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59055</xdr:rowOff>
    </xdr:from>
    <xdr:to>
      <xdr:col>116</xdr:col>
      <xdr:colOff>63500</xdr:colOff>
      <xdr:row>39</xdr:row>
      <xdr:rowOff>72390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flipV="1">
          <a:off x="21323300" y="674560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69215</xdr:rowOff>
    </xdr:from>
    <xdr:to>
      <xdr:col>107</xdr:col>
      <xdr:colOff>101600</xdr:colOff>
      <xdr:row>39</xdr:row>
      <xdr:rowOff>170815</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20383500" y="67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72390</xdr:rowOff>
    </xdr:from>
    <xdr:to>
      <xdr:col>111</xdr:col>
      <xdr:colOff>177800</xdr:colOff>
      <xdr:row>39</xdr:row>
      <xdr:rowOff>120015</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20434300" y="675894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78740</xdr:rowOff>
    </xdr:from>
    <xdr:to>
      <xdr:col>102</xdr:col>
      <xdr:colOff>165100</xdr:colOff>
      <xdr:row>40</xdr:row>
      <xdr:rowOff>8890</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19494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120015</xdr:rowOff>
    </xdr:from>
    <xdr:to>
      <xdr:col>107</xdr:col>
      <xdr:colOff>50800</xdr:colOff>
      <xdr:row>39</xdr:row>
      <xdr:rowOff>129540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flipV="1">
          <a:off x="19545300" y="680656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92075</xdr:rowOff>
    </xdr:from>
    <xdr:to>
      <xdr:col>98</xdr:col>
      <xdr:colOff>38100</xdr:colOff>
      <xdr:row>40</xdr:row>
      <xdr:rowOff>22225</xdr:rowOff>
    </xdr:to>
    <xdr:sp macro="" textlink="">
      <xdr:nvSpPr>
        <xdr:cNvPr id="505" name="楕円 504">
          <a:extLst>
            <a:ext uri="{FF2B5EF4-FFF2-40B4-BE49-F238E27FC236}">
              <a16:creationId xmlns:a16="http://schemas.microsoft.com/office/drawing/2014/main" id="{00000000-0008-0000-0100-0000F9010000}"/>
            </a:ext>
          </a:extLst>
        </xdr:cNvPr>
        <xdr:cNvSpPr/>
      </xdr:nvSpPr>
      <xdr:spPr>
        <a:xfrm>
          <a:off x="18605500" y="677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129540</xdr:rowOff>
    </xdr:from>
    <xdr:to>
      <xdr:col>102</xdr:col>
      <xdr:colOff>114300</xdr:colOff>
      <xdr:row>39</xdr:row>
      <xdr:rowOff>142875</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flipV="1">
          <a:off x="18656300" y="681609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00000000-0008-0000-0100-0000FB010000}"/>
            </a:ext>
          </a:extLst>
        </xdr:cNvPr>
        <xdr:cNvSpPr txBox="1"/>
      </xdr:nvSpPr>
      <xdr:spPr>
        <a:xfrm>
          <a:off x="210757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00000000-0008-0000-0100-0000FC010000}"/>
            </a:ext>
          </a:extLst>
        </xdr:cNvPr>
        <xdr:cNvSpPr txBox="1"/>
      </xdr:nvSpPr>
      <xdr:spPr>
        <a:xfrm>
          <a:off x="20199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19310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114317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2107572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161942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20199427" y="684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19310427" y="685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13352</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18421427" y="687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01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0100-000004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00000000-0008-0000-0100-00001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00000000-0008-0000-0100-00001B020000}"/>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00000000-0008-0000-0100-00001C0200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00000000-0008-0000-0100-00001E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00000000-0008-0000-0100-000020020000}"/>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00000000-0008-0000-0100-000021020000}"/>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00000000-0008-0000-0100-000022020000}"/>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100-00002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126365</xdr:rowOff>
    </xdr:from>
    <xdr:to>
      <xdr:col>85</xdr:col>
      <xdr:colOff>177800</xdr:colOff>
      <xdr:row>63</xdr:row>
      <xdr:rowOff>56515</xdr:rowOff>
    </xdr:to>
    <xdr:sp macro="" textlink="">
      <xdr:nvSpPr>
        <xdr:cNvPr id="555" name="楕円 554">
          <a:extLst>
            <a:ext uri="{FF2B5EF4-FFF2-40B4-BE49-F238E27FC236}">
              <a16:creationId xmlns:a16="http://schemas.microsoft.com/office/drawing/2014/main" id="{00000000-0008-0000-0100-00002B020000}"/>
            </a:ext>
          </a:extLst>
        </xdr:cNvPr>
        <xdr:cNvSpPr/>
      </xdr:nvSpPr>
      <xdr:spPr>
        <a:xfrm>
          <a:off x="162687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104792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00000000-0008-0000-0100-00002C020000}"/>
            </a:ext>
          </a:extLst>
        </xdr:cNvPr>
        <xdr:cNvSpPr txBox="1"/>
      </xdr:nvSpPr>
      <xdr:spPr>
        <a:xfrm>
          <a:off x="16357600"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50165</xdr:rowOff>
    </xdr:from>
    <xdr:to>
      <xdr:col>81</xdr:col>
      <xdr:colOff>101600</xdr:colOff>
      <xdr:row>62</xdr:row>
      <xdr:rowOff>151765</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5430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100965</xdr:rowOff>
    </xdr:from>
    <xdr:to>
      <xdr:col>85</xdr:col>
      <xdr:colOff>127000</xdr:colOff>
      <xdr:row>63</xdr:row>
      <xdr:rowOff>5715</xdr:rowOff>
    </xdr:to>
    <xdr:cxnSp macro="">
      <xdr:nvCxnSpPr>
        <xdr:cNvPr id="558" name="直線コネクタ 557">
          <a:extLst>
            <a:ext uri="{FF2B5EF4-FFF2-40B4-BE49-F238E27FC236}">
              <a16:creationId xmlns:a16="http://schemas.microsoft.com/office/drawing/2014/main" id="{00000000-0008-0000-0100-00002E020000}"/>
            </a:ext>
          </a:extLst>
        </xdr:cNvPr>
        <xdr:cNvCxnSpPr/>
      </xdr:nvCxnSpPr>
      <xdr:spPr>
        <a:xfrm>
          <a:off x="15481300" y="1073086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80645</xdr:rowOff>
    </xdr:from>
    <xdr:to>
      <xdr:col>76</xdr:col>
      <xdr:colOff>165100</xdr:colOff>
      <xdr:row>63</xdr:row>
      <xdr:rowOff>10795</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45415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100965</xdr:rowOff>
    </xdr:from>
    <xdr:to>
      <xdr:col>81</xdr:col>
      <xdr:colOff>50800</xdr:colOff>
      <xdr:row>62</xdr:row>
      <xdr:rowOff>131445</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flipV="1">
          <a:off x="14592300" y="1073086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55880</xdr:rowOff>
    </xdr:from>
    <xdr:to>
      <xdr:col>72</xdr:col>
      <xdr:colOff>38100</xdr:colOff>
      <xdr:row>62</xdr:row>
      <xdr:rowOff>157480</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3652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106680</xdr:rowOff>
    </xdr:from>
    <xdr:to>
      <xdr:col>76</xdr:col>
      <xdr:colOff>114300</xdr:colOff>
      <xdr:row>62</xdr:row>
      <xdr:rowOff>131445</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3703300" y="107365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27305</xdr:rowOff>
    </xdr:from>
    <xdr:to>
      <xdr:col>67</xdr:col>
      <xdr:colOff>101600</xdr:colOff>
      <xdr:row>62</xdr:row>
      <xdr:rowOff>128905</xdr:rowOff>
    </xdr:to>
    <xdr:sp macro="" textlink="">
      <xdr:nvSpPr>
        <xdr:cNvPr id="563" name="楕円 562">
          <a:extLst>
            <a:ext uri="{FF2B5EF4-FFF2-40B4-BE49-F238E27FC236}">
              <a16:creationId xmlns:a16="http://schemas.microsoft.com/office/drawing/2014/main" id="{00000000-0008-0000-0100-000033020000}"/>
            </a:ext>
          </a:extLst>
        </xdr:cNvPr>
        <xdr:cNvSpPr/>
      </xdr:nvSpPr>
      <xdr:spPr>
        <a:xfrm>
          <a:off x="12763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78105</xdr:rowOff>
    </xdr:from>
    <xdr:to>
      <xdr:col>71</xdr:col>
      <xdr:colOff>177800</xdr:colOff>
      <xdr:row>62</xdr:row>
      <xdr:rowOff>106680</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2814300" y="107080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565" name="n_1aveValue【学校施設】&#10;有形固定資産減価償却率">
          <a:extLst>
            <a:ext uri="{FF2B5EF4-FFF2-40B4-BE49-F238E27FC236}">
              <a16:creationId xmlns:a16="http://schemas.microsoft.com/office/drawing/2014/main" id="{00000000-0008-0000-0100-000035020000}"/>
            </a:ext>
          </a:extLst>
        </xdr:cNvPr>
        <xdr:cNvSpPr txBox="1"/>
      </xdr:nvSpPr>
      <xdr:spPr>
        <a:xfrm>
          <a:off x="152660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66" name="n_2aveValue【学校施設】&#10;有形固定資産減価償却率">
          <a:extLst>
            <a:ext uri="{FF2B5EF4-FFF2-40B4-BE49-F238E27FC236}">
              <a16:creationId xmlns:a16="http://schemas.microsoft.com/office/drawing/2014/main" id="{00000000-0008-0000-0100-000036020000}"/>
            </a:ext>
          </a:extLst>
        </xdr:cNvPr>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567" name="n_3aveValue【学校施設】&#10;有形固定資産減価償却率">
          <a:extLst>
            <a:ext uri="{FF2B5EF4-FFF2-40B4-BE49-F238E27FC236}">
              <a16:creationId xmlns:a16="http://schemas.microsoft.com/office/drawing/2014/main" id="{00000000-0008-0000-0100-000037020000}"/>
            </a:ext>
          </a:extLst>
        </xdr:cNvPr>
        <xdr:cNvSpPr txBox="1"/>
      </xdr:nvSpPr>
      <xdr:spPr>
        <a:xfrm>
          <a:off x="13500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568" name="n_4aveValue【学校施設】&#10;有形固定資産減価償却率">
          <a:extLst>
            <a:ext uri="{FF2B5EF4-FFF2-40B4-BE49-F238E27FC236}">
              <a16:creationId xmlns:a16="http://schemas.microsoft.com/office/drawing/2014/main" id="{00000000-0008-0000-0100-000038020000}"/>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142892</xdr:rowOff>
    </xdr:from>
    <xdr:ext cx="405111" cy="259045"/>
    <xdr:sp macro="" textlink="">
      <xdr:nvSpPr>
        <xdr:cNvPr id="569" name="n_1mainValue【学校施設】&#10;有形固定資産減価償却率">
          <a:extLst>
            <a:ext uri="{FF2B5EF4-FFF2-40B4-BE49-F238E27FC236}">
              <a16:creationId xmlns:a16="http://schemas.microsoft.com/office/drawing/2014/main" id="{00000000-0008-0000-0100-000039020000}"/>
            </a:ext>
          </a:extLst>
        </xdr:cNvPr>
        <xdr:cNvSpPr txBox="1"/>
      </xdr:nvSpPr>
      <xdr:spPr>
        <a:xfrm>
          <a:off x="152660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1922</xdr:rowOff>
    </xdr:from>
    <xdr:ext cx="405111" cy="259045"/>
    <xdr:sp macro="" textlink="">
      <xdr:nvSpPr>
        <xdr:cNvPr id="570" name="n_2mainValue【学校施設】&#10;有形固定資産減価償却率">
          <a:extLst>
            <a:ext uri="{FF2B5EF4-FFF2-40B4-BE49-F238E27FC236}">
              <a16:creationId xmlns:a16="http://schemas.microsoft.com/office/drawing/2014/main" id="{00000000-0008-0000-0100-00003A020000}"/>
            </a:ext>
          </a:extLst>
        </xdr:cNvPr>
        <xdr:cNvSpPr txBox="1"/>
      </xdr:nvSpPr>
      <xdr:spPr>
        <a:xfrm>
          <a:off x="14389744"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148607</xdr:rowOff>
    </xdr:from>
    <xdr:ext cx="405111" cy="259045"/>
    <xdr:sp macro="" textlink="">
      <xdr:nvSpPr>
        <xdr:cNvPr id="571" name="n_3mainValue【学校施設】&#10;有形固定資産減価償却率">
          <a:extLst>
            <a:ext uri="{FF2B5EF4-FFF2-40B4-BE49-F238E27FC236}">
              <a16:creationId xmlns:a16="http://schemas.microsoft.com/office/drawing/2014/main" id="{00000000-0008-0000-0100-00003B020000}"/>
            </a:ext>
          </a:extLst>
        </xdr:cNvPr>
        <xdr:cNvSpPr txBox="1"/>
      </xdr:nvSpPr>
      <xdr:spPr>
        <a:xfrm>
          <a:off x="135007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120032</xdr:rowOff>
    </xdr:from>
    <xdr:ext cx="405111" cy="259045"/>
    <xdr:sp macro="" textlink="">
      <xdr:nvSpPr>
        <xdr:cNvPr id="572" name="n_4mainValue【学校施設】&#10;有形固定資産減価償却率">
          <a:extLst>
            <a:ext uri="{FF2B5EF4-FFF2-40B4-BE49-F238E27FC236}">
              <a16:creationId xmlns:a16="http://schemas.microsoft.com/office/drawing/2014/main" id="{00000000-0008-0000-0100-00003C020000}"/>
            </a:ext>
          </a:extLst>
        </xdr:cNvPr>
        <xdr:cNvSpPr txBox="1"/>
      </xdr:nvSpPr>
      <xdr:spPr>
        <a:xfrm>
          <a:off x="126117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00000000-0008-0000-0100-00003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00000000-0008-0000-0100-00003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00000000-0008-0000-0100-00004D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00000000-0008-0000-0100-00004E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00000000-0008-0000-0100-00004F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00000000-0008-0000-0100-000050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00000000-0008-0000-0100-000051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00000000-0008-0000-0100-000052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00000000-0008-0000-0100-000054020000}"/>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00000000-0008-0000-0100-000055020000}"/>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00000000-0008-0000-0100-000056020000}"/>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00000000-0008-0000-0100-000057020000}"/>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600" name="【学校施設】&#10;一人当たり面積平均値テキスト">
          <a:extLst>
            <a:ext uri="{FF2B5EF4-FFF2-40B4-BE49-F238E27FC236}">
              <a16:creationId xmlns:a16="http://schemas.microsoft.com/office/drawing/2014/main" id="{00000000-0008-0000-0100-000058020000}"/>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00000000-0008-0000-0100-000059020000}"/>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00000000-0008-0000-0100-00005A020000}"/>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00000000-0008-0000-0100-00005B020000}"/>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100-00005E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100-00005F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100-000060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52527</xdr:rowOff>
    </xdr:from>
    <xdr:to>
      <xdr:col>116</xdr:col>
      <xdr:colOff>114300</xdr:colOff>
      <xdr:row>60</xdr:row>
      <xdr:rowOff>154127</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22110700" y="1033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30954</xdr:rowOff>
    </xdr:from>
    <xdr:ext cx="469744" cy="259045"/>
    <xdr:sp macro="" textlink="">
      <xdr:nvSpPr>
        <xdr:cNvPr id="612" name="【学校施設】&#10;一人当たり面積該当値テキスト">
          <a:extLst>
            <a:ext uri="{FF2B5EF4-FFF2-40B4-BE49-F238E27FC236}">
              <a16:creationId xmlns:a16="http://schemas.microsoft.com/office/drawing/2014/main" id="{00000000-0008-0000-0100-000064020000}"/>
            </a:ext>
          </a:extLst>
        </xdr:cNvPr>
        <xdr:cNvSpPr txBox="1"/>
      </xdr:nvSpPr>
      <xdr:spPr>
        <a:xfrm>
          <a:off x="22199600" y="10317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78130</xdr:rowOff>
    </xdr:from>
    <xdr:to>
      <xdr:col>112</xdr:col>
      <xdr:colOff>38100</xdr:colOff>
      <xdr:row>61</xdr:row>
      <xdr:rowOff>8280</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21272500" y="103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103327</xdr:rowOff>
    </xdr:from>
    <xdr:to>
      <xdr:col>116</xdr:col>
      <xdr:colOff>63500</xdr:colOff>
      <xdr:row>60</xdr:row>
      <xdr:rowOff>128930</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21323300" y="10390327"/>
          <a:ext cx="8382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107391</xdr:rowOff>
    </xdr:from>
    <xdr:to>
      <xdr:col>107</xdr:col>
      <xdr:colOff>101600</xdr:colOff>
      <xdr:row>61</xdr:row>
      <xdr:rowOff>37541</xdr:rowOff>
    </xdr:to>
    <xdr:sp macro="" textlink="">
      <xdr:nvSpPr>
        <xdr:cNvPr id="615" name="楕円 614">
          <a:extLst>
            <a:ext uri="{FF2B5EF4-FFF2-40B4-BE49-F238E27FC236}">
              <a16:creationId xmlns:a16="http://schemas.microsoft.com/office/drawing/2014/main" id="{00000000-0008-0000-0100-000067020000}"/>
            </a:ext>
          </a:extLst>
        </xdr:cNvPr>
        <xdr:cNvSpPr/>
      </xdr:nvSpPr>
      <xdr:spPr>
        <a:xfrm>
          <a:off x="20383500" y="1039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128930</xdr:rowOff>
    </xdr:from>
    <xdr:to>
      <xdr:col>111</xdr:col>
      <xdr:colOff>177800</xdr:colOff>
      <xdr:row>60</xdr:row>
      <xdr:rowOff>158191</xdr:rowOff>
    </xdr:to>
    <xdr:cxnSp macro="">
      <xdr:nvCxnSpPr>
        <xdr:cNvPr id="616" name="直線コネクタ 615">
          <a:extLst>
            <a:ext uri="{FF2B5EF4-FFF2-40B4-BE49-F238E27FC236}">
              <a16:creationId xmlns:a16="http://schemas.microsoft.com/office/drawing/2014/main" id="{00000000-0008-0000-0100-000068020000}"/>
            </a:ext>
          </a:extLst>
        </xdr:cNvPr>
        <xdr:cNvCxnSpPr/>
      </xdr:nvCxnSpPr>
      <xdr:spPr>
        <a:xfrm flipV="1">
          <a:off x="20434300" y="10415930"/>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132080</xdr:rowOff>
    </xdr:from>
    <xdr:to>
      <xdr:col>102</xdr:col>
      <xdr:colOff>165100</xdr:colOff>
      <xdr:row>61</xdr:row>
      <xdr:rowOff>62230</xdr:rowOff>
    </xdr:to>
    <xdr:sp macro="" textlink="">
      <xdr:nvSpPr>
        <xdr:cNvPr id="617" name="楕円 616">
          <a:extLst>
            <a:ext uri="{FF2B5EF4-FFF2-40B4-BE49-F238E27FC236}">
              <a16:creationId xmlns:a16="http://schemas.microsoft.com/office/drawing/2014/main" id="{00000000-0008-0000-0100-000069020000}"/>
            </a:ext>
          </a:extLst>
        </xdr:cNvPr>
        <xdr:cNvSpPr/>
      </xdr:nvSpPr>
      <xdr:spPr>
        <a:xfrm>
          <a:off x="19494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158191</xdr:rowOff>
    </xdr:from>
    <xdr:to>
      <xdr:col>107</xdr:col>
      <xdr:colOff>50800</xdr:colOff>
      <xdr:row>61</xdr:row>
      <xdr:rowOff>11430</xdr:rowOff>
    </xdr:to>
    <xdr:cxnSp macro="">
      <xdr:nvCxnSpPr>
        <xdr:cNvPr id="618" name="直線コネクタ 617">
          <a:extLst>
            <a:ext uri="{FF2B5EF4-FFF2-40B4-BE49-F238E27FC236}">
              <a16:creationId xmlns:a16="http://schemas.microsoft.com/office/drawing/2014/main" id="{00000000-0008-0000-0100-00006A020000}"/>
            </a:ext>
          </a:extLst>
        </xdr:cNvPr>
        <xdr:cNvCxnSpPr/>
      </xdr:nvCxnSpPr>
      <xdr:spPr>
        <a:xfrm flipV="1">
          <a:off x="19545300" y="10445191"/>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159512</xdr:rowOff>
    </xdr:from>
    <xdr:to>
      <xdr:col>98</xdr:col>
      <xdr:colOff>38100</xdr:colOff>
      <xdr:row>61</xdr:row>
      <xdr:rowOff>89662</xdr:rowOff>
    </xdr:to>
    <xdr:sp macro="" textlink="">
      <xdr:nvSpPr>
        <xdr:cNvPr id="619" name="楕円 618">
          <a:extLst>
            <a:ext uri="{FF2B5EF4-FFF2-40B4-BE49-F238E27FC236}">
              <a16:creationId xmlns:a16="http://schemas.microsoft.com/office/drawing/2014/main" id="{00000000-0008-0000-0100-00006B020000}"/>
            </a:ext>
          </a:extLst>
        </xdr:cNvPr>
        <xdr:cNvSpPr/>
      </xdr:nvSpPr>
      <xdr:spPr>
        <a:xfrm>
          <a:off x="18605500" y="1044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11430</xdr:rowOff>
    </xdr:from>
    <xdr:to>
      <xdr:col>102</xdr:col>
      <xdr:colOff>114300</xdr:colOff>
      <xdr:row>61</xdr:row>
      <xdr:rowOff>38862</xdr:rowOff>
    </xdr:to>
    <xdr:cxnSp macro="">
      <xdr:nvCxnSpPr>
        <xdr:cNvPr id="620" name="直線コネクタ 619">
          <a:extLst>
            <a:ext uri="{FF2B5EF4-FFF2-40B4-BE49-F238E27FC236}">
              <a16:creationId xmlns:a16="http://schemas.microsoft.com/office/drawing/2014/main" id="{00000000-0008-0000-0100-00006C020000}"/>
            </a:ext>
          </a:extLst>
        </xdr:cNvPr>
        <xdr:cNvCxnSpPr/>
      </xdr:nvCxnSpPr>
      <xdr:spPr>
        <a:xfrm flipV="1">
          <a:off x="18656300" y="104698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621" name="n_1aveValue【学校施設】&#10;一人当たり面積">
          <a:extLst>
            <a:ext uri="{FF2B5EF4-FFF2-40B4-BE49-F238E27FC236}">
              <a16:creationId xmlns:a16="http://schemas.microsoft.com/office/drawing/2014/main" id="{00000000-0008-0000-0100-00006D020000}"/>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622" name="n_2aveValue【学校施設】&#10;一人当たり面積">
          <a:extLst>
            <a:ext uri="{FF2B5EF4-FFF2-40B4-BE49-F238E27FC236}">
              <a16:creationId xmlns:a16="http://schemas.microsoft.com/office/drawing/2014/main" id="{00000000-0008-0000-0100-00006E020000}"/>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a:extLst>
            <a:ext uri="{FF2B5EF4-FFF2-40B4-BE49-F238E27FC236}">
              <a16:creationId xmlns:a16="http://schemas.microsoft.com/office/drawing/2014/main" id="{00000000-0008-0000-0100-00006F020000}"/>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624" name="n_4aveValue【学校施設】&#10;一人当たり面積">
          <a:extLst>
            <a:ext uri="{FF2B5EF4-FFF2-40B4-BE49-F238E27FC236}">
              <a16:creationId xmlns:a16="http://schemas.microsoft.com/office/drawing/2014/main" id="{00000000-0008-0000-0100-000070020000}"/>
            </a:ext>
          </a:extLst>
        </xdr:cNvPr>
        <xdr:cNvSpPr txBox="1"/>
      </xdr:nvSpPr>
      <xdr:spPr>
        <a:xfrm>
          <a:off x="18421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170857</xdr:rowOff>
    </xdr:from>
    <xdr:ext cx="469744" cy="259045"/>
    <xdr:sp macro="" textlink="">
      <xdr:nvSpPr>
        <xdr:cNvPr id="625" name="n_1mainValue【学校施設】&#10;一人当たり面積">
          <a:extLst>
            <a:ext uri="{FF2B5EF4-FFF2-40B4-BE49-F238E27FC236}">
              <a16:creationId xmlns:a16="http://schemas.microsoft.com/office/drawing/2014/main" id="{00000000-0008-0000-0100-000071020000}"/>
            </a:ext>
          </a:extLst>
        </xdr:cNvPr>
        <xdr:cNvSpPr txBox="1"/>
      </xdr:nvSpPr>
      <xdr:spPr>
        <a:xfrm>
          <a:off x="21075727" y="10457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28668</xdr:rowOff>
    </xdr:from>
    <xdr:ext cx="469744" cy="259045"/>
    <xdr:sp macro="" textlink="">
      <xdr:nvSpPr>
        <xdr:cNvPr id="626" name="n_2mainValue【学校施設】&#10;一人当たり面積">
          <a:extLst>
            <a:ext uri="{FF2B5EF4-FFF2-40B4-BE49-F238E27FC236}">
              <a16:creationId xmlns:a16="http://schemas.microsoft.com/office/drawing/2014/main" id="{00000000-0008-0000-0100-000072020000}"/>
            </a:ext>
          </a:extLst>
        </xdr:cNvPr>
        <xdr:cNvSpPr txBox="1"/>
      </xdr:nvSpPr>
      <xdr:spPr>
        <a:xfrm>
          <a:off x="20199427" y="1048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53357</xdr:rowOff>
    </xdr:from>
    <xdr:ext cx="469744" cy="259045"/>
    <xdr:sp macro="" textlink="">
      <xdr:nvSpPr>
        <xdr:cNvPr id="627" name="n_3mainValue【学校施設】&#10;一人当たり面積">
          <a:extLst>
            <a:ext uri="{FF2B5EF4-FFF2-40B4-BE49-F238E27FC236}">
              <a16:creationId xmlns:a16="http://schemas.microsoft.com/office/drawing/2014/main" id="{00000000-0008-0000-0100-000073020000}"/>
            </a:ext>
          </a:extLst>
        </xdr:cNvPr>
        <xdr:cNvSpPr txBox="1"/>
      </xdr:nvSpPr>
      <xdr:spPr>
        <a:xfrm>
          <a:off x="19310427" y="1051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80789</xdr:rowOff>
    </xdr:from>
    <xdr:ext cx="469744" cy="259045"/>
    <xdr:sp macro="" textlink="">
      <xdr:nvSpPr>
        <xdr:cNvPr id="628" name="n_4mainValue【学校施設】&#10;一人当たり面積">
          <a:extLst>
            <a:ext uri="{FF2B5EF4-FFF2-40B4-BE49-F238E27FC236}">
              <a16:creationId xmlns:a16="http://schemas.microsoft.com/office/drawing/2014/main" id="{00000000-0008-0000-0100-000074020000}"/>
            </a:ext>
          </a:extLst>
        </xdr:cNvPr>
        <xdr:cNvSpPr txBox="1"/>
      </xdr:nvSpPr>
      <xdr:spPr>
        <a:xfrm>
          <a:off x="18421427" y="1053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00000000-0008-0000-0100-000077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a:extLst>
            <a:ext uri="{FF2B5EF4-FFF2-40B4-BE49-F238E27FC236}">
              <a16:creationId xmlns:a16="http://schemas.microsoft.com/office/drawing/2014/main" id="{00000000-0008-0000-0100-000086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7" name="テキスト ボックス 646">
          <a:extLst>
            <a:ext uri="{FF2B5EF4-FFF2-40B4-BE49-F238E27FC236}">
              <a16:creationId xmlns:a16="http://schemas.microsoft.com/office/drawing/2014/main" id="{00000000-0008-0000-0100-000087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00000000-0008-0000-0100-00008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9" name="テキスト ボックス 648">
          <a:extLst>
            <a:ext uri="{FF2B5EF4-FFF2-40B4-BE49-F238E27FC236}">
              <a16:creationId xmlns:a16="http://schemas.microsoft.com/office/drawing/2014/main" id="{00000000-0008-0000-0100-000089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00000000-0008-0000-0100-00008A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flipV="1">
          <a:off x="16318864" y="13418058"/>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52" name="【児童館】&#10;有形固定資産減価償却率最小値テキスト">
          <a:extLst>
            <a:ext uri="{FF2B5EF4-FFF2-40B4-BE49-F238E27FC236}">
              <a16:creationId xmlns:a16="http://schemas.microsoft.com/office/drawing/2014/main" id="{00000000-0008-0000-0100-00008C020000}"/>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3" name="直線コネクタ 652">
          <a:extLst>
            <a:ext uri="{FF2B5EF4-FFF2-40B4-BE49-F238E27FC236}">
              <a16:creationId xmlns:a16="http://schemas.microsoft.com/office/drawing/2014/main" id="{00000000-0008-0000-0100-00008D020000}"/>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654" name="【児童館】&#10;有形固定資産減価償却率最大値テキスト">
          <a:extLst>
            <a:ext uri="{FF2B5EF4-FFF2-40B4-BE49-F238E27FC236}">
              <a16:creationId xmlns:a16="http://schemas.microsoft.com/office/drawing/2014/main" id="{00000000-0008-0000-0100-00008E020000}"/>
            </a:ext>
          </a:extLst>
        </xdr:cNvPr>
        <xdr:cNvSpPr txBox="1"/>
      </xdr:nvSpPr>
      <xdr:spPr>
        <a:xfrm>
          <a:off x="16357600" y="1319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655" name="直線コネクタ 654">
          <a:extLst>
            <a:ext uri="{FF2B5EF4-FFF2-40B4-BE49-F238E27FC236}">
              <a16:creationId xmlns:a16="http://schemas.microsoft.com/office/drawing/2014/main" id="{00000000-0008-0000-0100-00008F020000}"/>
            </a:ext>
          </a:extLst>
        </xdr:cNvPr>
        <xdr:cNvCxnSpPr/>
      </xdr:nvCxnSpPr>
      <xdr:spPr>
        <a:xfrm>
          <a:off x="16230600" y="1341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98314</xdr:rowOff>
    </xdr:from>
    <xdr:ext cx="405111" cy="259045"/>
    <xdr:sp macro="" textlink="">
      <xdr:nvSpPr>
        <xdr:cNvPr id="656" name="【児童館】&#10;有形固定資産減価償却率平均値テキスト">
          <a:extLst>
            <a:ext uri="{FF2B5EF4-FFF2-40B4-BE49-F238E27FC236}">
              <a16:creationId xmlns:a16="http://schemas.microsoft.com/office/drawing/2014/main" id="{00000000-0008-0000-0100-000090020000}"/>
            </a:ext>
          </a:extLst>
        </xdr:cNvPr>
        <xdr:cNvSpPr txBox="1"/>
      </xdr:nvSpPr>
      <xdr:spPr>
        <a:xfrm>
          <a:off x="16357600" y="14328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6268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658" name="フローチャート: 判断 657">
          <a:extLst>
            <a:ext uri="{FF2B5EF4-FFF2-40B4-BE49-F238E27FC236}">
              <a16:creationId xmlns:a16="http://schemas.microsoft.com/office/drawing/2014/main" id="{00000000-0008-0000-0100-000092020000}"/>
            </a:ext>
          </a:extLst>
        </xdr:cNvPr>
        <xdr:cNvSpPr/>
      </xdr:nvSpPr>
      <xdr:spPr>
        <a:xfrm>
          <a:off x="1543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659" name="フローチャート: 判断 658">
          <a:extLst>
            <a:ext uri="{FF2B5EF4-FFF2-40B4-BE49-F238E27FC236}">
              <a16:creationId xmlns:a16="http://schemas.microsoft.com/office/drawing/2014/main" id="{00000000-0008-0000-0100-000093020000}"/>
            </a:ext>
          </a:extLst>
        </xdr:cNvPr>
        <xdr:cNvSpPr/>
      </xdr:nvSpPr>
      <xdr:spPr>
        <a:xfrm>
          <a:off x="14541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0" name="フローチャート: 判断 659">
          <a:extLst>
            <a:ext uri="{FF2B5EF4-FFF2-40B4-BE49-F238E27FC236}">
              <a16:creationId xmlns:a16="http://schemas.microsoft.com/office/drawing/2014/main" id="{00000000-0008-0000-0100-000094020000}"/>
            </a:ext>
          </a:extLst>
        </xdr:cNvPr>
        <xdr:cNvSpPr/>
      </xdr:nvSpPr>
      <xdr:spPr>
        <a:xfrm>
          <a:off x="1365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61" name="フローチャート: 判断 660">
          <a:extLst>
            <a:ext uri="{FF2B5EF4-FFF2-40B4-BE49-F238E27FC236}">
              <a16:creationId xmlns:a16="http://schemas.microsoft.com/office/drawing/2014/main" id="{00000000-0008-0000-0100-000095020000}"/>
            </a:ext>
          </a:extLst>
        </xdr:cNvPr>
        <xdr:cNvSpPr/>
      </xdr:nvSpPr>
      <xdr:spPr>
        <a:xfrm>
          <a:off x="12763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100-000097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100-000098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100-000099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81</xdr:row>
      <xdr:rowOff>26163</xdr:rowOff>
    </xdr:from>
    <xdr:to>
      <xdr:col>67</xdr:col>
      <xdr:colOff>101600</xdr:colOff>
      <xdr:row>81</xdr:row>
      <xdr:rowOff>127763</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2763500" y="1391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9414</xdr:rowOff>
    </xdr:from>
    <xdr:ext cx="405111" cy="259045"/>
    <xdr:sp macro="" textlink="">
      <xdr:nvSpPr>
        <xdr:cNvPr id="668" name="n_1aveValue【児童館】&#10;有形固定資産減価償却率">
          <a:extLst>
            <a:ext uri="{FF2B5EF4-FFF2-40B4-BE49-F238E27FC236}">
              <a16:creationId xmlns:a16="http://schemas.microsoft.com/office/drawing/2014/main" id="{00000000-0008-0000-0100-00009C020000}"/>
            </a:ext>
          </a:extLst>
        </xdr:cNvPr>
        <xdr:cNvSpPr txBox="1"/>
      </xdr:nvSpPr>
      <xdr:spPr>
        <a:xfrm>
          <a:off x="15266044" y="1406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130573</xdr:rowOff>
    </xdr:from>
    <xdr:ext cx="405111" cy="259045"/>
    <xdr:sp macro="" textlink="">
      <xdr:nvSpPr>
        <xdr:cNvPr id="669" name="n_2aveValue【児童館】&#10;有形固定資産減価償却率">
          <a:extLst>
            <a:ext uri="{FF2B5EF4-FFF2-40B4-BE49-F238E27FC236}">
              <a16:creationId xmlns:a16="http://schemas.microsoft.com/office/drawing/2014/main" id="{00000000-0008-0000-0100-00009D020000}"/>
            </a:ext>
          </a:extLst>
        </xdr:cNvPr>
        <xdr:cNvSpPr txBox="1"/>
      </xdr:nvSpPr>
      <xdr:spPr>
        <a:xfrm>
          <a:off x="14389744" y="1401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93997</xdr:rowOff>
    </xdr:from>
    <xdr:ext cx="405111" cy="259045"/>
    <xdr:sp macro="" textlink="">
      <xdr:nvSpPr>
        <xdr:cNvPr id="670" name="n_3aveValue【児童館】&#10;有形固定資産減価償却率">
          <a:extLst>
            <a:ext uri="{FF2B5EF4-FFF2-40B4-BE49-F238E27FC236}">
              <a16:creationId xmlns:a16="http://schemas.microsoft.com/office/drawing/2014/main" id="{00000000-0008-0000-0100-00009E020000}"/>
            </a:ext>
          </a:extLst>
        </xdr:cNvPr>
        <xdr:cNvSpPr txBox="1"/>
      </xdr:nvSpPr>
      <xdr:spPr>
        <a:xfrm>
          <a:off x="13500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9162</xdr:rowOff>
    </xdr:from>
    <xdr:ext cx="405111" cy="259045"/>
    <xdr:sp macro="" textlink="">
      <xdr:nvSpPr>
        <xdr:cNvPr id="671" name="n_4aveValue【児童館】&#10;有形固定資産減価償却率">
          <a:extLst>
            <a:ext uri="{FF2B5EF4-FFF2-40B4-BE49-F238E27FC236}">
              <a16:creationId xmlns:a16="http://schemas.microsoft.com/office/drawing/2014/main" id="{00000000-0008-0000-0100-00009F020000}"/>
            </a:ext>
          </a:extLst>
        </xdr:cNvPr>
        <xdr:cNvSpPr txBox="1"/>
      </xdr:nvSpPr>
      <xdr:spPr>
        <a:xfrm>
          <a:off x="12611744" y="1423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144290</xdr:rowOff>
    </xdr:from>
    <xdr:ext cx="405111" cy="259045"/>
    <xdr:sp macro="" textlink="">
      <xdr:nvSpPr>
        <xdr:cNvPr id="672" name="n_4mainValue【児童館】&#10;有形固定資産減価償却率">
          <a:extLst>
            <a:ext uri="{FF2B5EF4-FFF2-40B4-BE49-F238E27FC236}">
              <a16:creationId xmlns:a16="http://schemas.microsoft.com/office/drawing/2014/main" id="{00000000-0008-0000-0100-0000A0020000}"/>
            </a:ext>
          </a:extLst>
        </xdr:cNvPr>
        <xdr:cNvSpPr txBox="1"/>
      </xdr:nvSpPr>
      <xdr:spPr>
        <a:xfrm>
          <a:off x="12611744" y="13688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00000000-0008-0000-0100-0000A1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00000000-0008-0000-0100-0000A2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00000000-0008-0000-0100-0000A3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00000000-0008-0000-0100-0000A4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00000000-0008-0000-0100-0000A9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00000000-0008-0000-0100-0000AA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00000000-0008-0000-0100-0000AB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00000000-0008-0000-0100-0000AC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00000000-0008-0000-0100-0000AD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00000000-0008-0000-0100-0000AE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00000000-0008-0000-0100-0000B7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696" name="直線コネクタ 695">
          <a:extLst>
            <a:ext uri="{FF2B5EF4-FFF2-40B4-BE49-F238E27FC236}">
              <a16:creationId xmlns:a16="http://schemas.microsoft.com/office/drawing/2014/main" id="{00000000-0008-0000-0100-0000B8020000}"/>
            </a:ext>
          </a:extLst>
        </xdr:cNvPr>
        <xdr:cNvCxnSpPr/>
      </xdr:nvCxnSpPr>
      <xdr:spPr>
        <a:xfrm flipV="1">
          <a:off x="22160864" y="13411200"/>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697" name="【児童館】&#10;一人当たり面積最小値テキスト">
          <a:extLst>
            <a:ext uri="{FF2B5EF4-FFF2-40B4-BE49-F238E27FC236}">
              <a16:creationId xmlns:a16="http://schemas.microsoft.com/office/drawing/2014/main" id="{00000000-0008-0000-0100-0000B9020000}"/>
            </a:ext>
          </a:extLst>
        </xdr:cNvPr>
        <xdr:cNvSpPr txBox="1"/>
      </xdr:nvSpPr>
      <xdr:spPr>
        <a:xfrm>
          <a:off x="22199600"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698" name="直線コネクタ 697">
          <a:extLst>
            <a:ext uri="{FF2B5EF4-FFF2-40B4-BE49-F238E27FC236}">
              <a16:creationId xmlns:a16="http://schemas.microsoft.com/office/drawing/2014/main" id="{00000000-0008-0000-0100-0000BA020000}"/>
            </a:ext>
          </a:extLst>
        </xdr:cNvPr>
        <xdr:cNvCxnSpPr/>
      </xdr:nvCxnSpPr>
      <xdr:spPr>
        <a:xfrm>
          <a:off x="22072600" y="1479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699" name="【児童館】&#10;一人当たり面積最大値テキスト">
          <a:extLst>
            <a:ext uri="{FF2B5EF4-FFF2-40B4-BE49-F238E27FC236}">
              <a16:creationId xmlns:a16="http://schemas.microsoft.com/office/drawing/2014/main" id="{00000000-0008-0000-0100-0000BB02000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0" name="直線コネクタ 699">
          <a:extLst>
            <a:ext uri="{FF2B5EF4-FFF2-40B4-BE49-F238E27FC236}">
              <a16:creationId xmlns:a16="http://schemas.microsoft.com/office/drawing/2014/main" id="{00000000-0008-0000-0100-0000BC020000}"/>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95266</xdr:rowOff>
    </xdr:from>
    <xdr:ext cx="469744" cy="259045"/>
    <xdr:sp macro="" textlink="">
      <xdr:nvSpPr>
        <xdr:cNvPr id="701" name="【児童館】&#10;一人当たり面積平均値テキスト">
          <a:extLst>
            <a:ext uri="{FF2B5EF4-FFF2-40B4-BE49-F238E27FC236}">
              <a16:creationId xmlns:a16="http://schemas.microsoft.com/office/drawing/2014/main" id="{00000000-0008-0000-0100-0000BD020000}"/>
            </a:ext>
          </a:extLst>
        </xdr:cNvPr>
        <xdr:cNvSpPr txBox="1"/>
      </xdr:nvSpPr>
      <xdr:spPr>
        <a:xfrm>
          <a:off x="22199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702" name="フローチャート: 判断 701">
          <a:extLst>
            <a:ext uri="{FF2B5EF4-FFF2-40B4-BE49-F238E27FC236}">
              <a16:creationId xmlns:a16="http://schemas.microsoft.com/office/drawing/2014/main" id="{00000000-0008-0000-0100-0000BE020000}"/>
            </a:ext>
          </a:extLst>
        </xdr:cNvPr>
        <xdr:cNvSpPr/>
      </xdr:nvSpPr>
      <xdr:spPr>
        <a:xfrm>
          <a:off x="22110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703" name="フローチャート: 判断 702">
          <a:extLst>
            <a:ext uri="{FF2B5EF4-FFF2-40B4-BE49-F238E27FC236}">
              <a16:creationId xmlns:a16="http://schemas.microsoft.com/office/drawing/2014/main" id="{00000000-0008-0000-0100-0000BF020000}"/>
            </a:ext>
          </a:extLst>
        </xdr:cNvPr>
        <xdr:cNvSpPr/>
      </xdr:nvSpPr>
      <xdr:spPr>
        <a:xfrm>
          <a:off x="21272500" y="14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04" name="フローチャート: 判断 703">
          <a:extLst>
            <a:ext uri="{FF2B5EF4-FFF2-40B4-BE49-F238E27FC236}">
              <a16:creationId xmlns:a16="http://schemas.microsoft.com/office/drawing/2014/main" id="{00000000-0008-0000-0100-0000C0020000}"/>
            </a:ext>
          </a:extLst>
        </xdr:cNvPr>
        <xdr:cNvSpPr/>
      </xdr:nvSpPr>
      <xdr:spPr>
        <a:xfrm>
          <a:off x="203835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705" name="フローチャート: 判断 704">
          <a:extLst>
            <a:ext uri="{FF2B5EF4-FFF2-40B4-BE49-F238E27FC236}">
              <a16:creationId xmlns:a16="http://schemas.microsoft.com/office/drawing/2014/main" id="{00000000-0008-0000-0100-0000C1020000}"/>
            </a:ext>
          </a:extLst>
        </xdr:cNvPr>
        <xdr:cNvSpPr/>
      </xdr:nvSpPr>
      <xdr:spPr>
        <a:xfrm>
          <a:off x="19494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06" name="フローチャート: 判断 705">
          <a:extLst>
            <a:ext uri="{FF2B5EF4-FFF2-40B4-BE49-F238E27FC236}">
              <a16:creationId xmlns:a16="http://schemas.microsoft.com/office/drawing/2014/main" id="{00000000-0008-0000-0100-0000C2020000}"/>
            </a:ext>
          </a:extLst>
        </xdr:cNvPr>
        <xdr:cNvSpPr/>
      </xdr:nvSpPr>
      <xdr:spPr>
        <a:xfrm>
          <a:off x="18605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0000000-0008-0000-0100-0000C3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00000000-0008-0000-0100-0000C4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0000000-0008-0000-0100-0000C5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100-0000C6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100-0000C7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55880</xdr:rowOff>
    </xdr:from>
    <xdr:to>
      <xdr:col>98</xdr:col>
      <xdr:colOff>38100</xdr:colOff>
      <xdr:row>85</xdr:row>
      <xdr:rowOff>157480</xdr:rowOff>
    </xdr:to>
    <xdr:sp macro="" textlink="">
      <xdr:nvSpPr>
        <xdr:cNvPr id="712" name="楕円 711">
          <a:extLst>
            <a:ext uri="{FF2B5EF4-FFF2-40B4-BE49-F238E27FC236}">
              <a16:creationId xmlns:a16="http://schemas.microsoft.com/office/drawing/2014/main" id="{00000000-0008-0000-0100-0000C8020000}"/>
            </a:ext>
          </a:extLst>
        </xdr:cNvPr>
        <xdr:cNvSpPr/>
      </xdr:nvSpPr>
      <xdr:spPr>
        <a:xfrm>
          <a:off x="18605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83</xdr:row>
      <xdr:rowOff>71138</xdr:rowOff>
    </xdr:from>
    <xdr:ext cx="469744" cy="259045"/>
    <xdr:sp macro="" textlink="">
      <xdr:nvSpPr>
        <xdr:cNvPr id="713" name="n_1aveValue【児童館】&#10;一人当たり面積">
          <a:extLst>
            <a:ext uri="{FF2B5EF4-FFF2-40B4-BE49-F238E27FC236}">
              <a16:creationId xmlns:a16="http://schemas.microsoft.com/office/drawing/2014/main" id="{00000000-0008-0000-0100-0000C9020000}"/>
            </a:ext>
          </a:extLst>
        </xdr:cNvPr>
        <xdr:cNvSpPr txBox="1"/>
      </xdr:nvSpPr>
      <xdr:spPr>
        <a:xfrm>
          <a:off x="21075727" y="143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714" name="n_2aveValue【児童館】&#10;一人当たり面積">
          <a:extLst>
            <a:ext uri="{FF2B5EF4-FFF2-40B4-BE49-F238E27FC236}">
              <a16:creationId xmlns:a16="http://schemas.microsoft.com/office/drawing/2014/main" id="{00000000-0008-0000-0100-0000CA020000}"/>
            </a:ext>
          </a:extLst>
        </xdr:cNvPr>
        <xdr:cNvSpPr txBox="1"/>
      </xdr:nvSpPr>
      <xdr:spPr>
        <a:xfrm>
          <a:off x="20199427" y="143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715" name="n_3aveValue【児童館】&#10;一人当たり面積">
          <a:extLst>
            <a:ext uri="{FF2B5EF4-FFF2-40B4-BE49-F238E27FC236}">
              <a16:creationId xmlns:a16="http://schemas.microsoft.com/office/drawing/2014/main" id="{00000000-0008-0000-0100-0000CB020000}"/>
            </a:ext>
          </a:extLst>
        </xdr:cNvPr>
        <xdr:cNvSpPr txBox="1"/>
      </xdr:nvSpPr>
      <xdr:spPr>
        <a:xfrm>
          <a:off x="19310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105427</xdr:rowOff>
    </xdr:from>
    <xdr:ext cx="469744" cy="259045"/>
    <xdr:sp macro="" textlink="">
      <xdr:nvSpPr>
        <xdr:cNvPr id="716" name="n_4aveValue【児童館】&#10;一人当たり面積">
          <a:extLst>
            <a:ext uri="{FF2B5EF4-FFF2-40B4-BE49-F238E27FC236}">
              <a16:creationId xmlns:a16="http://schemas.microsoft.com/office/drawing/2014/main" id="{00000000-0008-0000-0100-0000CC020000}"/>
            </a:ext>
          </a:extLst>
        </xdr:cNvPr>
        <xdr:cNvSpPr txBox="1"/>
      </xdr:nvSpPr>
      <xdr:spPr>
        <a:xfrm>
          <a:off x="184214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148607</xdr:rowOff>
    </xdr:from>
    <xdr:ext cx="469744" cy="259045"/>
    <xdr:sp macro="" textlink="">
      <xdr:nvSpPr>
        <xdr:cNvPr id="717" name="n_4mainValue【児童館】&#10;一人当たり面積">
          <a:extLst>
            <a:ext uri="{FF2B5EF4-FFF2-40B4-BE49-F238E27FC236}">
              <a16:creationId xmlns:a16="http://schemas.microsoft.com/office/drawing/2014/main" id="{00000000-0008-0000-0100-0000CD020000}"/>
            </a:ext>
          </a:extLst>
        </xdr:cNvPr>
        <xdr:cNvSpPr txBox="1"/>
      </xdr:nvSpPr>
      <xdr:spPr>
        <a:xfrm>
          <a:off x="18421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18" name="正方形/長方形 717">
          <a:extLst>
            <a:ext uri="{FF2B5EF4-FFF2-40B4-BE49-F238E27FC236}">
              <a16:creationId xmlns:a16="http://schemas.microsoft.com/office/drawing/2014/main" id="{00000000-0008-0000-0100-0000C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19" name="正方形/長方形 718">
          <a:extLst>
            <a:ext uri="{FF2B5EF4-FFF2-40B4-BE49-F238E27FC236}">
              <a16:creationId xmlns:a16="http://schemas.microsoft.com/office/drawing/2014/main" id="{00000000-0008-0000-0100-0000C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0" name="正方形/長方形 719">
          <a:extLst>
            <a:ext uri="{FF2B5EF4-FFF2-40B4-BE49-F238E27FC236}">
              <a16:creationId xmlns:a16="http://schemas.microsoft.com/office/drawing/2014/main" id="{00000000-0008-0000-0100-0000D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1" name="正方形/長方形 720">
          <a:extLst>
            <a:ext uri="{FF2B5EF4-FFF2-40B4-BE49-F238E27FC236}">
              <a16:creationId xmlns:a16="http://schemas.microsoft.com/office/drawing/2014/main" id="{00000000-0008-0000-0100-0000D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2" name="正方形/長方形 721">
          <a:extLst>
            <a:ext uri="{FF2B5EF4-FFF2-40B4-BE49-F238E27FC236}">
              <a16:creationId xmlns:a16="http://schemas.microsoft.com/office/drawing/2014/main" id="{00000000-0008-0000-0100-0000D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3" name="正方形/長方形 722">
          <a:extLst>
            <a:ext uri="{FF2B5EF4-FFF2-40B4-BE49-F238E27FC236}">
              <a16:creationId xmlns:a16="http://schemas.microsoft.com/office/drawing/2014/main" id="{00000000-0008-0000-0100-0000D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4" name="正方形/長方形 723">
          <a:extLst>
            <a:ext uri="{FF2B5EF4-FFF2-40B4-BE49-F238E27FC236}">
              <a16:creationId xmlns:a16="http://schemas.microsoft.com/office/drawing/2014/main" id="{00000000-0008-0000-0100-0000D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5" name="正方形/長方形 724">
          <a:extLst>
            <a:ext uri="{FF2B5EF4-FFF2-40B4-BE49-F238E27FC236}">
              <a16:creationId xmlns:a16="http://schemas.microsoft.com/office/drawing/2014/main" id="{00000000-0008-0000-0100-0000D5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26" name="テキスト ボックス 725">
          <a:extLst>
            <a:ext uri="{FF2B5EF4-FFF2-40B4-BE49-F238E27FC236}">
              <a16:creationId xmlns:a16="http://schemas.microsoft.com/office/drawing/2014/main" id="{00000000-0008-0000-0100-0000D6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28" name="テキスト ボックス 727">
          <a:extLst>
            <a:ext uri="{FF2B5EF4-FFF2-40B4-BE49-F238E27FC236}">
              <a16:creationId xmlns:a16="http://schemas.microsoft.com/office/drawing/2014/main" id="{00000000-0008-0000-0100-0000D8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0" name="テキスト ボックス 729">
          <a:extLst>
            <a:ext uri="{FF2B5EF4-FFF2-40B4-BE49-F238E27FC236}">
              <a16:creationId xmlns:a16="http://schemas.microsoft.com/office/drawing/2014/main" id="{00000000-0008-0000-0100-0000DA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1" name="直線コネクタ 730">
          <a:extLst>
            <a:ext uri="{FF2B5EF4-FFF2-40B4-BE49-F238E27FC236}">
              <a16:creationId xmlns:a16="http://schemas.microsoft.com/office/drawing/2014/main" id="{00000000-0008-0000-0100-0000DB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2" name="テキスト ボックス 731">
          <a:extLst>
            <a:ext uri="{FF2B5EF4-FFF2-40B4-BE49-F238E27FC236}">
              <a16:creationId xmlns:a16="http://schemas.microsoft.com/office/drawing/2014/main" id="{00000000-0008-0000-0100-0000DC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3" name="直線コネクタ 732">
          <a:extLst>
            <a:ext uri="{FF2B5EF4-FFF2-40B4-BE49-F238E27FC236}">
              <a16:creationId xmlns:a16="http://schemas.microsoft.com/office/drawing/2014/main" id="{00000000-0008-0000-0100-0000DD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4" name="テキスト ボックス 733">
          <a:extLst>
            <a:ext uri="{FF2B5EF4-FFF2-40B4-BE49-F238E27FC236}">
              <a16:creationId xmlns:a16="http://schemas.microsoft.com/office/drawing/2014/main" id="{00000000-0008-0000-0100-0000DE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5" name="直線コネクタ 734">
          <a:extLst>
            <a:ext uri="{FF2B5EF4-FFF2-40B4-BE49-F238E27FC236}">
              <a16:creationId xmlns:a16="http://schemas.microsoft.com/office/drawing/2014/main" id="{00000000-0008-0000-0100-0000DF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36" name="テキスト ボックス 735">
          <a:extLst>
            <a:ext uri="{FF2B5EF4-FFF2-40B4-BE49-F238E27FC236}">
              <a16:creationId xmlns:a16="http://schemas.microsoft.com/office/drawing/2014/main" id="{00000000-0008-0000-0100-0000E0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37" name="直線コネクタ 736">
          <a:extLst>
            <a:ext uri="{FF2B5EF4-FFF2-40B4-BE49-F238E27FC236}">
              <a16:creationId xmlns:a16="http://schemas.microsoft.com/office/drawing/2014/main" id="{00000000-0008-0000-0100-0000E1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38" name="テキスト ボックス 737">
          <a:extLst>
            <a:ext uri="{FF2B5EF4-FFF2-40B4-BE49-F238E27FC236}">
              <a16:creationId xmlns:a16="http://schemas.microsoft.com/office/drawing/2014/main" id="{00000000-0008-0000-0100-0000E2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39" name="直線コネクタ 738">
          <a:extLst>
            <a:ext uri="{FF2B5EF4-FFF2-40B4-BE49-F238E27FC236}">
              <a16:creationId xmlns:a16="http://schemas.microsoft.com/office/drawing/2014/main" id="{00000000-0008-0000-0100-0000E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0" name="テキスト ボックス 739">
          <a:extLst>
            <a:ext uri="{FF2B5EF4-FFF2-40B4-BE49-F238E27FC236}">
              <a16:creationId xmlns:a16="http://schemas.microsoft.com/office/drawing/2014/main" id="{00000000-0008-0000-0100-0000E4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1" name="【公民館】&#10;有形固定資産減価償却率グラフ枠">
          <a:extLst>
            <a:ext uri="{FF2B5EF4-FFF2-40B4-BE49-F238E27FC236}">
              <a16:creationId xmlns:a16="http://schemas.microsoft.com/office/drawing/2014/main" id="{00000000-0008-0000-0100-0000E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742" name="直線コネクタ 741">
          <a:extLst>
            <a:ext uri="{FF2B5EF4-FFF2-40B4-BE49-F238E27FC236}">
              <a16:creationId xmlns:a16="http://schemas.microsoft.com/office/drawing/2014/main" id="{00000000-0008-0000-0100-0000E6020000}"/>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43" name="【公民館】&#10;有形固定資産減価償却率最小値テキスト">
          <a:extLst>
            <a:ext uri="{FF2B5EF4-FFF2-40B4-BE49-F238E27FC236}">
              <a16:creationId xmlns:a16="http://schemas.microsoft.com/office/drawing/2014/main" id="{00000000-0008-0000-0100-0000E7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44" name="直線コネクタ 743">
          <a:extLst>
            <a:ext uri="{FF2B5EF4-FFF2-40B4-BE49-F238E27FC236}">
              <a16:creationId xmlns:a16="http://schemas.microsoft.com/office/drawing/2014/main" id="{00000000-0008-0000-0100-0000E8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745" name="【公民館】&#10;有形固定資産減価償却率最大値テキスト">
          <a:extLst>
            <a:ext uri="{FF2B5EF4-FFF2-40B4-BE49-F238E27FC236}">
              <a16:creationId xmlns:a16="http://schemas.microsoft.com/office/drawing/2014/main" id="{00000000-0008-0000-0100-0000E9020000}"/>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746" name="直線コネクタ 745">
          <a:extLst>
            <a:ext uri="{FF2B5EF4-FFF2-40B4-BE49-F238E27FC236}">
              <a16:creationId xmlns:a16="http://schemas.microsoft.com/office/drawing/2014/main" id="{00000000-0008-0000-0100-0000EA020000}"/>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99077</xdr:rowOff>
    </xdr:from>
    <xdr:ext cx="405111" cy="259045"/>
    <xdr:sp macro="" textlink="">
      <xdr:nvSpPr>
        <xdr:cNvPr id="747" name="【公民館】&#10;有形固定資産減価償却率平均値テキスト">
          <a:extLst>
            <a:ext uri="{FF2B5EF4-FFF2-40B4-BE49-F238E27FC236}">
              <a16:creationId xmlns:a16="http://schemas.microsoft.com/office/drawing/2014/main" id="{00000000-0008-0000-0100-0000EB020000}"/>
            </a:ext>
          </a:extLst>
        </xdr:cNvPr>
        <xdr:cNvSpPr txBox="1"/>
      </xdr:nvSpPr>
      <xdr:spPr>
        <a:xfrm>
          <a:off x="16357600" y="18101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48" name="フローチャート: 判断 747">
          <a:extLst>
            <a:ext uri="{FF2B5EF4-FFF2-40B4-BE49-F238E27FC236}">
              <a16:creationId xmlns:a16="http://schemas.microsoft.com/office/drawing/2014/main" id="{00000000-0008-0000-0100-0000EC020000}"/>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49" name="フローチャート: 判断 748">
          <a:extLst>
            <a:ext uri="{FF2B5EF4-FFF2-40B4-BE49-F238E27FC236}">
              <a16:creationId xmlns:a16="http://schemas.microsoft.com/office/drawing/2014/main" id="{00000000-0008-0000-0100-0000ED020000}"/>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50" name="フローチャート: 判断 749">
          <a:extLst>
            <a:ext uri="{FF2B5EF4-FFF2-40B4-BE49-F238E27FC236}">
              <a16:creationId xmlns:a16="http://schemas.microsoft.com/office/drawing/2014/main" id="{00000000-0008-0000-0100-0000EE020000}"/>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51" name="フローチャート: 判断 750">
          <a:extLst>
            <a:ext uri="{FF2B5EF4-FFF2-40B4-BE49-F238E27FC236}">
              <a16:creationId xmlns:a16="http://schemas.microsoft.com/office/drawing/2014/main" id="{00000000-0008-0000-0100-0000EF020000}"/>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752" name="フローチャート: 判断 751">
          <a:extLst>
            <a:ext uri="{FF2B5EF4-FFF2-40B4-BE49-F238E27FC236}">
              <a16:creationId xmlns:a16="http://schemas.microsoft.com/office/drawing/2014/main" id="{00000000-0008-0000-0100-0000F0020000}"/>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3" name="テキスト ボックス 752">
          <a:extLst>
            <a:ext uri="{FF2B5EF4-FFF2-40B4-BE49-F238E27FC236}">
              <a16:creationId xmlns:a16="http://schemas.microsoft.com/office/drawing/2014/main" id="{00000000-0008-0000-0100-0000F1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5" name="テキスト ボックス 754">
          <a:extLst>
            <a:ext uri="{FF2B5EF4-FFF2-40B4-BE49-F238E27FC236}">
              <a16:creationId xmlns:a16="http://schemas.microsoft.com/office/drawing/2014/main" id="{00000000-0008-0000-0100-0000F3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id="{00000000-0008-0000-0100-0000F5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84455</xdr:rowOff>
    </xdr:from>
    <xdr:to>
      <xdr:col>85</xdr:col>
      <xdr:colOff>177800</xdr:colOff>
      <xdr:row>106</xdr:row>
      <xdr:rowOff>14605</xdr:rowOff>
    </xdr:to>
    <xdr:sp macro="" textlink="">
      <xdr:nvSpPr>
        <xdr:cNvPr id="758" name="楕円 757">
          <a:extLst>
            <a:ext uri="{FF2B5EF4-FFF2-40B4-BE49-F238E27FC236}">
              <a16:creationId xmlns:a16="http://schemas.microsoft.com/office/drawing/2014/main" id="{00000000-0008-0000-0100-0000F6020000}"/>
            </a:ext>
          </a:extLst>
        </xdr:cNvPr>
        <xdr:cNvSpPr/>
      </xdr:nvSpPr>
      <xdr:spPr>
        <a:xfrm>
          <a:off x="162687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107332</xdr:rowOff>
    </xdr:from>
    <xdr:ext cx="405111" cy="259045"/>
    <xdr:sp macro="" textlink="">
      <xdr:nvSpPr>
        <xdr:cNvPr id="759" name="【公民館】&#10;有形固定資産減価償却率該当値テキスト">
          <a:extLst>
            <a:ext uri="{FF2B5EF4-FFF2-40B4-BE49-F238E27FC236}">
              <a16:creationId xmlns:a16="http://schemas.microsoft.com/office/drawing/2014/main" id="{00000000-0008-0000-0100-0000F7020000}"/>
            </a:ext>
          </a:extLst>
        </xdr:cNvPr>
        <xdr:cNvSpPr txBox="1"/>
      </xdr:nvSpPr>
      <xdr:spPr>
        <a:xfrm>
          <a:off x="16357600" y="1793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84455</xdr:rowOff>
    </xdr:from>
    <xdr:to>
      <xdr:col>81</xdr:col>
      <xdr:colOff>101600</xdr:colOff>
      <xdr:row>106</xdr:row>
      <xdr:rowOff>14605</xdr:rowOff>
    </xdr:to>
    <xdr:sp macro="" textlink="">
      <xdr:nvSpPr>
        <xdr:cNvPr id="760" name="楕円 759">
          <a:extLst>
            <a:ext uri="{FF2B5EF4-FFF2-40B4-BE49-F238E27FC236}">
              <a16:creationId xmlns:a16="http://schemas.microsoft.com/office/drawing/2014/main" id="{00000000-0008-0000-0100-0000F8020000}"/>
            </a:ext>
          </a:extLst>
        </xdr:cNvPr>
        <xdr:cNvSpPr/>
      </xdr:nvSpPr>
      <xdr:spPr>
        <a:xfrm>
          <a:off x="154305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135255</xdr:rowOff>
    </xdr:from>
    <xdr:to>
      <xdr:col>85</xdr:col>
      <xdr:colOff>127000</xdr:colOff>
      <xdr:row>105</xdr:row>
      <xdr:rowOff>135255</xdr:rowOff>
    </xdr:to>
    <xdr:cxnSp macro="">
      <xdr:nvCxnSpPr>
        <xdr:cNvPr id="761" name="直線コネクタ 760">
          <a:extLst>
            <a:ext uri="{FF2B5EF4-FFF2-40B4-BE49-F238E27FC236}">
              <a16:creationId xmlns:a16="http://schemas.microsoft.com/office/drawing/2014/main" id="{00000000-0008-0000-0100-0000F9020000}"/>
            </a:ext>
          </a:extLst>
        </xdr:cNvPr>
        <xdr:cNvCxnSpPr/>
      </xdr:nvCxnSpPr>
      <xdr:spPr>
        <a:xfrm>
          <a:off x="15481300" y="181375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57786</xdr:rowOff>
    </xdr:from>
    <xdr:to>
      <xdr:col>76</xdr:col>
      <xdr:colOff>165100</xdr:colOff>
      <xdr:row>104</xdr:row>
      <xdr:rowOff>159386</xdr:rowOff>
    </xdr:to>
    <xdr:sp macro="" textlink="">
      <xdr:nvSpPr>
        <xdr:cNvPr id="762" name="楕円 761">
          <a:extLst>
            <a:ext uri="{FF2B5EF4-FFF2-40B4-BE49-F238E27FC236}">
              <a16:creationId xmlns:a16="http://schemas.microsoft.com/office/drawing/2014/main" id="{00000000-0008-0000-0100-0000FA020000}"/>
            </a:ext>
          </a:extLst>
        </xdr:cNvPr>
        <xdr:cNvSpPr/>
      </xdr:nvSpPr>
      <xdr:spPr>
        <a:xfrm>
          <a:off x="14541500" y="1788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108586</xdr:rowOff>
    </xdr:from>
    <xdr:to>
      <xdr:col>81</xdr:col>
      <xdr:colOff>50800</xdr:colOff>
      <xdr:row>105</xdr:row>
      <xdr:rowOff>135255</xdr:rowOff>
    </xdr:to>
    <xdr:cxnSp macro="">
      <xdr:nvCxnSpPr>
        <xdr:cNvPr id="763" name="直線コネクタ 762">
          <a:extLst>
            <a:ext uri="{FF2B5EF4-FFF2-40B4-BE49-F238E27FC236}">
              <a16:creationId xmlns:a16="http://schemas.microsoft.com/office/drawing/2014/main" id="{00000000-0008-0000-0100-0000FB020000}"/>
            </a:ext>
          </a:extLst>
        </xdr:cNvPr>
        <xdr:cNvCxnSpPr/>
      </xdr:nvCxnSpPr>
      <xdr:spPr>
        <a:xfrm>
          <a:off x="14592300" y="17939386"/>
          <a:ext cx="889000" cy="198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48261</xdr:rowOff>
    </xdr:from>
    <xdr:to>
      <xdr:col>72</xdr:col>
      <xdr:colOff>38100</xdr:colOff>
      <xdr:row>104</xdr:row>
      <xdr:rowOff>149861</xdr:rowOff>
    </xdr:to>
    <xdr:sp macro="" textlink="">
      <xdr:nvSpPr>
        <xdr:cNvPr id="764" name="楕円 763">
          <a:extLst>
            <a:ext uri="{FF2B5EF4-FFF2-40B4-BE49-F238E27FC236}">
              <a16:creationId xmlns:a16="http://schemas.microsoft.com/office/drawing/2014/main" id="{00000000-0008-0000-0100-0000FC020000}"/>
            </a:ext>
          </a:extLst>
        </xdr:cNvPr>
        <xdr:cNvSpPr/>
      </xdr:nvSpPr>
      <xdr:spPr>
        <a:xfrm>
          <a:off x="13652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99061</xdr:rowOff>
    </xdr:from>
    <xdr:to>
      <xdr:col>76</xdr:col>
      <xdr:colOff>114300</xdr:colOff>
      <xdr:row>104</xdr:row>
      <xdr:rowOff>108586</xdr:rowOff>
    </xdr:to>
    <xdr:cxnSp macro="">
      <xdr:nvCxnSpPr>
        <xdr:cNvPr id="765" name="直線コネクタ 764">
          <a:extLst>
            <a:ext uri="{FF2B5EF4-FFF2-40B4-BE49-F238E27FC236}">
              <a16:creationId xmlns:a16="http://schemas.microsoft.com/office/drawing/2014/main" id="{00000000-0008-0000-0100-0000FD020000}"/>
            </a:ext>
          </a:extLst>
        </xdr:cNvPr>
        <xdr:cNvCxnSpPr/>
      </xdr:nvCxnSpPr>
      <xdr:spPr>
        <a:xfrm>
          <a:off x="13703300" y="1792986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31114</xdr:rowOff>
    </xdr:from>
    <xdr:to>
      <xdr:col>67</xdr:col>
      <xdr:colOff>101600</xdr:colOff>
      <xdr:row>104</xdr:row>
      <xdr:rowOff>132714</xdr:rowOff>
    </xdr:to>
    <xdr:sp macro="" textlink="">
      <xdr:nvSpPr>
        <xdr:cNvPr id="766" name="楕円 765">
          <a:extLst>
            <a:ext uri="{FF2B5EF4-FFF2-40B4-BE49-F238E27FC236}">
              <a16:creationId xmlns:a16="http://schemas.microsoft.com/office/drawing/2014/main" id="{00000000-0008-0000-0100-0000FE020000}"/>
            </a:ext>
          </a:extLst>
        </xdr:cNvPr>
        <xdr:cNvSpPr/>
      </xdr:nvSpPr>
      <xdr:spPr>
        <a:xfrm>
          <a:off x="12763500" y="1786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81914</xdr:rowOff>
    </xdr:from>
    <xdr:to>
      <xdr:col>71</xdr:col>
      <xdr:colOff>177800</xdr:colOff>
      <xdr:row>104</xdr:row>
      <xdr:rowOff>99061</xdr:rowOff>
    </xdr:to>
    <xdr:cxnSp macro="">
      <xdr:nvCxnSpPr>
        <xdr:cNvPr id="767" name="直線コネクタ 766">
          <a:extLst>
            <a:ext uri="{FF2B5EF4-FFF2-40B4-BE49-F238E27FC236}">
              <a16:creationId xmlns:a16="http://schemas.microsoft.com/office/drawing/2014/main" id="{00000000-0008-0000-0100-0000FF020000}"/>
            </a:ext>
          </a:extLst>
        </xdr:cNvPr>
        <xdr:cNvCxnSpPr/>
      </xdr:nvCxnSpPr>
      <xdr:spPr>
        <a:xfrm>
          <a:off x="12814300" y="17912714"/>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20972</xdr:rowOff>
    </xdr:from>
    <xdr:ext cx="405111" cy="259045"/>
    <xdr:sp macro="" textlink="">
      <xdr:nvSpPr>
        <xdr:cNvPr id="768" name="n_1aveValue【公民館】&#10;有形固定資産減価償却率">
          <a:extLst>
            <a:ext uri="{FF2B5EF4-FFF2-40B4-BE49-F238E27FC236}">
              <a16:creationId xmlns:a16="http://schemas.microsoft.com/office/drawing/2014/main" id="{00000000-0008-0000-0100-000000030000}"/>
            </a:ext>
          </a:extLst>
        </xdr:cNvPr>
        <xdr:cNvSpPr txBox="1"/>
      </xdr:nvSpPr>
      <xdr:spPr>
        <a:xfrm>
          <a:off x="152660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41927</xdr:rowOff>
    </xdr:from>
    <xdr:ext cx="405111" cy="259045"/>
    <xdr:sp macro="" textlink="">
      <xdr:nvSpPr>
        <xdr:cNvPr id="769" name="n_2aveValue【公民館】&#10;有形固定資産減価償却率">
          <a:extLst>
            <a:ext uri="{FF2B5EF4-FFF2-40B4-BE49-F238E27FC236}">
              <a16:creationId xmlns:a16="http://schemas.microsoft.com/office/drawing/2014/main" id="{00000000-0008-0000-0100-000001030000}"/>
            </a:ext>
          </a:extLst>
        </xdr:cNvPr>
        <xdr:cNvSpPr txBox="1"/>
      </xdr:nvSpPr>
      <xdr:spPr>
        <a:xfrm>
          <a:off x="14389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127652</xdr:rowOff>
    </xdr:from>
    <xdr:ext cx="405111" cy="259045"/>
    <xdr:sp macro="" textlink="">
      <xdr:nvSpPr>
        <xdr:cNvPr id="770" name="n_3aveValue【公民館】&#10;有形固定資産減価償却率">
          <a:extLst>
            <a:ext uri="{FF2B5EF4-FFF2-40B4-BE49-F238E27FC236}">
              <a16:creationId xmlns:a16="http://schemas.microsoft.com/office/drawing/2014/main" id="{00000000-0008-0000-0100-000002030000}"/>
            </a:ext>
          </a:extLst>
        </xdr:cNvPr>
        <xdr:cNvSpPr txBox="1"/>
      </xdr:nvSpPr>
      <xdr:spPr>
        <a:xfrm>
          <a:off x="13500744"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60977</xdr:rowOff>
    </xdr:from>
    <xdr:ext cx="405111" cy="259045"/>
    <xdr:sp macro="" textlink="">
      <xdr:nvSpPr>
        <xdr:cNvPr id="771" name="n_4aveValue【公民館】&#10;有形固定資産減価償却率">
          <a:extLst>
            <a:ext uri="{FF2B5EF4-FFF2-40B4-BE49-F238E27FC236}">
              <a16:creationId xmlns:a16="http://schemas.microsoft.com/office/drawing/2014/main" id="{00000000-0008-0000-0100-000003030000}"/>
            </a:ext>
          </a:extLst>
        </xdr:cNvPr>
        <xdr:cNvSpPr txBox="1"/>
      </xdr:nvSpPr>
      <xdr:spPr>
        <a:xfrm>
          <a:off x="12611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31132</xdr:rowOff>
    </xdr:from>
    <xdr:ext cx="405111" cy="259045"/>
    <xdr:sp macro="" textlink="">
      <xdr:nvSpPr>
        <xdr:cNvPr id="772" name="n_1mainValue【公民館】&#10;有形固定資産減価償却率">
          <a:extLst>
            <a:ext uri="{FF2B5EF4-FFF2-40B4-BE49-F238E27FC236}">
              <a16:creationId xmlns:a16="http://schemas.microsoft.com/office/drawing/2014/main" id="{00000000-0008-0000-0100-000004030000}"/>
            </a:ext>
          </a:extLst>
        </xdr:cNvPr>
        <xdr:cNvSpPr txBox="1"/>
      </xdr:nvSpPr>
      <xdr:spPr>
        <a:xfrm>
          <a:off x="15266044" y="1786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4463</xdr:rowOff>
    </xdr:from>
    <xdr:ext cx="405111" cy="259045"/>
    <xdr:sp macro="" textlink="">
      <xdr:nvSpPr>
        <xdr:cNvPr id="773" name="n_2mainValue【公民館】&#10;有形固定資産減価償却率">
          <a:extLst>
            <a:ext uri="{FF2B5EF4-FFF2-40B4-BE49-F238E27FC236}">
              <a16:creationId xmlns:a16="http://schemas.microsoft.com/office/drawing/2014/main" id="{00000000-0008-0000-0100-000005030000}"/>
            </a:ext>
          </a:extLst>
        </xdr:cNvPr>
        <xdr:cNvSpPr txBox="1"/>
      </xdr:nvSpPr>
      <xdr:spPr>
        <a:xfrm>
          <a:off x="143897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166388</xdr:rowOff>
    </xdr:from>
    <xdr:ext cx="405111" cy="259045"/>
    <xdr:sp macro="" textlink="">
      <xdr:nvSpPr>
        <xdr:cNvPr id="774" name="n_3mainValue【公民館】&#10;有形固定資産減価償却率">
          <a:extLst>
            <a:ext uri="{FF2B5EF4-FFF2-40B4-BE49-F238E27FC236}">
              <a16:creationId xmlns:a16="http://schemas.microsoft.com/office/drawing/2014/main" id="{00000000-0008-0000-0100-000006030000}"/>
            </a:ext>
          </a:extLst>
        </xdr:cNvPr>
        <xdr:cNvSpPr txBox="1"/>
      </xdr:nvSpPr>
      <xdr:spPr>
        <a:xfrm>
          <a:off x="13500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149241</xdr:rowOff>
    </xdr:from>
    <xdr:ext cx="405111" cy="259045"/>
    <xdr:sp macro="" textlink="">
      <xdr:nvSpPr>
        <xdr:cNvPr id="775" name="n_4mainValue【公民館】&#10;有形固定資産減価償却率">
          <a:extLst>
            <a:ext uri="{FF2B5EF4-FFF2-40B4-BE49-F238E27FC236}">
              <a16:creationId xmlns:a16="http://schemas.microsoft.com/office/drawing/2014/main" id="{00000000-0008-0000-0100-000007030000}"/>
            </a:ext>
          </a:extLst>
        </xdr:cNvPr>
        <xdr:cNvSpPr txBox="1"/>
      </xdr:nvSpPr>
      <xdr:spPr>
        <a:xfrm>
          <a:off x="12611744" y="1763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6" name="正方形/長方形 775">
          <a:extLst>
            <a:ext uri="{FF2B5EF4-FFF2-40B4-BE49-F238E27FC236}">
              <a16:creationId xmlns:a16="http://schemas.microsoft.com/office/drawing/2014/main" id="{00000000-0008-0000-0100-00000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7" name="正方形/長方形 776">
          <a:extLst>
            <a:ext uri="{FF2B5EF4-FFF2-40B4-BE49-F238E27FC236}">
              <a16:creationId xmlns:a16="http://schemas.microsoft.com/office/drawing/2014/main" id="{00000000-0008-0000-0100-00000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8" name="正方形/長方形 777">
          <a:extLst>
            <a:ext uri="{FF2B5EF4-FFF2-40B4-BE49-F238E27FC236}">
              <a16:creationId xmlns:a16="http://schemas.microsoft.com/office/drawing/2014/main" id="{00000000-0008-0000-0100-00000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9" name="正方形/長方形 778">
          <a:extLst>
            <a:ext uri="{FF2B5EF4-FFF2-40B4-BE49-F238E27FC236}">
              <a16:creationId xmlns:a16="http://schemas.microsoft.com/office/drawing/2014/main" id="{00000000-0008-0000-0100-00000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0" name="正方形/長方形 779">
          <a:extLst>
            <a:ext uri="{FF2B5EF4-FFF2-40B4-BE49-F238E27FC236}">
              <a16:creationId xmlns:a16="http://schemas.microsoft.com/office/drawing/2014/main" id="{00000000-0008-0000-0100-00000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1" name="正方形/長方形 780">
          <a:extLst>
            <a:ext uri="{FF2B5EF4-FFF2-40B4-BE49-F238E27FC236}">
              <a16:creationId xmlns:a16="http://schemas.microsoft.com/office/drawing/2014/main" id="{00000000-0008-0000-0100-00000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2" name="正方形/長方形 781">
          <a:extLst>
            <a:ext uri="{FF2B5EF4-FFF2-40B4-BE49-F238E27FC236}">
              <a16:creationId xmlns:a16="http://schemas.microsoft.com/office/drawing/2014/main" id="{00000000-0008-0000-0100-00000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3" name="正方形/長方形 782">
          <a:extLst>
            <a:ext uri="{FF2B5EF4-FFF2-40B4-BE49-F238E27FC236}">
              <a16:creationId xmlns:a16="http://schemas.microsoft.com/office/drawing/2014/main" id="{00000000-0008-0000-0100-00000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4" name="テキスト ボックス 783">
          <a:extLst>
            <a:ext uri="{FF2B5EF4-FFF2-40B4-BE49-F238E27FC236}">
              <a16:creationId xmlns:a16="http://schemas.microsoft.com/office/drawing/2014/main" id="{00000000-0008-0000-0100-00001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86" name="直線コネクタ 785">
          <a:extLst>
            <a:ext uri="{FF2B5EF4-FFF2-40B4-BE49-F238E27FC236}">
              <a16:creationId xmlns:a16="http://schemas.microsoft.com/office/drawing/2014/main" id="{00000000-0008-0000-0100-000012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87" name="テキスト ボックス 786">
          <a:extLst>
            <a:ext uri="{FF2B5EF4-FFF2-40B4-BE49-F238E27FC236}">
              <a16:creationId xmlns:a16="http://schemas.microsoft.com/office/drawing/2014/main" id="{00000000-0008-0000-0100-000013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88" name="直線コネクタ 787">
          <a:extLst>
            <a:ext uri="{FF2B5EF4-FFF2-40B4-BE49-F238E27FC236}">
              <a16:creationId xmlns:a16="http://schemas.microsoft.com/office/drawing/2014/main" id="{00000000-0008-0000-0100-000014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89" name="テキスト ボックス 788">
          <a:extLst>
            <a:ext uri="{FF2B5EF4-FFF2-40B4-BE49-F238E27FC236}">
              <a16:creationId xmlns:a16="http://schemas.microsoft.com/office/drawing/2014/main" id="{00000000-0008-0000-0100-000015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0" name="直線コネクタ 789">
          <a:extLst>
            <a:ext uri="{FF2B5EF4-FFF2-40B4-BE49-F238E27FC236}">
              <a16:creationId xmlns:a16="http://schemas.microsoft.com/office/drawing/2014/main" id="{00000000-0008-0000-0100-000016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1" name="テキスト ボックス 790">
          <a:extLst>
            <a:ext uri="{FF2B5EF4-FFF2-40B4-BE49-F238E27FC236}">
              <a16:creationId xmlns:a16="http://schemas.microsoft.com/office/drawing/2014/main" id="{00000000-0008-0000-0100-000017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2" name="直線コネクタ 791">
          <a:extLst>
            <a:ext uri="{FF2B5EF4-FFF2-40B4-BE49-F238E27FC236}">
              <a16:creationId xmlns:a16="http://schemas.microsoft.com/office/drawing/2014/main" id="{00000000-0008-0000-0100-000018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3" name="テキスト ボックス 792">
          <a:extLst>
            <a:ext uri="{FF2B5EF4-FFF2-40B4-BE49-F238E27FC236}">
              <a16:creationId xmlns:a16="http://schemas.microsoft.com/office/drawing/2014/main" id="{00000000-0008-0000-0100-000019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4" name="直線コネクタ 793">
          <a:extLst>
            <a:ext uri="{FF2B5EF4-FFF2-40B4-BE49-F238E27FC236}">
              <a16:creationId xmlns:a16="http://schemas.microsoft.com/office/drawing/2014/main" id="{00000000-0008-0000-0100-00001A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5" name="テキスト ボックス 794">
          <a:extLst>
            <a:ext uri="{FF2B5EF4-FFF2-40B4-BE49-F238E27FC236}">
              <a16:creationId xmlns:a16="http://schemas.microsoft.com/office/drawing/2014/main" id="{00000000-0008-0000-0100-00001B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6" name="【公民館】&#10;一人当たり面積グラフ枠">
          <a:extLst>
            <a:ext uri="{FF2B5EF4-FFF2-40B4-BE49-F238E27FC236}">
              <a16:creationId xmlns:a16="http://schemas.microsoft.com/office/drawing/2014/main" id="{00000000-0008-0000-0100-00001C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797" name="直線コネクタ 796">
          <a:extLst>
            <a:ext uri="{FF2B5EF4-FFF2-40B4-BE49-F238E27FC236}">
              <a16:creationId xmlns:a16="http://schemas.microsoft.com/office/drawing/2014/main" id="{00000000-0008-0000-0100-00001D030000}"/>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98" name="【公民館】&#10;一人当たり面積最小値テキスト">
          <a:extLst>
            <a:ext uri="{FF2B5EF4-FFF2-40B4-BE49-F238E27FC236}">
              <a16:creationId xmlns:a16="http://schemas.microsoft.com/office/drawing/2014/main" id="{00000000-0008-0000-0100-00001E030000}"/>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99" name="直線コネクタ 798">
          <a:extLst>
            <a:ext uri="{FF2B5EF4-FFF2-40B4-BE49-F238E27FC236}">
              <a16:creationId xmlns:a16="http://schemas.microsoft.com/office/drawing/2014/main" id="{00000000-0008-0000-0100-00001F03000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800" name="【公民館】&#10;一人当たり面積最大値テキスト">
          <a:extLst>
            <a:ext uri="{FF2B5EF4-FFF2-40B4-BE49-F238E27FC236}">
              <a16:creationId xmlns:a16="http://schemas.microsoft.com/office/drawing/2014/main" id="{00000000-0008-0000-0100-000020030000}"/>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802" name="【公民館】&#10;一人当たり面積平均値テキスト">
          <a:extLst>
            <a:ext uri="{FF2B5EF4-FFF2-40B4-BE49-F238E27FC236}">
              <a16:creationId xmlns:a16="http://schemas.microsoft.com/office/drawing/2014/main" id="{00000000-0008-0000-0100-000022030000}"/>
            </a:ext>
          </a:extLst>
        </xdr:cNvPr>
        <xdr:cNvSpPr txBox="1"/>
      </xdr:nvSpPr>
      <xdr:spPr>
        <a:xfrm>
          <a:off x="22199600" y="1808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803" name="フローチャート: 判断 802">
          <a:extLst>
            <a:ext uri="{FF2B5EF4-FFF2-40B4-BE49-F238E27FC236}">
              <a16:creationId xmlns:a16="http://schemas.microsoft.com/office/drawing/2014/main" id="{00000000-0008-0000-0100-000023030000}"/>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804" name="フローチャート: 判断 803">
          <a:extLst>
            <a:ext uri="{FF2B5EF4-FFF2-40B4-BE49-F238E27FC236}">
              <a16:creationId xmlns:a16="http://schemas.microsoft.com/office/drawing/2014/main" id="{00000000-0008-0000-0100-000024030000}"/>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805" name="フローチャート: 判断 804">
          <a:extLst>
            <a:ext uri="{FF2B5EF4-FFF2-40B4-BE49-F238E27FC236}">
              <a16:creationId xmlns:a16="http://schemas.microsoft.com/office/drawing/2014/main" id="{00000000-0008-0000-0100-000025030000}"/>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06" name="フローチャート: 判断 805">
          <a:extLst>
            <a:ext uri="{FF2B5EF4-FFF2-40B4-BE49-F238E27FC236}">
              <a16:creationId xmlns:a16="http://schemas.microsoft.com/office/drawing/2014/main" id="{00000000-0008-0000-0100-000026030000}"/>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807" name="フローチャート: 判断 806">
          <a:extLst>
            <a:ext uri="{FF2B5EF4-FFF2-40B4-BE49-F238E27FC236}">
              <a16:creationId xmlns:a16="http://schemas.microsoft.com/office/drawing/2014/main" id="{00000000-0008-0000-0100-000027030000}"/>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08" name="テキスト ボックス 807">
          <a:extLst>
            <a:ext uri="{FF2B5EF4-FFF2-40B4-BE49-F238E27FC236}">
              <a16:creationId xmlns:a16="http://schemas.microsoft.com/office/drawing/2014/main" id="{00000000-0008-0000-0100-000028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0" name="テキスト ボックス 809">
          <a:extLst>
            <a:ext uri="{FF2B5EF4-FFF2-40B4-BE49-F238E27FC236}">
              <a16:creationId xmlns:a16="http://schemas.microsoft.com/office/drawing/2014/main" id="{00000000-0008-0000-0100-00002A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2" name="テキスト ボックス 811">
          <a:extLst>
            <a:ext uri="{FF2B5EF4-FFF2-40B4-BE49-F238E27FC236}">
              <a16:creationId xmlns:a16="http://schemas.microsoft.com/office/drawing/2014/main" id="{00000000-0008-0000-0100-00002C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68377</xdr:rowOff>
    </xdr:from>
    <xdr:to>
      <xdr:col>116</xdr:col>
      <xdr:colOff>114300</xdr:colOff>
      <xdr:row>106</xdr:row>
      <xdr:rowOff>169977</xdr:rowOff>
    </xdr:to>
    <xdr:sp macro="" textlink="">
      <xdr:nvSpPr>
        <xdr:cNvPr id="813" name="楕円 812">
          <a:extLst>
            <a:ext uri="{FF2B5EF4-FFF2-40B4-BE49-F238E27FC236}">
              <a16:creationId xmlns:a16="http://schemas.microsoft.com/office/drawing/2014/main" id="{00000000-0008-0000-0100-00002D030000}"/>
            </a:ext>
          </a:extLst>
        </xdr:cNvPr>
        <xdr:cNvSpPr/>
      </xdr:nvSpPr>
      <xdr:spPr>
        <a:xfrm>
          <a:off x="22110700" y="1824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46804</xdr:rowOff>
    </xdr:from>
    <xdr:ext cx="469744" cy="259045"/>
    <xdr:sp macro="" textlink="">
      <xdr:nvSpPr>
        <xdr:cNvPr id="814" name="【公民館】&#10;一人当たり面積該当値テキスト">
          <a:extLst>
            <a:ext uri="{FF2B5EF4-FFF2-40B4-BE49-F238E27FC236}">
              <a16:creationId xmlns:a16="http://schemas.microsoft.com/office/drawing/2014/main" id="{00000000-0008-0000-0100-00002E030000}"/>
            </a:ext>
          </a:extLst>
        </xdr:cNvPr>
        <xdr:cNvSpPr txBox="1"/>
      </xdr:nvSpPr>
      <xdr:spPr>
        <a:xfrm>
          <a:off x="22199600" y="1822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75692</xdr:rowOff>
    </xdr:from>
    <xdr:to>
      <xdr:col>112</xdr:col>
      <xdr:colOff>38100</xdr:colOff>
      <xdr:row>107</xdr:row>
      <xdr:rowOff>5842</xdr:rowOff>
    </xdr:to>
    <xdr:sp macro="" textlink="">
      <xdr:nvSpPr>
        <xdr:cNvPr id="815" name="楕円 814">
          <a:extLst>
            <a:ext uri="{FF2B5EF4-FFF2-40B4-BE49-F238E27FC236}">
              <a16:creationId xmlns:a16="http://schemas.microsoft.com/office/drawing/2014/main" id="{00000000-0008-0000-0100-00002F030000}"/>
            </a:ext>
          </a:extLst>
        </xdr:cNvPr>
        <xdr:cNvSpPr/>
      </xdr:nvSpPr>
      <xdr:spPr>
        <a:xfrm>
          <a:off x="21272500" y="1824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119177</xdr:rowOff>
    </xdr:from>
    <xdr:to>
      <xdr:col>116</xdr:col>
      <xdr:colOff>63500</xdr:colOff>
      <xdr:row>106</xdr:row>
      <xdr:rowOff>126492</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flipV="1">
          <a:off x="21323300" y="18292877"/>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84837</xdr:rowOff>
    </xdr:from>
    <xdr:to>
      <xdr:col>107</xdr:col>
      <xdr:colOff>101600</xdr:colOff>
      <xdr:row>107</xdr:row>
      <xdr:rowOff>14987</xdr:rowOff>
    </xdr:to>
    <xdr:sp macro="" textlink="">
      <xdr:nvSpPr>
        <xdr:cNvPr id="817" name="楕円 816">
          <a:extLst>
            <a:ext uri="{FF2B5EF4-FFF2-40B4-BE49-F238E27FC236}">
              <a16:creationId xmlns:a16="http://schemas.microsoft.com/office/drawing/2014/main" id="{00000000-0008-0000-0100-000031030000}"/>
            </a:ext>
          </a:extLst>
        </xdr:cNvPr>
        <xdr:cNvSpPr/>
      </xdr:nvSpPr>
      <xdr:spPr>
        <a:xfrm>
          <a:off x="20383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126492</xdr:rowOff>
    </xdr:from>
    <xdr:to>
      <xdr:col>111</xdr:col>
      <xdr:colOff>177800</xdr:colOff>
      <xdr:row>106</xdr:row>
      <xdr:rowOff>135637</xdr:rowOff>
    </xdr:to>
    <xdr:cxnSp macro="">
      <xdr:nvCxnSpPr>
        <xdr:cNvPr id="818" name="直線コネクタ 817">
          <a:extLst>
            <a:ext uri="{FF2B5EF4-FFF2-40B4-BE49-F238E27FC236}">
              <a16:creationId xmlns:a16="http://schemas.microsoft.com/office/drawing/2014/main" id="{00000000-0008-0000-0100-000032030000}"/>
            </a:ext>
          </a:extLst>
        </xdr:cNvPr>
        <xdr:cNvCxnSpPr/>
      </xdr:nvCxnSpPr>
      <xdr:spPr>
        <a:xfrm flipV="1">
          <a:off x="20434300" y="183001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91236</xdr:rowOff>
    </xdr:from>
    <xdr:to>
      <xdr:col>102</xdr:col>
      <xdr:colOff>165100</xdr:colOff>
      <xdr:row>107</xdr:row>
      <xdr:rowOff>21386</xdr:rowOff>
    </xdr:to>
    <xdr:sp macro="" textlink="">
      <xdr:nvSpPr>
        <xdr:cNvPr id="819" name="楕円 818">
          <a:extLst>
            <a:ext uri="{FF2B5EF4-FFF2-40B4-BE49-F238E27FC236}">
              <a16:creationId xmlns:a16="http://schemas.microsoft.com/office/drawing/2014/main" id="{00000000-0008-0000-0100-000033030000}"/>
            </a:ext>
          </a:extLst>
        </xdr:cNvPr>
        <xdr:cNvSpPr/>
      </xdr:nvSpPr>
      <xdr:spPr>
        <a:xfrm>
          <a:off x="19494500" y="182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135637</xdr:rowOff>
    </xdr:from>
    <xdr:to>
      <xdr:col>107</xdr:col>
      <xdr:colOff>50800</xdr:colOff>
      <xdr:row>106</xdr:row>
      <xdr:rowOff>142036</xdr:rowOff>
    </xdr:to>
    <xdr:cxnSp macro="">
      <xdr:nvCxnSpPr>
        <xdr:cNvPr id="820" name="直線コネクタ 819">
          <a:extLst>
            <a:ext uri="{FF2B5EF4-FFF2-40B4-BE49-F238E27FC236}">
              <a16:creationId xmlns:a16="http://schemas.microsoft.com/office/drawing/2014/main" id="{00000000-0008-0000-0100-000034030000}"/>
            </a:ext>
          </a:extLst>
        </xdr:cNvPr>
        <xdr:cNvCxnSpPr/>
      </xdr:nvCxnSpPr>
      <xdr:spPr>
        <a:xfrm flipV="1">
          <a:off x="19545300" y="18309337"/>
          <a:ext cx="889000" cy="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99467</xdr:rowOff>
    </xdr:from>
    <xdr:to>
      <xdr:col>98</xdr:col>
      <xdr:colOff>38100</xdr:colOff>
      <xdr:row>107</xdr:row>
      <xdr:rowOff>29617</xdr:rowOff>
    </xdr:to>
    <xdr:sp macro="" textlink="">
      <xdr:nvSpPr>
        <xdr:cNvPr id="821" name="楕円 820">
          <a:extLst>
            <a:ext uri="{FF2B5EF4-FFF2-40B4-BE49-F238E27FC236}">
              <a16:creationId xmlns:a16="http://schemas.microsoft.com/office/drawing/2014/main" id="{00000000-0008-0000-0100-000035030000}"/>
            </a:ext>
          </a:extLst>
        </xdr:cNvPr>
        <xdr:cNvSpPr/>
      </xdr:nvSpPr>
      <xdr:spPr>
        <a:xfrm>
          <a:off x="18605500" y="1827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142036</xdr:rowOff>
    </xdr:from>
    <xdr:to>
      <xdr:col>102</xdr:col>
      <xdr:colOff>114300</xdr:colOff>
      <xdr:row>106</xdr:row>
      <xdr:rowOff>150267</xdr:rowOff>
    </xdr:to>
    <xdr:cxnSp macro="">
      <xdr:nvCxnSpPr>
        <xdr:cNvPr id="822" name="直線コネクタ 821">
          <a:extLst>
            <a:ext uri="{FF2B5EF4-FFF2-40B4-BE49-F238E27FC236}">
              <a16:creationId xmlns:a16="http://schemas.microsoft.com/office/drawing/2014/main" id="{00000000-0008-0000-0100-000036030000}"/>
            </a:ext>
          </a:extLst>
        </xdr:cNvPr>
        <xdr:cNvCxnSpPr/>
      </xdr:nvCxnSpPr>
      <xdr:spPr>
        <a:xfrm flipV="1">
          <a:off x="18656300" y="18315736"/>
          <a:ext cx="889000" cy="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823" name="n_1aveValue【公民館】&#10;一人当たり面積">
          <a:extLst>
            <a:ext uri="{FF2B5EF4-FFF2-40B4-BE49-F238E27FC236}">
              <a16:creationId xmlns:a16="http://schemas.microsoft.com/office/drawing/2014/main" id="{00000000-0008-0000-0100-000037030000}"/>
            </a:ext>
          </a:extLst>
        </xdr:cNvPr>
        <xdr:cNvSpPr txBox="1"/>
      </xdr:nvSpPr>
      <xdr:spPr>
        <a:xfrm>
          <a:off x="21075727" y="180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824" name="n_2aveValue【公民館】&#10;一人当たり面積">
          <a:extLst>
            <a:ext uri="{FF2B5EF4-FFF2-40B4-BE49-F238E27FC236}">
              <a16:creationId xmlns:a16="http://schemas.microsoft.com/office/drawing/2014/main" id="{00000000-0008-0000-0100-000038030000}"/>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16172</xdr:rowOff>
    </xdr:from>
    <xdr:ext cx="469744" cy="259045"/>
    <xdr:sp macro="" textlink="">
      <xdr:nvSpPr>
        <xdr:cNvPr id="825" name="n_3aveValue【公民館】&#10;一人当たり面積">
          <a:extLst>
            <a:ext uri="{FF2B5EF4-FFF2-40B4-BE49-F238E27FC236}">
              <a16:creationId xmlns:a16="http://schemas.microsoft.com/office/drawing/2014/main" id="{00000000-0008-0000-0100-000039030000}"/>
            </a:ext>
          </a:extLst>
        </xdr:cNvPr>
        <xdr:cNvSpPr txBox="1"/>
      </xdr:nvSpPr>
      <xdr:spPr>
        <a:xfrm>
          <a:off x="19310427" y="1836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34459</xdr:rowOff>
    </xdr:from>
    <xdr:ext cx="469744" cy="259045"/>
    <xdr:sp macro="" textlink="">
      <xdr:nvSpPr>
        <xdr:cNvPr id="826" name="n_4aveValue【公民館】&#10;一人当たり面積">
          <a:extLst>
            <a:ext uri="{FF2B5EF4-FFF2-40B4-BE49-F238E27FC236}">
              <a16:creationId xmlns:a16="http://schemas.microsoft.com/office/drawing/2014/main" id="{00000000-0008-0000-0100-00003A030000}"/>
            </a:ext>
          </a:extLst>
        </xdr:cNvPr>
        <xdr:cNvSpPr txBox="1"/>
      </xdr:nvSpPr>
      <xdr:spPr>
        <a:xfrm>
          <a:off x="18421427" y="1837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168419</xdr:rowOff>
    </xdr:from>
    <xdr:ext cx="469744" cy="259045"/>
    <xdr:sp macro="" textlink="">
      <xdr:nvSpPr>
        <xdr:cNvPr id="827" name="n_1mainValue【公民館】&#10;一人当たり面積">
          <a:extLst>
            <a:ext uri="{FF2B5EF4-FFF2-40B4-BE49-F238E27FC236}">
              <a16:creationId xmlns:a16="http://schemas.microsoft.com/office/drawing/2014/main" id="{00000000-0008-0000-0100-00003B030000}"/>
            </a:ext>
          </a:extLst>
        </xdr:cNvPr>
        <xdr:cNvSpPr txBox="1"/>
      </xdr:nvSpPr>
      <xdr:spPr>
        <a:xfrm>
          <a:off x="21075727" y="1834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6114</xdr:rowOff>
    </xdr:from>
    <xdr:ext cx="469744" cy="259045"/>
    <xdr:sp macro="" textlink="">
      <xdr:nvSpPr>
        <xdr:cNvPr id="828" name="n_2mainValue【公民館】&#10;一人当たり面積">
          <a:extLst>
            <a:ext uri="{FF2B5EF4-FFF2-40B4-BE49-F238E27FC236}">
              <a16:creationId xmlns:a16="http://schemas.microsoft.com/office/drawing/2014/main" id="{00000000-0008-0000-0100-00003C030000}"/>
            </a:ext>
          </a:extLst>
        </xdr:cNvPr>
        <xdr:cNvSpPr txBox="1"/>
      </xdr:nvSpPr>
      <xdr:spPr>
        <a:xfrm>
          <a:off x="20199427" y="1835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37913</xdr:rowOff>
    </xdr:from>
    <xdr:ext cx="469744" cy="259045"/>
    <xdr:sp macro="" textlink="">
      <xdr:nvSpPr>
        <xdr:cNvPr id="829" name="n_3mainValue【公民館】&#10;一人当たり面積">
          <a:extLst>
            <a:ext uri="{FF2B5EF4-FFF2-40B4-BE49-F238E27FC236}">
              <a16:creationId xmlns:a16="http://schemas.microsoft.com/office/drawing/2014/main" id="{00000000-0008-0000-0100-00003D030000}"/>
            </a:ext>
          </a:extLst>
        </xdr:cNvPr>
        <xdr:cNvSpPr txBox="1"/>
      </xdr:nvSpPr>
      <xdr:spPr>
        <a:xfrm>
          <a:off x="19310427" y="1804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46144</xdr:rowOff>
    </xdr:from>
    <xdr:ext cx="469744" cy="259045"/>
    <xdr:sp macro="" textlink="">
      <xdr:nvSpPr>
        <xdr:cNvPr id="830" name="n_4mainValue【公民館】&#10;一人当たり面積">
          <a:extLst>
            <a:ext uri="{FF2B5EF4-FFF2-40B4-BE49-F238E27FC236}">
              <a16:creationId xmlns:a16="http://schemas.microsoft.com/office/drawing/2014/main" id="{00000000-0008-0000-0100-00003E030000}"/>
            </a:ext>
          </a:extLst>
        </xdr:cNvPr>
        <xdr:cNvSpPr txBox="1"/>
      </xdr:nvSpPr>
      <xdr:spPr>
        <a:xfrm>
          <a:off x="18421427" y="1804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1" name="正方形/長方形 830">
          <a:extLst>
            <a:ext uri="{FF2B5EF4-FFF2-40B4-BE49-F238E27FC236}">
              <a16:creationId xmlns:a16="http://schemas.microsoft.com/office/drawing/2014/main" id="{00000000-0008-0000-0100-00003F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2" name="正方形/長方形 831">
          <a:extLst>
            <a:ext uri="{FF2B5EF4-FFF2-40B4-BE49-F238E27FC236}">
              <a16:creationId xmlns:a16="http://schemas.microsoft.com/office/drawing/2014/main" id="{00000000-0008-0000-0100-000040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共施設の半数程度は昭和４０年代から昭和５０年代に集中して建設された施設であるため、有形固定資産減価償却が多くの類型で類似団体内平均値より高くなっている。中でも、認定こども園、学校施設、公営住宅においては、類似団体平均値を大きく上回っている。認定こども園及び学校施設については、出生数の減少に伴い人口減少が進行していることから、既存施設の建替などを行うことは難しく長寿命化による改修が主な事業になってくるため、減価償却は進み、減価償却率は増加していく見込みである。公営住宅については、建物の老朽化が進行していることに加え、町で保有する戸数も多いことから一人当たり面積も大きく上回っているため、空き住宅を毎年数戸ずつ解体撤去しており、一人当たり面積も徐々に減少していく見込みで、今後、維持管理費用の減少を見込んで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埼玉県小鹿野町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10,061
9,899
171.26
8,218,832
7,677,804
457,197
4,638,111
7,368,315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0000000-0008-0000-0200-000039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0000000-0008-0000-0200-00003B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0000000-0008-0000-0200-00003D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0000000-0008-0000-0200-000042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00000000-0008-0000-0200-000043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00000000-0008-0000-0200-000048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0000000-0008-0000-0200-000049000000}"/>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0000000-0008-0000-0200-00004A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0000000-0008-0000-0200-00004B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0000000-0008-0000-0200-00004C000000}"/>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00000000-0008-0000-0200-00004E000000}"/>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80" name="フローチャート: 判断 79">
          <a:extLst>
            <a:ext uri="{FF2B5EF4-FFF2-40B4-BE49-F238E27FC236}">
              <a16:creationId xmlns:a16="http://schemas.microsoft.com/office/drawing/2014/main" id="{00000000-0008-0000-0200-000050000000}"/>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81" name="フローチャート: 判断 80">
          <a:extLst>
            <a:ext uri="{FF2B5EF4-FFF2-40B4-BE49-F238E27FC236}">
              <a16:creationId xmlns:a16="http://schemas.microsoft.com/office/drawing/2014/main" id="{00000000-0008-0000-0200-000051000000}"/>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82" name="フローチャート: 判断 81">
          <a:extLst>
            <a:ext uri="{FF2B5EF4-FFF2-40B4-BE49-F238E27FC236}">
              <a16:creationId xmlns:a16="http://schemas.microsoft.com/office/drawing/2014/main" id="{00000000-0008-0000-0200-000052000000}"/>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83" name="フローチャート: 判断 82">
          <a:extLst>
            <a:ext uri="{FF2B5EF4-FFF2-40B4-BE49-F238E27FC236}">
              <a16:creationId xmlns:a16="http://schemas.microsoft.com/office/drawing/2014/main" id="{00000000-0008-0000-0200-000053000000}"/>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0000000-0008-0000-0200-000058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88265</xdr:rowOff>
    </xdr:from>
    <xdr:to>
      <xdr:col>24</xdr:col>
      <xdr:colOff>114300</xdr:colOff>
      <xdr:row>62</xdr:row>
      <xdr:rowOff>18415</xdr:rowOff>
    </xdr:to>
    <xdr:sp macro="" textlink="">
      <xdr:nvSpPr>
        <xdr:cNvPr id="89" name="楕円 88">
          <a:extLst>
            <a:ext uri="{FF2B5EF4-FFF2-40B4-BE49-F238E27FC236}">
              <a16:creationId xmlns:a16="http://schemas.microsoft.com/office/drawing/2014/main" id="{00000000-0008-0000-0200-000059000000}"/>
            </a:ext>
          </a:extLst>
        </xdr:cNvPr>
        <xdr:cNvSpPr/>
      </xdr:nvSpPr>
      <xdr:spPr>
        <a:xfrm>
          <a:off x="45847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66692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00000000-0008-0000-0200-00005A000000}"/>
            </a:ext>
          </a:extLst>
        </xdr:cNvPr>
        <xdr:cNvSpPr txBox="1"/>
      </xdr:nvSpPr>
      <xdr:spPr>
        <a:xfrm>
          <a:off x="4673600"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88265</xdr:rowOff>
    </xdr:from>
    <xdr:to>
      <xdr:col>20</xdr:col>
      <xdr:colOff>38100</xdr:colOff>
      <xdr:row>62</xdr:row>
      <xdr:rowOff>18415</xdr:rowOff>
    </xdr:to>
    <xdr:sp macro="" textlink="">
      <xdr:nvSpPr>
        <xdr:cNvPr id="91" name="楕円 90">
          <a:extLst>
            <a:ext uri="{FF2B5EF4-FFF2-40B4-BE49-F238E27FC236}">
              <a16:creationId xmlns:a16="http://schemas.microsoft.com/office/drawing/2014/main" id="{00000000-0008-0000-0200-00005B000000}"/>
            </a:ext>
          </a:extLst>
        </xdr:cNvPr>
        <xdr:cNvSpPr/>
      </xdr:nvSpPr>
      <xdr:spPr>
        <a:xfrm>
          <a:off x="3746500" y="1054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139065</xdr:rowOff>
    </xdr:from>
    <xdr:to>
      <xdr:col>24</xdr:col>
      <xdr:colOff>63500</xdr:colOff>
      <xdr:row>61</xdr:row>
      <xdr:rowOff>139065</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3797300" y="105975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61595</xdr:rowOff>
    </xdr:from>
    <xdr:to>
      <xdr:col>15</xdr:col>
      <xdr:colOff>101600</xdr:colOff>
      <xdr:row>61</xdr:row>
      <xdr:rowOff>163195</xdr:rowOff>
    </xdr:to>
    <xdr:sp macro="" textlink="">
      <xdr:nvSpPr>
        <xdr:cNvPr id="93" name="楕円 92">
          <a:extLst>
            <a:ext uri="{FF2B5EF4-FFF2-40B4-BE49-F238E27FC236}">
              <a16:creationId xmlns:a16="http://schemas.microsoft.com/office/drawing/2014/main" id="{00000000-0008-0000-0200-00005D000000}"/>
            </a:ext>
          </a:extLst>
        </xdr:cNvPr>
        <xdr:cNvSpPr/>
      </xdr:nvSpPr>
      <xdr:spPr>
        <a:xfrm>
          <a:off x="2857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112395</xdr:rowOff>
    </xdr:from>
    <xdr:to>
      <xdr:col>19</xdr:col>
      <xdr:colOff>177800</xdr:colOff>
      <xdr:row>61</xdr:row>
      <xdr:rowOff>139065</xdr:rowOff>
    </xdr:to>
    <xdr:cxnSp macro="">
      <xdr:nvCxnSpPr>
        <xdr:cNvPr id="94" name="直線コネクタ 93">
          <a:extLst>
            <a:ext uri="{FF2B5EF4-FFF2-40B4-BE49-F238E27FC236}">
              <a16:creationId xmlns:a16="http://schemas.microsoft.com/office/drawing/2014/main" id="{00000000-0008-0000-0200-00005E000000}"/>
            </a:ext>
          </a:extLst>
        </xdr:cNvPr>
        <xdr:cNvCxnSpPr/>
      </xdr:nvCxnSpPr>
      <xdr:spPr>
        <a:xfrm>
          <a:off x="2908300" y="1057084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126365</xdr:rowOff>
    </xdr:from>
    <xdr:to>
      <xdr:col>10</xdr:col>
      <xdr:colOff>165100</xdr:colOff>
      <xdr:row>62</xdr:row>
      <xdr:rowOff>56515</xdr:rowOff>
    </xdr:to>
    <xdr:sp macro="" textlink="">
      <xdr:nvSpPr>
        <xdr:cNvPr id="95" name="楕円 94">
          <a:extLst>
            <a:ext uri="{FF2B5EF4-FFF2-40B4-BE49-F238E27FC236}">
              <a16:creationId xmlns:a16="http://schemas.microsoft.com/office/drawing/2014/main" id="{00000000-0008-0000-0200-00005F000000}"/>
            </a:ext>
          </a:extLst>
        </xdr:cNvPr>
        <xdr:cNvSpPr/>
      </xdr:nvSpPr>
      <xdr:spPr>
        <a:xfrm>
          <a:off x="1968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112395</xdr:rowOff>
    </xdr:from>
    <xdr:to>
      <xdr:col>15</xdr:col>
      <xdr:colOff>50800</xdr:colOff>
      <xdr:row>62</xdr:row>
      <xdr:rowOff>5715</xdr:rowOff>
    </xdr:to>
    <xdr:cxnSp macro="">
      <xdr:nvCxnSpPr>
        <xdr:cNvPr id="96" name="直線コネクタ 95">
          <a:extLst>
            <a:ext uri="{FF2B5EF4-FFF2-40B4-BE49-F238E27FC236}">
              <a16:creationId xmlns:a16="http://schemas.microsoft.com/office/drawing/2014/main" id="{00000000-0008-0000-0200-000060000000}"/>
            </a:ext>
          </a:extLst>
        </xdr:cNvPr>
        <xdr:cNvCxnSpPr/>
      </xdr:nvCxnSpPr>
      <xdr:spPr>
        <a:xfrm flipV="1">
          <a:off x="2019300" y="1057084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95885</xdr:rowOff>
    </xdr:from>
    <xdr:to>
      <xdr:col>6</xdr:col>
      <xdr:colOff>38100</xdr:colOff>
      <xdr:row>62</xdr:row>
      <xdr:rowOff>26035</xdr:rowOff>
    </xdr:to>
    <xdr:sp macro="" textlink="">
      <xdr:nvSpPr>
        <xdr:cNvPr id="97" name="楕円 96">
          <a:extLst>
            <a:ext uri="{FF2B5EF4-FFF2-40B4-BE49-F238E27FC236}">
              <a16:creationId xmlns:a16="http://schemas.microsoft.com/office/drawing/2014/main" id="{00000000-0008-0000-0200-000061000000}"/>
            </a:ext>
          </a:extLst>
        </xdr:cNvPr>
        <xdr:cNvSpPr/>
      </xdr:nvSpPr>
      <xdr:spPr>
        <a:xfrm>
          <a:off x="10795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146685</xdr:rowOff>
    </xdr:from>
    <xdr:to>
      <xdr:col>10</xdr:col>
      <xdr:colOff>114300</xdr:colOff>
      <xdr:row>62</xdr:row>
      <xdr:rowOff>5715</xdr:rowOff>
    </xdr:to>
    <xdr:cxnSp macro="">
      <xdr:nvCxnSpPr>
        <xdr:cNvPr id="98" name="直線コネクタ 97">
          <a:extLst>
            <a:ext uri="{FF2B5EF4-FFF2-40B4-BE49-F238E27FC236}">
              <a16:creationId xmlns:a16="http://schemas.microsoft.com/office/drawing/2014/main" id="{00000000-0008-0000-0200-000062000000}"/>
            </a:ext>
          </a:extLst>
        </xdr:cNvPr>
        <xdr:cNvCxnSpPr/>
      </xdr:nvCxnSpPr>
      <xdr:spPr>
        <a:xfrm>
          <a:off x="1130300" y="1060513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99" name="n_1aveValue【体育館・プール】&#10;有形固定資産減価償却率">
          <a:extLst>
            <a:ext uri="{FF2B5EF4-FFF2-40B4-BE49-F238E27FC236}">
              <a16:creationId xmlns:a16="http://schemas.microsoft.com/office/drawing/2014/main" id="{00000000-0008-0000-0200-000063000000}"/>
            </a:ext>
          </a:extLst>
        </xdr:cNvPr>
        <xdr:cNvSpPr txBox="1"/>
      </xdr:nvSpPr>
      <xdr:spPr>
        <a:xfrm>
          <a:off x="3582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00" name="n_2aveValue【体育館・プール】&#10;有形固定資産減価償却率">
          <a:extLst>
            <a:ext uri="{FF2B5EF4-FFF2-40B4-BE49-F238E27FC236}">
              <a16:creationId xmlns:a16="http://schemas.microsoft.com/office/drawing/2014/main" id="{00000000-0008-0000-0200-000064000000}"/>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01" name="n_3aveValue【体育館・プール】&#10;有形固定資産減価償却率">
          <a:extLst>
            <a:ext uri="{FF2B5EF4-FFF2-40B4-BE49-F238E27FC236}">
              <a16:creationId xmlns:a16="http://schemas.microsoft.com/office/drawing/2014/main" id="{00000000-0008-0000-0200-000065000000}"/>
            </a:ext>
          </a:extLst>
        </xdr:cNvPr>
        <xdr:cNvSpPr txBox="1"/>
      </xdr:nvSpPr>
      <xdr:spPr>
        <a:xfrm>
          <a:off x="1816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102" name="n_4aveValue【体育館・プール】&#10;有形固定資産減価償却率">
          <a:extLst>
            <a:ext uri="{FF2B5EF4-FFF2-40B4-BE49-F238E27FC236}">
              <a16:creationId xmlns:a16="http://schemas.microsoft.com/office/drawing/2014/main" id="{00000000-0008-0000-0200-000066000000}"/>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9542</xdr:rowOff>
    </xdr:from>
    <xdr:ext cx="405111" cy="259045"/>
    <xdr:sp macro="" textlink="">
      <xdr:nvSpPr>
        <xdr:cNvPr id="103" name="n_1mainValue【体育館・プール】&#10;有形固定資産減価償却率">
          <a:extLst>
            <a:ext uri="{FF2B5EF4-FFF2-40B4-BE49-F238E27FC236}">
              <a16:creationId xmlns:a16="http://schemas.microsoft.com/office/drawing/2014/main" id="{00000000-0008-0000-0200-000067000000}"/>
            </a:ext>
          </a:extLst>
        </xdr:cNvPr>
        <xdr:cNvSpPr txBox="1"/>
      </xdr:nvSpPr>
      <xdr:spPr>
        <a:xfrm>
          <a:off x="35820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154322</xdr:rowOff>
    </xdr:from>
    <xdr:ext cx="405111" cy="259045"/>
    <xdr:sp macro="" textlink="">
      <xdr:nvSpPr>
        <xdr:cNvPr id="104" name="n_2mainValue【体育館・プール】&#10;有形固定資産減価償却率">
          <a:extLst>
            <a:ext uri="{FF2B5EF4-FFF2-40B4-BE49-F238E27FC236}">
              <a16:creationId xmlns:a16="http://schemas.microsoft.com/office/drawing/2014/main" id="{00000000-0008-0000-0200-000068000000}"/>
            </a:ext>
          </a:extLst>
        </xdr:cNvPr>
        <xdr:cNvSpPr txBox="1"/>
      </xdr:nvSpPr>
      <xdr:spPr>
        <a:xfrm>
          <a:off x="27057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47642</xdr:rowOff>
    </xdr:from>
    <xdr:ext cx="405111" cy="259045"/>
    <xdr:sp macro="" textlink="">
      <xdr:nvSpPr>
        <xdr:cNvPr id="105" name="n_3mainValue【体育館・プール】&#10;有形固定資産減価償却率">
          <a:extLst>
            <a:ext uri="{FF2B5EF4-FFF2-40B4-BE49-F238E27FC236}">
              <a16:creationId xmlns:a16="http://schemas.microsoft.com/office/drawing/2014/main" id="{00000000-0008-0000-0200-000069000000}"/>
            </a:ext>
          </a:extLst>
        </xdr:cNvPr>
        <xdr:cNvSpPr txBox="1"/>
      </xdr:nvSpPr>
      <xdr:spPr>
        <a:xfrm>
          <a:off x="18167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17162</xdr:rowOff>
    </xdr:from>
    <xdr:ext cx="405111" cy="259045"/>
    <xdr:sp macro="" textlink="">
      <xdr:nvSpPr>
        <xdr:cNvPr id="106" name="n_4mainValue【体育館・プール】&#10;有形固定資産減価償却率">
          <a:extLst>
            <a:ext uri="{FF2B5EF4-FFF2-40B4-BE49-F238E27FC236}">
              <a16:creationId xmlns:a16="http://schemas.microsoft.com/office/drawing/2014/main" id="{00000000-0008-0000-0200-00006A000000}"/>
            </a:ext>
          </a:extLst>
        </xdr:cNvPr>
        <xdr:cNvSpPr txBox="1"/>
      </xdr:nvSpPr>
      <xdr:spPr>
        <a:xfrm>
          <a:off x="9277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0000000-0008-0000-0200-00006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0200-00006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00000000-0008-0000-0200-00006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0200-00006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00000000-0008-0000-0200-00006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0200-00007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0000000-0008-0000-0200-00007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0000000-0008-0000-0200-00007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00000000-0008-0000-0200-00007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00000000-0008-0000-0200-000076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00000000-0008-0000-0200-000078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00000000-0008-0000-0200-00007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00000000-0008-0000-0200-00007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00000000-0008-0000-0200-00007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00000000-0008-0000-0200-00007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00000000-0008-0000-0200-00007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00000000-0008-0000-0200-00008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130" name="直線コネクタ 129">
          <a:extLst>
            <a:ext uri="{FF2B5EF4-FFF2-40B4-BE49-F238E27FC236}">
              <a16:creationId xmlns:a16="http://schemas.microsoft.com/office/drawing/2014/main" id="{00000000-0008-0000-0200-000082000000}"/>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131" name="【体育館・プール】&#10;一人当たり面積最小値テキスト">
          <a:extLst>
            <a:ext uri="{FF2B5EF4-FFF2-40B4-BE49-F238E27FC236}">
              <a16:creationId xmlns:a16="http://schemas.microsoft.com/office/drawing/2014/main" id="{00000000-0008-0000-0200-000083000000}"/>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133" name="【体育館・プール】&#10;一人当たり面積最大値テキスト">
          <a:extLst>
            <a:ext uri="{FF2B5EF4-FFF2-40B4-BE49-F238E27FC236}">
              <a16:creationId xmlns:a16="http://schemas.microsoft.com/office/drawing/2014/main" id="{00000000-0008-0000-0200-000085000000}"/>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135" name="【体育館・プール】&#10;一人当たり面積平均値テキスト">
          <a:extLst>
            <a:ext uri="{FF2B5EF4-FFF2-40B4-BE49-F238E27FC236}">
              <a16:creationId xmlns:a16="http://schemas.microsoft.com/office/drawing/2014/main" id="{00000000-0008-0000-0200-000087000000}"/>
            </a:ext>
          </a:extLst>
        </xdr:cNvPr>
        <xdr:cNvSpPr txBox="1"/>
      </xdr:nvSpPr>
      <xdr:spPr>
        <a:xfrm>
          <a:off x="1051560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136" name="フローチャート: 判断 135">
          <a:extLst>
            <a:ext uri="{FF2B5EF4-FFF2-40B4-BE49-F238E27FC236}">
              <a16:creationId xmlns:a16="http://schemas.microsoft.com/office/drawing/2014/main" id="{00000000-0008-0000-0200-000088000000}"/>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137" name="フローチャート: 判断 136">
          <a:extLst>
            <a:ext uri="{FF2B5EF4-FFF2-40B4-BE49-F238E27FC236}">
              <a16:creationId xmlns:a16="http://schemas.microsoft.com/office/drawing/2014/main" id="{00000000-0008-0000-0200-000089000000}"/>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138" name="フローチャート: 判断 137">
          <a:extLst>
            <a:ext uri="{FF2B5EF4-FFF2-40B4-BE49-F238E27FC236}">
              <a16:creationId xmlns:a16="http://schemas.microsoft.com/office/drawing/2014/main" id="{00000000-0008-0000-0200-00008A000000}"/>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139" name="フローチャート: 判断 138">
          <a:extLst>
            <a:ext uri="{FF2B5EF4-FFF2-40B4-BE49-F238E27FC236}">
              <a16:creationId xmlns:a16="http://schemas.microsoft.com/office/drawing/2014/main" id="{00000000-0008-0000-0200-00008B000000}"/>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140" name="フローチャート: 判断 139">
          <a:extLst>
            <a:ext uri="{FF2B5EF4-FFF2-40B4-BE49-F238E27FC236}">
              <a16:creationId xmlns:a16="http://schemas.microsoft.com/office/drawing/2014/main" id="{00000000-0008-0000-0200-00008C000000}"/>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0000000-0008-0000-0200-00008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0000000-0008-0000-0200-00008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0000000-0008-0000-0200-00008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0000000-0008-0000-0200-00009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0000000-0008-0000-0200-00009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170180</xdr:rowOff>
    </xdr:from>
    <xdr:to>
      <xdr:col>55</xdr:col>
      <xdr:colOff>50800</xdr:colOff>
      <xdr:row>63</xdr:row>
      <xdr:rowOff>100330</xdr:rowOff>
    </xdr:to>
    <xdr:sp macro="" textlink="">
      <xdr:nvSpPr>
        <xdr:cNvPr id="146" name="楕円 145">
          <a:extLst>
            <a:ext uri="{FF2B5EF4-FFF2-40B4-BE49-F238E27FC236}">
              <a16:creationId xmlns:a16="http://schemas.microsoft.com/office/drawing/2014/main" id="{00000000-0008-0000-0200-000092000000}"/>
            </a:ext>
          </a:extLst>
        </xdr:cNvPr>
        <xdr:cNvSpPr/>
      </xdr:nvSpPr>
      <xdr:spPr>
        <a:xfrm>
          <a:off x="104267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148607</xdr:rowOff>
    </xdr:from>
    <xdr:ext cx="469744" cy="259045"/>
    <xdr:sp macro="" textlink="">
      <xdr:nvSpPr>
        <xdr:cNvPr id="147" name="【体育館・プール】&#10;一人当たり面積該当値テキスト">
          <a:extLst>
            <a:ext uri="{FF2B5EF4-FFF2-40B4-BE49-F238E27FC236}">
              <a16:creationId xmlns:a16="http://schemas.microsoft.com/office/drawing/2014/main" id="{00000000-0008-0000-0200-000093000000}"/>
            </a:ext>
          </a:extLst>
        </xdr:cNvPr>
        <xdr:cNvSpPr txBox="1"/>
      </xdr:nvSpPr>
      <xdr:spPr>
        <a:xfrm>
          <a:off x="10515600"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3302</xdr:rowOff>
    </xdr:from>
    <xdr:to>
      <xdr:col>50</xdr:col>
      <xdr:colOff>165100</xdr:colOff>
      <xdr:row>63</xdr:row>
      <xdr:rowOff>104902</xdr:rowOff>
    </xdr:to>
    <xdr:sp macro="" textlink="">
      <xdr:nvSpPr>
        <xdr:cNvPr id="148" name="楕円 147">
          <a:extLst>
            <a:ext uri="{FF2B5EF4-FFF2-40B4-BE49-F238E27FC236}">
              <a16:creationId xmlns:a16="http://schemas.microsoft.com/office/drawing/2014/main" id="{00000000-0008-0000-0200-000094000000}"/>
            </a:ext>
          </a:extLst>
        </xdr:cNvPr>
        <xdr:cNvSpPr/>
      </xdr:nvSpPr>
      <xdr:spPr>
        <a:xfrm>
          <a:off x="9588500" y="1080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49530</xdr:rowOff>
    </xdr:from>
    <xdr:to>
      <xdr:col>55</xdr:col>
      <xdr:colOff>0</xdr:colOff>
      <xdr:row>63</xdr:row>
      <xdr:rowOff>54102</xdr:rowOff>
    </xdr:to>
    <xdr:cxnSp macro="">
      <xdr:nvCxnSpPr>
        <xdr:cNvPr id="149" name="直線コネクタ 148">
          <a:extLst>
            <a:ext uri="{FF2B5EF4-FFF2-40B4-BE49-F238E27FC236}">
              <a16:creationId xmlns:a16="http://schemas.microsoft.com/office/drawing/2014/main" id="{00000000-0008-0000-0200-000095000000}"/>
            </a:ext>
          </a:extLst>
        </xdr:cNvPr>
        <xdr:cNvCxnSpPr/>
      </xdr:nvCxnSpPr>
      <xdr:spPr>
        <a:xfrm flipV="1">
          <a:off x="9639300" y="108508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9398</xdr:rowOff>
    </xdr:from>
    <xdr:to>
      <xdr:col>46</xdr:col>
      <xdr:colOff>38100</xdr:colOff>
      <xdr:row>63</xdr:row>
      <xdr:rowOff>110998</xdr:rowOff>
    </xdr:to>
    <xdr:sp macro="" textlink="">
      <xdr:nvSpPr>
        <xdr:cNvPr id="150" name="楕円 149">
          <a:extLst>
            <a:ext uri="{FF2B5EF4-FFF2-40B4-BE49-F238E27FC236}">
              <a16:creationId xmlns:a16="http://schemas.microsoft.com/office/drawing/2014/main" id="{00000000-0008-0000-0200-000096000000}"/>
            </a:ext>
          </a:extLst>
        </xdr:cNvPr>
        <xdr:cNvSpPr/>
      </xdr:nvSpPr>
      <xdr:spPr>
        <a:xfrm>
          <a:off x="8699500" y="10810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54102</xdr:rowOff>
    </xdr:from>
    <xdr:to>
      <xdr:col>50</xdr:col>
      <xdr:colOff>114300</xdr:colOff>
      <xdr:row>63</xdr:row>
      <xdr:rowOff>60198</xdr:rowOff>
    </xdr:to>
    <xdr:cxnSp macro="">
      <xdr:nvCxnSpPr>
        <xdr:cNvPr id="151" name="直線コネクタ 150">
          <a:extLst>
            <a:ext uri="{FF2B5EF4-FFF2-40B4-BE49-F238E27FC236}">
              <a16:creationId xmlns:a16="http://schemas.microsoft.com/office/drawing/2014/main" id="{00000000-0008-0000-0200-000097000000}"/>
            </a:ext>
          </a:extLst>
        </xdr:cNvPr>
        <xdr:cNvCxnSpPr/>
      </xdr:nvCxnSpPr>
      <xdr:spPr>
        <a:xfrm flipV="1">
          <a:off x="8750300" y="1085545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13970</xdr:rowOff>
    </xdr:from>
    <xdr:to>
      <xdr:col>41</xdr:col>
      <xdr:colOff>101600</xdr:colOff>
      <xdr:row>63</xdr:row>
      <xdr:rowOff>115570</xdr:rowOff>
    </xdr:to>
    <xdr:sp macro="" textlink="">
      <xdr:nvSpPr>
        <xdr:cNvPr id="152" name="楕円 151">
          <a:extLst>
            <a:ext uri="{FF2B5EF4-FFF2-40B4-BE49-F238E27FC236}">
              <a16:creationId xmlns:a16="http://schemas.microsoft.com/office/drawing/2014/main" id="{00000000-0008-0000-0200-000098000000}"/>
            </a:ext>
          </a:extLst>
        </xdr:cNvPr>
        <xdr:cNvSpPr/>
      </xdr:nvSpPr>
      <xdr:spPr>
        <a:xfrm>
          <a:off x="7810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60198</xdr:rowOff>
    </xdr:from>
    <xdr:to>
      <xdr:col>45</xdr:col>
      <xdr:colOff>177800</xdr:colOff>
      <xdr:row>63</xdr:row>
      <xdr:rowOff>64770</xdr:rowOff>
    </xdr:to>
    <xdr:cxnSp macro="">
      <xdr:nvCxnSpPr>
        <xdr:cNvPr id="153" name="直線コネクタ 152">
          <a:extLst>
            <a:ext uri="{FF2B5EF4-FFF2-40B4-BE49-F238E27FC236}">
              <a16:creationId xmlns:a16="http://schemas.microsoft.com/office/drawing/2014/main" id="{00000000-0008-0000-0200-000099000000}"/>
            </a:ext>
          </a:extLst>
        </xdr:cNvPr>
        <xdr:cNvCxnSpPr/>
      </xdr:nvCxnSpPr>
      <xdr:spPr>
        <a:xfrm flipV="1">
          <a:off x="7861300" y="108615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19304</xdr:rowOff>
    </xdr:from>
    <xdr:to>
      <xdr:col>36</xdr:col>
      <xdr:colOff>165100</xdr:colOff>
      <xdr:row>63</xdr:row>
      <xdr:rowOff>120904</xdr:rowOff>
    </xdr:to>
    <xdr:sp macro="" textlink="">
      <xdr:nvSpPr>
        <xdr:cNvPr id="154" name="楕円 153">
          <a:extLst>
            <a:ext uri="{FF2B5EF4-FFF2-40B4-BE49-F238E27FC236}">
              <a16:creationId xmlns:a16="http://schemas.microsoft.com/office/drawing/2014/main" id="{00000000-0008-0000-0200-00009A000000}"/>
            </a:ext>
          </a:extLst>
        </xdr:cNvPr>
        <xdr:cNvSpPr/>
      </xdr:nvSpPr>
      <xdr:spPr>
        <a:xfrm>
          <a:off x="6921500" y="1082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64770</xdr:rowOff>
    </xdr:from>
    <xdr:to>
      <xdr:col>41</xdr:col>
      <xdr:colOff>50800</xdr:colOff>
      <xdr:row>63</xdr:row>
      <xdr:rowOff>70104</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flipV="1">
          <a:off x="6972300" y="10866120"/>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156" name="n_1aveValue【体育館・プール】&#10;一人当たり面積">
          <a:extLst>
            <a:ext uri="{FF2B5EF4-FFF2-40B4-BE49-F238E27FC236}">
              <a16:creationId xmlns:a16="http://schemas.microsoft.com/office/drawing/2014/main" id="{00000000-0008-0000-0200-00009C000000}"/>
            </a:ext>
          </a:extLst>
        </xdr:cNvPr>
        <xdr:cNvSpPr txBox="1"/>
      </xdr:nvSpPr>
      <xdr:spPr>
        <a:xfrm>
          <a:off x="9391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157" name="n_2aveValue【体育館・プール】&#10;一人当たり面積">
          <a:extLst>
            <a:ext uri="{FF2B5EF4-FFF2-40B4-BE49-F238E27FC236}">
              <a16:creationId xmlns:a16="http://schemas.microsoft.com/office/drawing/2014/main" id="{00000000-0008-0000-0200-00009D000000}"/>
            </a:ext>
          </a:extLst>
        </xdr:cNvPr>
        <xdr:cNvSpPr txBox="1"/>
      </xdr:nvSpPr>
      <xdr:spPr>
        <a:xfrm>
          <a:off x="8515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158" name="n_3aveValue【体育館・プール】&#10;一人当たり面積">
          <a:extLst>
            <a:ext uri="{FF2B5EF4-FFF2-40B4-BE49-F238E27FC236}">
              <a16:creationId xmlns:a16="http://schemas.microsoft.com/office/drawing/2014/main" id="{00000000-0008-0000-0200-00009E000000}"/>
            </a:ext>
          </a:extLst>
        </xdr:cNvPr>
        <xdr:cNvSpPr txBox="1"/>
      </xdr:nvSpPr>
      <xdr:spPr>
        <a:xfrm>
          <a:off x="7626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159" name="n_4aveValue【体育館・プール】&#10;一人当たり面積">
          <a:extLst>
            <a:ext uri="{FF2B5EF4-FFF2-40B4-BE49-F238E27FC236}">
              <a16:creationId xmlns:a16="http://schemas.microsoft.com/office/drawing/2014/main" id="{00000000-0008-0000-0200-00009F000000}"/>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96029</xdr:rowOff>
    </xdr:from>
    <xdr:ext cx="469744" cy="259045"/>
    <xdr:sp macro="" textlink="">
      <xdr:nvSpPr>
        <xdr:cNvPr id="160" name="n_1mainValue【体育館・プール】&#10;一人当たり面積">
          <a:extLst>
            <a:ext uri="{FF2B5EF4-FFF2-40B4-BE49-F238E27FC236}">
              <a16:creationId xmlns:a16="http://schemas.microsoft.com/office/drawing/2014/main" id="{00000000-0008-0000-0200-0000A0000000}"/>
            </a:ext>
          </a:extLst>
        </xdr:cNvPr>
        <xdr:cNvSpPr txBox="1"/>
      </xdr:nvSpPr>
      <xdr:spPr>
        <a:xfrm>
          <a:off x="9391727" y="1089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102125</xdr:rowOff>
    </xdr:from>
    <xdr:ext cx="469744" cy="259045"/>
    <xdr:sp macro="" textlink="">
      <xdr:nvSpPr>
        <xdr:cNvPr id="161" name="n_2mainValue【体育館・プール】&#10;一人当たり面積">
          <a:extLst>
            <a:ext uri="{FF2B5EF4-FFF2-40B4-BE49-F238E27FC236}">
              <a16:creationId xmlns:a16="http://schemas.microsoft.com/office/drawing/2014/main" id="{00000000-0008-0000-0200-0000A1000000}"/>
            </a:ext>
          </a:extLst>
        </xdr:cNvPr>
        <xdr:cNvSpPr txBox="1"/>
      </xdr:nvSpPr>
      <xdr:spPr>
        <a:xfrm>
          <a:off x="8515427" y="109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106697</xdr:rowOff>
    </xdr:from>
    <xdr:ext cx="469744" cy="259045"/>
    <xdr:sp macro="" textlink="">
      <xdr:nvSpPr>
        <xdr:cNvPr id="162" name="n_3mainValue【体育館・プール】&#10;一人当たり面積">
          <a:extLst>
            <a:ext uri="{FF2B5EF4-FFF2-40B4-BE49-F238E27FC236}">
              <a16:creationId xmlns:a16="http://schemas.microsoft.com/office/drawing/2014/main" id="{00000000-0008-0000-0200-0000A2000000}"/>
            </a:ext>
          </a:extLst>
        </xdr:cNvPr>
        <xdr:cNvSpPr txBox="1"/>
      </xdr:nvSpPr>
      <xdr:spPr>
        <a:xfrm>
          <a:off x="7626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112031</xdr:rowOff>
    </xdr:from>
    <xdr:ext cx="469744" cy="259045"/>
    <xdr:sp macro="" textlink="">
      <xdr:nvSpPr>
        <xdr:cNvPr id="163" name="n_4mainValue【体育館・プール】&#10;一人当たり面積">
          <a:extLst>
            <a:ext uri="{FF2B5EF4-FFF2-40B4-BE49-F238E27FC236}">
              <a16:creationId xmlns:a16="http://schemas.microsoft.com/office/drawing/2014/main" id="{00000000-0008-0000-0200-0000A3000000}"/>
            </a:ext>
          </a:extLst>
        </xdr:cNvPr>
        <xdr:cNvSpPr txBox="1"/>
      </xdr:nvSpPr>
      <xdr:spPr>
        <a:xfrm>
          <a:off x="6737427" y="1091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00000000-0008-0000-0200-0000AC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00000000-0008-0000-0200-0000AE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00000000-0008-0000-0200-0000B000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00000000-0008-0000-0200-0000B2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00000000-0008-0000-0200-0000B3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00000000-0008-0000-0200-0000B4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00000000-0008-0000-0200-0000B5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00000000-0008-0000-0200-0000B7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00000000-0008-0000-0200-0000B9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00000000-0008-0000-0200-0000BB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188" name="直線コネクタ 187">
          <a:extLst>
            <a:ext uri="{FF2B5EF4-FFF2-40B4-BE49-F238E27FC236}">
              <a16:creationId xmlns:a16="http://schemas.microsoft.com/office/drawing/2014/main" id="{00000000-0008-0000-0200-0000BC000000}"/>
            </a:ext>
          </a:extLst>
        </xdr:cNvPr>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9" name="【福祉施設】&#10;有形固定資産減価償却率最小値テキスト">
          <a:extLst>
            <a:ext uri="{FF2B5EF4-FFF2-40B4-BE49-F238E27FC236}">
              <a16:creationId xmlns:a16="http://schemas.microsoft.com/office/drawing/2014/main" id="{00000000-0008-0000-0200-0000BD00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90" name="直線コネクタ 189">
          <a:extLst>
            <a:ext uri="{FF2B5EF4-FFF2-40B4-BE49-F238E27FC236}">
              <a16:creationId xmlns:a16="http://schemas.microsoft.com/office/drawing/2014/main" id="{00000000-0008-0000-0200-0000BE00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191" name="【福祉施設】&#10;有形固定資産減価償却率最大値テキスト">
          <a:extLst>
            <a:ext uri="{FF2B5EF4-FFF2-40B4-BE49-F238E27FC236}">
              <a16:creationId xmlns:a16="http://schemas.microsoft.com/office/drawing/2014/main" id="{00000000-0008-0000-0200-0000BF000000}"/>
            </a:ext>
          </a:extLst>
        </xdr:cNvPr>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1922</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00000000-0008-0000-0200-0000C1000000}"/>
            </a:ext>
          </a:extLst>
        </xdr:cNvPr>
        <xdr:cNvSpPr txBox="1"/>
      </xdr:nvSpPr>
      <xdr:spPr>
        <a:xfrm>
          <a:off x="4673600" y="1406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194" name="フローチャート: 判断 193">
          <a:extLst>
            <a:ext uri="{FF2B5EF4-FFF2-40B4-BE49-F238E27FC236}">
              <a16:creationId xmlns:a16="http://schemas.microsoft.com/office/drawing/2014/main" id="{00000000-0008-0000-0200-0000C2000000}"/>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195" name="フローチャート: 判断 194">
          <a:extLst>
            <a:ext uri="{FF2B5EF4-FFF2-40B4-BE49-F238E27FC236}">
              <a16:creationId xmlns:a16="http://schemas.microsoft.com/office/drawing/2014/main" id="{00000000-0008-0000-0200-0000C3000000}"/>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196" name="フローチャート: 判断 195">
          <a:extLst>
            <a:ext uri="{FF2B5EF4-FFF2-40B4-BE49-F238E27FC236}">
              <a16:creationId xmlns:a16="http://schemas.microsoft.com/office/drawing/2014/main" id="{00000000-0008-0000-0200-0000C4000000}"/>
            </a:ext>
          </a:extLst>
        </xdr:cNvPr>
        <xdr:cNvSpPr/>
      </xdr:nvSpPr>
      <xdr:spPr>
        <a:xfrm>
          <a:off x="2857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197" name="フローチャート: 判断 196">
          <a:extLst>
            <a:ext uri="{FF2B5EF4-FFF2-40B4-BE49-F238E27FC236}">
              <a16:creationId xmlns:a16="http://schemas.microsoft.com/office/drawing/2014/main" id="{00000000-0008-0000-0200-0000C5000000}"/>
            </a:ext>
          </a:extLst>
        </xdr:cNvPr>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198" name="フローチャート: 判断 197">
          <a:extLst>
            <a:ext uri="{FF2B5EF4-FFF2-40B4-BE49-F238E27FC236}">
              <a16:creationId xmlns:a16="http://schemas.microsoft.com/office/drawing/2014/main" id="{00000000-0008-0000-0200-0000C6000000}"/>
            </a:ext>
          </a:extLst>
        </xdr:cNvPr>
        <xdr:cNvSpPr/>
      </xdr:nvSpPr>
      <xdr:spPr>
        <a:xfrm>
          <a:off x="1079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0000000-0008-0000-0200-0000C7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0000000-0008-0000-0200-0000C8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00000000-0008-0000-0200-0000C9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00000000-0008-0000-0200-0000CA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00000000-0008-0000-0200-0000CB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50164</xdr:rowOff>
    </xdr:from>
    <xdr:to>
      <xdr:col>24</xdr:col>
      <xdr:colOff>114300</xdr:colOff>
      <xdr:row>80</xdr:row>
      <xdr:rowOff>151764</xdr:rowOff>
    </xdr:to>
    <xdr:sp macro="" textlink="">
      <xdr:nvSpPr>
        <xdr:cNvPr id="204" name="楕円 203">
          <a:extLst>
            <a:ext uri="{FF2B5EF4-FFF2-40B4-BE49-F238E27FC236}">
              <a16:creationId xmlns:a16="http://schemas.microsoft.com/office/drawing/2014/main" id="{00000000-0008-0000-0200-0000CC000000}"/>
            </a:ext>
          </a:extLst>
        </xdr:cNvPr>
        <xdr:cNvSpPr/>
      </xdr:nvSpPr>
      <xdr:spPr>
        <a:xfrm>
          <a:off x="4584700" y="1376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73041</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00000000-0008-0000-0200-0000CD000000}"/>
            </a:ext>
          </a:extLst>
        </xdr:cNvPr>
        <xdr:cNvSpPr txBox="1"/>
      </xdr:nvSpPr>
      <xdr:spPr>
        <a:xfrm>
          <a:off x="4673600" y="1361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107314</xdr:rowOff>
    </xdr:from>
    <xdr:to>
      <xdr:col>20</xdr:col>
      <xdr:colOff>38100</xdr:colOff>
      <xdr:row>82</xdr:row>
      <xdr:rowOff>37464</xdr:rowOff>
    </xdr:to>
    <xdr:sp macro="" textlink="">
      <xdr:nvSpPr>
        <xdr:cNvPr id="206" name="楕円 205">
          <a:extLst>
            <a:ext uri="{FF2B5EF4-FFF2-40B4-BE49-F238E27FC236}">
              <a16:creationId xmlns:a16="http://schemas.microsoft.com/office/drawing/2014/main" id="{00000000-0008-0000-0200-0000CE000000}"/>
            </a:ext>
          </a:extLst>
        </xdr:cNvPr>
        <xdr:cNvSpPr/>
      </xdr:nvSpPr>
      <xdr:spPr>
        <a:xfrm>
          <a:off x="3746500" y="1399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100964</xdr:rowOff>
    </xdr:from>
    <xdr:to>
      <xdr:col>24</xdr:col>
      <xdr:colOff>63500</xdr:colOff>
      <xdr:row>81</xdr:row>
      <xdr:rowOff>158114</xdr:rowOff>
    </xdr:to>
    <xdr:cxnSp macro="">
      <xdr:nvCxnSpPr>
        <xdr:cNvPr id="207" name="直線コネクタ 206">
          <a:extLst>
            <a:ext uri="{FF2B5EF4-FFF2-40B4-BE49-F238E27FC236}">
              <a16:creationId xmlns:a16="http://schemas.microsoft.com/office/drawing/2014/main" id="{00000000-0008-0000-0200-0000CF000000}"/>
            </a:ext>
          </a:extLst>
        </xdr:cNvPr>
        <xdr:cNvCxnSpPr/>
      </xdr:nvCxnSpPr>
      <xdr:spPr>
        <a:xfrm flipV="1">
          <a:off x="3797300" y="13816964"/>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65405</xdr:rowOff>
    </xdr:from>
    <xdr:to>
      <xdr:col>15</xdr:col>
      <xdr:colOff>101600</xdr:colOff>
      <xdr:row>81</xdr:row>
      <xdr:rowOff>167005</xdr:rowOff>
    </xdr:to>
    <xdr:sp macro="" textlink="">
      <xdr:nvSpPr>
        <xdr:cNvPr id="208" name="楕円 207">
          <a:extLst>
            <a:ext uri="{FF2B5EF4-FFF2-40B4-BE49-F238E27FC236}">
              <a16:creationId xmlns:a16="http://schemas.microsoft.com/office/drawing/2014/main" id="{00000000-0008-0000-0200-0000D0000000}"/>
            </a:ext>
          </a:extLst>
        </xdr:cNvPr>
        <xdr:cNvSpPr/>
      </xdr:nvSpPr>
      <xdr:spPr>
        <a:xfrm>
          <a:off x="2857500" y="139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116205</xdr:rowOff>
    </xdr:from>
    <xdr:to>
      <xdr:col>19</xdr:col>
      <xdr:colOff>177800</xdr:colOff>
      <xdr:row>81</xdr:row>
      <xdr:rowOff>158114</xdr:rowOff>
    </xdr:to>
    <xdr:cxnSp macro="">
      <xdr:nvCxnSpPr>
        <xdr:cNvPr id="209" name="直線コネクタ 208">
          <a:extLst>
            <a:ext uri="{FF2B5EF4-FFF2-40B4-BE49-F238E27FC236}">
              <a16:creationId xmlns:a16="http://schemas.microsoft.com/office/drawing/2014/main" id="{00000000-0008-0000-0200-0000D1000000}"/>
            </a:ext>
          </a:extLst>
        </xdr:cNvPr>
        <xdr:cNvCxnSpPr/>
      </xdr:nvCxnSpPr>
      <xdr:spPr>
        <a:xfrm>
          <a:off x="2908300" y="140036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42545</xdr:rowOff>
    </xdr:from>
    <xdr:to>
      <xdr:col>10</xdr:col>
      <xdr:colOff>165100</xdr:colOff>
      <xdr:row>81</xdr:row>
      <xdr:rowOff>144145</xdr:rowOff>
    </xdr:to>
    <xdr:sp macro="" textlink="">
      <xdr:nvSpPr>
        <xdr:cNvPr id="210" name="楕円 209">
          <a:extLst>
            <a:ext uri="{FF2B5EF4-FFF2-40B4-BE49-F238E27FC236}">
              <a16:creationId xmlns:a16="http://schemas.microsoft.com/office/drawing/2014/main" id="{00000000-0008-0000-0200-0000D2000000}"/>
            </a:ext>
          </a:extLst>
        </xdr:cNvPr>
        <xdr:cNvSpPr/>
      </xdr:nvSpPr>
      <xdr:spPr>
        <a:xfrm>
          <a:off x="1968500" y="1392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93345</xdr:rowOff>
    </xdr:from>
    <xdr:to>
      <xdr:col>15</xdr:col>
      <xdr:colOff>50800</xdr:colOff>
      <xdr:row>81</xdr:row>
      <xdr:rowOff>116205</xdr:rowOff>
    </xdr:to>
    <xdr:cxnSp macro="">
      <xdr:nvCxnSpPr>
        <xdr:cNvPr id="211" name="直線コネクタ 210">
          <a:extLst>
            <a:ext uri="{FF2B5EF4-FFF2-40B4-BE49-F238E27FC236}">
              <a16:creationId xmlns:a16="http://schemas.microsoft.com/office/drawing/2014/main" id="{00000000-0008-0000-0200-0000D3000000}"/>
            </a:ext>
          </a:extLst>
        </xdr:cNvPr>
        <xdr:cNvCxnSpPr/>
      </xdr:nvCxnSpPr>
      <xdr:spPr>
        <a:xfrm>
          <a:off x="2019300" y="139807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12064</xdr:rowOff>
    </xdr:from>
    <xdr:to>
      <xdr:col>6</xdr:col>
      <xdr:colOff>38100</xdr:colOff>
      <xdr:row>81</xdr:row>
      <xdr:rowOff>113664</xdr:rowOff>
    </xdr:to>
    <xdr:sp macro="" textlink="">
      <xdr:nvSpPr>
        <xdr:cNvPr id="212" name="楕円 211">
          <a:extLst>
            <a:ext uri="{FF2B5EF4-FFF2-40B4-BE49-F238E27FC236}">
              <a16:creationId xmlns:a16="http://schemas.microsoft.com/office/drawing/2014/main" id="{00000000-0008-0000-0200-0000D4000000}"/>
            </a:ext>
          </a:extLst>
        </xdr:cNvPr>
        <xdr:cNvSpPr/>
      </xdr:nvSpPr>
      <xdr:spPr>
        <a:xfrm>
          <a:off x="1079500" y="1389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62864</xdr:rowOff>
    </xdr:from>
    <xdr:to>
      <xdr:col>10</xdr:col>
      <xdr:colOff>114300</xdr:colOff>
      <xdr:row>81</xdr:row>
      <xdr:rowOff>93345</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1130300" y="1395031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81932</xdr:rowOff>
    </xdr:from>
    <xdr:ext cx="405111" cy="259045"/>
    <xdr:sp macro="" textlink="">
      <xdr:nvSpPr>
        <xdr:cNvPr id="214" name="n_1aveValue【福祉施設】&#10;有形固定資産減価償却率">
          <a:extLst>
            <a:ext uri="{FF2B5EF4-FFF2-40B4-BE49-F238E27FC236}">
              <a16:creationId xmlns:a16="http://schemas.microsoft.com/office/drawing/2014/main" id="{00000000-0008-0000-0200-0000D6000000}"/>
            </a:ext>
          </a:extLst>
        </xdr:cNvPr>
        <xdr:cNvSpPr txBox="1"/>
      </xdr:nvSpPr>
      <xdr:spPr>
        <a:xfrm>
          <a:off x="35820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57166</xdr:rowOff>
    </xdr:from>
    <xdr:ext cx="405111" cy="259045"/>
    <xdr:sp macro="" textlink="">
      <xdr:nvSpPr>
        <xdr:cNvPr id="215" name="n_2aveValue【福祉施設】&#10;有形固定資産減価償却率">
          <a:extLst>
            <a:ext uri="{FF2B5EF4-FFF2-40B4-BE49-F238E27FC236}">
              <a16:creationId xmlns:a16="http://schemas.microsoft.com/office/drawing/2014/main" id="{00000000-0008-0000-0200-0000D7000000}"/>
            </a:ext>
          </a:extLst>
        </xdr:cNvPr>
        <xdr:cNvSpPr txBox="1"/>
      </xdr:nvSpPr>
      <xdr:spPr>
        <a:xfrm>
          <a:off x="2705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70502</xdr:rowOff>
    </xdr:from>
    <xdr:ext cx="405111" cy="259045"/>
    <xdr:sp macro="" textlink="">
      <xdr:nvSpPr>
        <xdr:cNvPr id="216" name="n_3aveValue【福祉施設】&#10;有形固定資産減価償却率">
          <a:extLst>
            <a:ext uri="{FF2B5EF4-FFF2-40B4-BE49-F238E27FC236}">
              <a16:creationId xmlns:a16="http://schemas.microsoft.com/office/drawing/2014/main" id="{00000000-0008-0000-0200-0000D8000000}"/>
            </a:ext>
          </a:extLst>
        </xdr:cNvPr>
        <xdr:cNvSpPr txBox="1"/>
      </xdr:nvSpPr>
      <xdr:spPr>
        <a:xfrm>
          <a:off x="1816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100982</xdr:rowOff>
    </xdr:from>
    <xdr:ext cx="405111" cy="259045"/>
    <xdr:sp macro="" textlink="">
      <xdr:nvSpPr>
        <xdr:cNvPr id="217" name="n_4aveValue【福祉施設】&#10;有形固定資産減価償却率">
          <a:extLst>
            <a:ext uri="{FF2B5EF4-FFF2-40B4-BE49-F238E27FC236}">
              <a16:creationId xmlns:a16="http://schemas.microsoft.com/office/drawing/2014/main" id="{00000000-0008-0000-0200-0000D9000000}"/>
            </a:ext>
          </a:extLst>
        </xdr:cNvPr>
        <xdr:cNvSpPr txBox="1"/>
      </xdr:nvSpPr>
      <xdr:spPr>
        <a:xfrm>
          <a:off x="927744"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53991</xdr:rowOff>
    </xdr:from>
    <xdr:ext cx="405111" cy="259045"/>
    <xdr:sp macro="" textlink="">
      <xdr:nvSpPr>
        <xdr:cNvPr id="218" name="n_1mainValue【福祉施設】&#10;有形固定資産減価償却率">
          <a:extLst>
            <a:ext uri="{FF2B5EF4-FFF2-40B4-BE49-F238E27FC236}">
              <a16:creationId xmlns:a16="http://schemas.microsoft.com/office/drawing/2014/main" id="{00000000-0008-0000-0200-0000DA000000}"/>
            </a:ext>
          </a:extLst>
        </xdr:cNvPr>
        <xdr:cNvSpPr txBox="1"/>
      </xdr:nvSpPr>
      <xdr:spPr>
        <a:xfrm>
          <a:off x="3582044" y="1376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12082</xdr:rowOff>
    </xdr:from>
    <xdr:ext cx="405111" cy="259045"/>
    <xdr:sp macro="" textlink="">
      <xdr:nvSpPr>
        <xdr:cNvPr id="219" name="n_2mainValue【福祉施設】&#10;有形固定資産減価償却率">
          <a:extLst>
            <a:ext uri="{FF2B5EF4-FFF2-40B4-BE49-F238E27FC236}">
              <a16:creationId xmlns:a16="http://schemas.microsoft.com/office/drawing/2014/main" id="{00000000-0008-0000-0200-0000DB000000}"/>
            </a:ext>
          </a:extLst>
        </xdr:cNvPr>
        <xdr:cNvSpPr txBox="1"/>
      </xdr:nvSpPr>
      <xdr:spPr>
        <a:xfrm>
          <a:off x="2705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160672</xdr:rowOff>
    </xdr:from>
    <xdr:ext cx="405111" cy="259045"/>
    <xdr:sp macro="" textlink="">
      <xdr:nvSpPr>
        <xdr:cNvPr id="220" name="n_3mainValue【福祉施設】&#10;有形固定資産減価償却率">
          <a:extLst>
            <a:ext uri="{FF2B5EF4-FFF2-40B4-BE49-F238E27FC236}">
              <a16:creationId xmlns:a16="http://schemas.microsoft.com/office/drawing/2014/main" id="{00000000-0008-0000-0200-0000DC000000}"/>
            </a:ext>
          </a:extLst>
        </xdr:cNvPr>
        <xdr:cNvSpPr txBox="1"/>
      </xdr:nvSpPr>
      <xdr:spPr>
        <a:xfrm>
          <a:off x="1816744" y="1370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130191</xdr:rowOff>
    </xdr:from>
    <xdr:ext cx="405111" cy="259045"/>
    <xdr:sp macro="" textlink="">
      <xdr:nvSpPr>
        <xdr:cNvPr id="221" name="n_4mainValue【福祉施設】&#10;有形固定資産減価償却率">
          <a:extLst>
            <a:ext uri="{FF2B5EF4-FFF2-40B4-BE49-F238E27FC236}">
              <a16:creationId xmlns:a16="http://schemas.microsoft.com/office/drawing/2014/main" id="{00000000-0008-0000-0200-0000DD000000}"/>
            </a:ext>
          </a:extLst>
        </xdr:cNvPr>
        <xdr:cNvSpPr txBox="1"/>
      </xdr:nvSpPr>
      <xdr:spPr>
        <a:xfrm>
          <a:off x="927744" y="1367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00000000-0008-0000-0200-0000DF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00000000-0008-0000-0200-0000E0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00000000-0008-0000-0200-0000E1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00000000-0008-0000-0200-0000E2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00000000-0008-0000-0200-0000E3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00000000-0008-0000-0200-0000E4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00000000-0008-0000-0200-0000E500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00000000-0008-0000-0200-0000E600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00000000-0008-0000-0200-0000EE00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00000000-0008-0000-0200-0000F000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00000000-0008-0000-0200-0000F200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00000000-0008-0000-0200-0000F400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245" name="直線コネクタ 244">
          <a:extLst>
            <a:ext uri="{FF2B5EF4-FFF2-40B4-BE49-F238E27FC236}">
              <a16:creationId xmlns:a16="http://schemas.microsoft.com/office/drawing/2014/main" id="{00000000-0008-0000-0200-0000F5000000}"/>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246" name="【福祉施設】&#10;一人当たり面積最小値テキスト">
          <a:extLst>
            <a:ext uri="{FF2B5EF4-FFF2-40B4-BE49-F238E27FC236}">
              <a16:creationId xmlns:a16="http://schemas.microsoft.com/office/drawing/2014/main" id="{00000000-0008-0000-0200-0000F6000000}"/>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247" name="直線コネクタ 246">
          <a:extLst>
            <a:ext uri="{FF2B5EF4-FFF2-40B4-BE49-F238E27FC236}">
              <a16:creationId xmlns:a16="http://schemas.microsoft.com/office/drawing/2014/main" id="{00000000-0008-0000-0200-0000F7000000}"/>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248" name="【福祉施設】&#10;一人当たり面積最大値テキスト">
          <a:extLst>
            <a:ext uri="{FF2B5EF4-FFF2-40B4-BE49-F238E27FC236}">
              <a16:creationId xmlns:a16="http://schemas.microsoft.com/office/drawing/2014/main" id="{00000000-0008-0000-0200-0000F8000000}"/>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250" name="【福祉施設】&#10;一人当たり面積平均値テキスト">
          <a:extLst>
            <a:ext uri="{FF2B5EF4-FFF2-40B4-BE49-F238E27FC236}">
              <a16:creationId xmlns:a16="http://schemas.microsoft.com/office/drawing/2014/main" id="{00000000-0008-0000-0200-0000FA000000}"/>
            </a:ext>
          </a:extLst>
        </xdr:cNvPr>
        <xdr:cNvSpPr txBox="1"/>
      </xdr:nvSpPr>
      <xdr:spPr>
        <a:xfrm>
          <a:off x="10515600" y="14587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251" name="フローチャート: 判断 250">
          <a:extLst>
            <a:ext uri="{FF2B5EF4-FFF2-40B4-BE49-F238E27FC236}">
              <a16:creationId xmlns:a16="http://schemas.microsoft.com/office/drawing/2014/main" id="{00000000-0008-0000-0200-0000FB000000}"/>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252" name="フローチャート: 判断 251">
          <a:extLst>
            <a:ext uri="{FF2B5EF4-FFF2-40B4-BE49-F238E27FC236}">
              <a16:creationId xmlns:a16="http://schemas.microsoft.com/office/drawing/2014/main" id="{00000000-0008-0000-0200-0000FC000000}"/>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253" name="フローチャート: 判断 252">
          <a:extLst>
            <a:ext uri="{FF2B5EF4-FFF2-40B4-BE49-F238E27FC236}">
              <a16:creationId xmlns:a16="http://schemas.microsoft.com/office/drawing/2014/main" id="{00000000-0008-0000-0200-0000FD000000}"/>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254" name="フローチャート: 判断 253">
          <a:extLst>
            <a:ext uri="{FF2B5EF4-FFF2-40B4-BE49-F238E27FC236}">
              <a16:creationId xmlns:a16="http://schemas.microsoft.com/office/drawing/2014/main" id="{00000000-0008-0000-0200-0000FE000000}"/>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255" name="フローチャート: 判断 254">
          <a:extLst>
            <a:ext uri="{FF2B5EF4-FFF2-40B4-BE49-F238E27FC236}">
              <a16:creationId xmlns:a16="http://schemas.microsoft.com/office/drawing/2014/main" id="{00000000-0008-0000-0200-0000FF000000}"/>
            </a:ext>
          </a:extLst>
        </xdr:cNvPr>
        <xdr:cNvSpPr/>
      </xdr:nvSpPr>
      <xdr:spPr>
        <a:xfrm>
          <a:off x="6921500" y="1479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00000000-0008-0000-0200-00000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0000000-0008-0000-0200-00000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00000000-0008-0000-0200-00000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200-00000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00000000-0008-0000-0200-00000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52718</xdr:rowOff>
    </xdr:from>
    <xdr:to>
      <xdr:col>55</xdr:col>
      <xdr:colOff>50800</xdr:colOff>
      <xdr:row>86</xdr:row>
      <xdr:rowOff>154318</xdr:rowOff>
    </xdr:to>
    <xdr:sp macro="" textlink="">
      <xdr:nvSpPr>
        <xdr:cNvPr id="261" name="楕円 260">
          <a:extLst>
            <a:ext uri="{FF2B5EF4-FFF2-40B4-BE49-F238E27FC236}">
              <a16:creationId xmlns:a16="http://schemas.microsoft.com/office/drawing/2014/main" id="{00000000-0008-0000-0200-000005010000}"/>
            </a:ext>
          </a:extLst>
        </xdr:cNvPr>
        <xdr:cNvSpPr/>
      </xdr:nvSpPr>
      <xdr:spPr>
        <a:xfrm>
          <a:off x="10426700" y="147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141254</xdr:rowOff>
    </xdr:from>
    <xdr:ext cx="469744" cy="259045"/>
    <xdr:sp macro="" textlink="">
      <xdr:nvSpPr>
        <xdr:cNvPr id="262" name="【福祉施設】&#10;一人当たり面積該当値テキスト">
          <a:extLst>
            <a:ext uri="{FF2B5EF4-FFF2-40B4-BE49-F238E27FC236}">
              <a16:creationId xmlns:a16="http://schemas.microsoft.com/office/drawing/2014/main" id="{00000000-0008-0000-0200-000006010000}"/>
            </a:ext>
          </a:extLst>
        </xdr:cNvPr>
        <xdr:cNvSpPr txBox="1"/>
      </xdr:nvSpPr>
      <xdr:spPr>
        <a:xfrm>
          <a:off x="10515600" y="1471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52984</xdr:rowOff>
    </xdr:from>
    <xdr:to>
      <xdr:col>50</xdr:col>
      <xdr:colOff>165100</xdr:colOff>
      <xdr:row>86</xdr:row>
      <xdr:rowOff>154584</xdr:rowOff>
    </xdr:to>
    <xdr:sp macro="" textlink="">
      <xdr:nvSpPr>
        <xdr:cNvPr id="263" name="楕円 262">
          <a:extLst>
            <a:ext uri="{FF2B5EF4-FFF2-40B4-BE49-F238E27FC236}">
              <a16:creationId xmlns:a16="http://schemas.microsoft.com/office/drawing/2014/main" id="{00000000-0008-0000-0200-000007010000}"/>
            </a:ext>
          </a:extLst>
        </xdr:cNvPr>
        <xdr:cNvSpPr/>
      </xdr:nvSpPr>
      <xdr:spPr>
        <a:xfrm>
          <a:off x="9588500" y="1479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103518</xdr:rowOff>
    </xdr:from>
    <xdr:to>
      <xdr:col>55</xdr:col>
      <xdr:colOff>0</xdr:colOff>
      <xdr:row>86</xdr:row>
      <xdr:rowOff>103784</xdr:rowOff>
    </xdr:to>
    <xdr:cxnSp macro="">
      <xdr:nvCxnSpPr>
        <xdr:cNvPr id="264" name="直線コネクタ 263">
          <a:extLst>
            <a:ext uri="{FF2B5EF4-FFF2-40B4-BE49-F238E27FC236}">
              <a16:creationId xmlns:a16="http://schemas.microsoft.com/office/drawing/2014/main" id="{00000000-0008-0000-0200-000008010000}"/>
            </a:ext>
          </a:extLst>
        </xdr:cNvPr>
        <xdr:cNvCxnSpPr/>
      </xdr:nvCxnSpPr>
      <xdr:spPr>
        <a:xfrm flipV="1">
          <a:off x="9639300" y="14848218"/>
          <a:ext cx="8382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53290</xdr:rowOff>
    </xdr:from>
    <xdr:to>
      <xdr:col>46</xdr:col>
      <xdr:colOff>38100</xdr:colOff>
      <xdr:row>86</xdr:row>
      <xdr:rowOff>154890</xdr:rowOff>
    </xdr:to>
    <xdr:sp macro="" textlink="">
      <xdr:nvSpPr>
        <xdr:cNvPr id="265" name="楕円 264">
          <a:extLst>
            <a:ext uri="{FF2B5EF4-FFF2-40B4-BE49-F238E27FC236}">
              <a16:creationId xmlns:a16="http://schemas.microsoft.com/office/drawing/2014/main" id="{00000000-0008-0000-0200-000009010000}"/>
            </a:ext>
          </a:extLst>
        </xdr:cNvPr>
        <xdr:cNvSpPr/>
      </xdr:nvSpPr>
      <xdr:spPr>
        <a:xfrm>
          <a:off x="8699500" y="1479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103784</xdr:rowOff>
    </xdr:from>
    <xdr:to>
      <xdr:col>50</xdr:col>
      <xdr:colOff>114300</xdr:colOff>
      <xdr:row>86</xdr:row>
      <xdr:rowOff>104090</xdr:rowOff>
    </xdr:to>
    <xdr:cxnSp macro="">
      <xdr:nvCxnSpPr>
        <xdr:cNvPr id="266" name="直線コネクタ 265">
          <a:extLst>
            <a:ext uri="{FF2B5EF4-FFF2-40B4-BE49-F238E27FC236}">
              <a16:creationId xmlns:a16="http://schemas.microsoft.com/office/drawing/2014/main" id="{00000000-0008-0000-0200-00000A010000}"/>
            </a:ext>
          </a:extLst>
        </xdr:cNvPr>
        <xdr:cNvCxnSpPr/>
      </xdr:nvCxnSpPr>
      <xdr:spPr>
        <a:xfrm flipV="1">
          <a:off x="8750300" y="14848484"/>
          <a:ext cx="8890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53556</xdr:rowOff>
    </xdr:from>
    <xdr:to>
      <xdr:col>41</xdr:col>
      <xdr:colOff>101600</xdr:colOff>
      <xdr:row>86</xdr:row>
      <xdr:rowOff>155156</xdr:rowOff>
    </xdr:to>
    <xdr:sp macro="" textlink="">
      <xdr:nvSpPr>
        <xdr:cNvPr id="267" name="楕円 266">
          <a:extLst>
            <a:ext uri="{FF2B5EF4-FFF2-40B4-BE49-F238E27FC236}">
              <a16:creationId xmlns:a16="http://schemas.microsoft.com/office/drawing/2014/main" id="{00000000-0008-0000-0200-00000B010000}"/>
            </a:ext>
          </a:extLst>
        </xdr:cNvPr>
        <xdr:cNvSpPr/>
      </xdr:nvSpPr>
      <xdr:spPr>
        <a:xfrm>
          <a:off x="7810500" y="1479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104090</xdr:rowOff>
    </xdr:from>
    <xdr:to>
      <xdr:col>45</xdr:col>
      <xdr:colOff>177800</xdr:colOff>
      <xdr:row>86</xdr:row>
      <xdr:rowOff>104356</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flipV="1">
          <a:off x="7861300" y="14848790"/>
          <a:ext cx="889000" cy="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53823</xdr:rowOff>
    </xdr:from>
    <xdr:to>
      <xdr:col>36</xdr:col>
      <xdr:colOff>165100</xdr:colOff>
      <xdr:row>86</xdr:row>
      <xdr:rowOff>155423</xdr:rowOff>
    </xdr:to>
    <xdr:sp macro="" textlink="">
      <xdr:nvSpPr>
        <xdr:cNvPr id="269" name="楕円 268">
          <a:extLst>
            <a:ext uri="{FF2B5EF4-FFF2-40B4-BE49-F238E27FC236}">
              <a16:creationId xmlns:a16="http://schemas.microsoft.com/office/drawing/2014/main" id="{00000000-0008-0000-0200-00000D010000}"/>
            </a:ext>
          </a:extLst>
        </xdr:cNvPr>
        <xdr:cNvSpPr/>
      </xdr:nvSpPr>
      <xdr:spPr>
        <a:xfrm>
          <a:off x="6921500" y="1479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104356</xdr:rowOff>
    </xdr:from>
    <xdr:to>
      <xdr:col>41</xdr:col>
      <xdr:colOff>50800</xdr:colOff>
      <xdr:row>86</xdr:row>
      <xdr:rowOff>104623</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flipV="1">
          <a:off x="6972300" y="14849056"/>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146321</xdr:rowOff>
    </xdr:from>
    <xdr:ext cx="469744" cy="259045"/>
    <xdr:sp macro="" textlink="">
      <xdr:nvSpPr>
        <xdr:cNvPr id="271" name="n_1aveValue【福祉施設】&#10;一人当たり面積">
          <a:extLst>
            <a:ext uri="{FF2B5EF4-FFF2-40B4-BE49-F238E27FC236}">
              <a16:creationId xmlns:a16="http://schemas.microsoft.com/office/drawing/2014/main" id="{00000000-0008-0000-0200-00000F010000}"/>
            </a:ext>
          </a:extLst>
        </xdr:cNvPr>
        <xdr:cNvSpPr txBox="1"/>
      </xdr:nvSpPr>
      <xdr:spPr>
        <a:xfrm>
          <a:off x="9391727" y="148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147197</xdr:rowOff>
    </xdr:from>
    <xdr:ext cx="469744" cy="259045"/>
    <xdr:sp macro="" textlink="">
      <xdr:nvSpPr>
        <xdr:cNvPr id="272" name="n_2aveValue【福祉施設】&#10;一人当たり面積">
          <a:extLst>
            <a:ext uri="{FF2B5EF4-FFF2-40B4-BE49-F238E27FC236}">
              <a16:creationId xmlns:a16="http://schemas.microsoft.com/office/drawing/2014/main" id="{00000000-0008-0000-0200-000010010000}"/>
            </a:ext>
          </a:extLst>
        </xdr:cNvPr>
        <xdr:cNvSpPr txBox="1"/>
      </xdr:nvSpPr>
      <xdr:spPr>
        <a:xfrm>
          <a:off x="8515427" y="1489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147083</xdr:rowOff>
    </xdr:from>
    <xdr:ext cx="469744" cy="259045"/>
    <xdr:sp macro="" textlink="">
      <xdr:nvSpPr>
        <xdr:cNvPr id="273" name="n_3aveValue【福祉施設】&#10;一人当たり面積">
          <a:extLst>
            <a:ext uri="{FF2B5EF4-FFF2-40B4-BE49-F238E27FC236}">
              <a16:creationId xmlns:a16="http://schemas.microsoft.com/office/drawing/2014/main" id="{00000000-0008-0000-0200-000011010000}"/>
            </a:ext>
          </a:extLst>
        </xdr:cNvPr>
        <xdr:cNvSpPr txBox="1"/>
      </xdr:nvSpPr>
      <xdr:spPr>
        <a:xfrm>
          <a:off x="7626427" y="1489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147807</xdr:rowOff>
    </xdr:from>
    <xdr:ext cx="469744" cy="259045"/>
    <xdr:sp macro="" textlink="">
      <xdr:nvSpPr>
        <xdr:cNvPr id="274" name="n_4aveValue【福祉施設】&#10;一人当たり面積">
          <a:extLst>
            <a:ext uri="{FF2B5EF4-FFF2-40B4-BE49-F238E27FC236}">
              <a16:creationId xmlns:a16="http://schemas.microsoft.com/office/drawing/2014/main" id="{00000000-0008-0000-0200-000012010000}"/>
            </a:ext>
          </a:extLst>
        </xdr:cNvPr>
        <xdr:cNvSpPr txBox="1"/>
      </xdr:nvSpPr>
      <xdr:spPr>
        <a:xfrm>
          <a:off x="6737427" y="1489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171111</xdr:rowOff>
    </xdr:from>
    <xdr:ext cx="469744" cy="259045"/>
    <xdr:sp macro="" textlink="">
      <xdr:nvSpPr>
        <xdr:cNvPr id="275" name="n_1mainValue【福祉施設】&#10;一人当たり面積">
          <a:extLst>
            <a:ext uri="{FF2B5EF4-FFF2-40B4-BE49-F238E27FC236}">
              <a16:creationId xmlns:a16="http://schemas.microsoft.com/office/drawing/2014/main" id="{00000000-0008-0000-0200-000013010000}"/>
            </a:ext>
          </a:extLst>
        </xdr:cNvPr>
        <xdr:cNvSpPr txBox="1"/>
      </xdr:nvSpPr>
      <xdr:spPr>
        <a:xfrm>
          <a:off x="9391727" y="1457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171417</xdr:rowOff>
    </xdr:from>
    <xdr:ext cx="469744" cy="259045"/>
    <xdr:sp macro="" textlink="">
      <xdr:nvSpPr>
        <xdr:cNvPr id="276" name="n_2mainValue【福祉施設】&#10;一人当たり面積">
          <a:extLst>
            <a:ext uri="{FF2B5EF4-FFF2-40B4-BE49-F238E27FC236}">
              <a16:creationId xmlns:a16="http://schemas.microsoft.com/office/drawing/2014/main" id="{00000000-0008-0000-0200-000014010000}"/>
            </a:ext>
          </a:extLst>
        </xdr:cNvPr>
        <xdr:cNvSpPr txBox="1"/>
      </xdr:nvSpPr>
      <xdr:spPr>
        <a:xfrm>
          <a:off x="8515427" y="1457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233</xdr:rowOff>
    </xdr:from>
    <xdr:ext cx="469744" cy="259045"/>
    <xdr:sp macro="" textlink="">
      <xdr:nvSpPr>
        <xdr:cNvPr id="277" name="n_3mainValue【福祉施設】&#10;一人当たり面積">
          <a:extLst>
            <a:ext uri="{FF2B5EF4-FFF2-40B4-BE49-F238E27FC236}">
              <a16:creationId xmlns:a16="http://schemas.microsoft.com/office/drawing/2014/main" id="{00000000-0008-0000-0200-000015010000}"/>
            </a:ext>
          </a:extLst>
        </xdr:cNvPr>
        <xdr:cNvSpPr txBox="1"/>
      </xdr:nvSpPr>
      <xdr:spPr>
        <a:xfrm>
          <a:off x="7626427" y="1457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500</xdr:rowOff>
    </xdr:from>
    <xdr:ext cx="469744" cy="259045"/>
    <xdr:sp macro="" textlink="">
      <xdr:nvSpPr>
        <xdr:cNvPr id="278" name="n_4mainValue【福祉施設】&#10;一人当たり面積">
          <a:extLst>
            <a:ext uri="{FF2B5EF4-FFF2-40B4-BE49-F238E27FC236}">
              <a16:creationId xmlns:a16="http://schemas.microsoft.com/office/drawing/2014/main" id="{00000000-0008-0000-0200-000016010000}"/>
            </a:ext>
          </a:extLst>
        </xdr:cNvPr>
        <xdr:cNvSpPr txBox="1"/>
      </xdr:nvSpPr>
      <xdr:spPr>
        <a:xfrm>
          <a:off x="6737427" y="1457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00000000-0008-0000-0200-00001F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00000000-0008-0000-0200-000021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4" name="直線コネクタ 293">
          <a:extLst>
            <a:ext uri="{FF2B5EF4-FFF2-40B4-BE49-F238E27FC236}">
              <a16:creationId xmlns:a16="http://schemas.microsoft.com/office/drawing/2014/main" id="{00000000-0008-0000-0200-000026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6" name="直線コネクタ 295">
          <a:extLst>
            <a:ext uri="{FF2B5EF4-FFF2-40B4-BE49-F238E27FC236}">
              <a16:creationId xmlns:a16="http://schemas.microsoft.com/office/drawing/2014/main" id="{00000000-0008-0000-0200-000028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8" name="直線コネクタ 297">
          <a:extLst>
            <a:ext uri="{FF2B5EF4-FFF2-40B4-BE49-F238E27FC236}">
              <a16:creationId xmlns:a16="http://schemas.microsoft.com/office/drawing/2014/main" id="{00000000-0008-0000-0200-00002A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00000000-0008-0000-0200-00002E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303" name="直線コネクタ 302">
          <a:extLst>
            <a:ext uri="{FF2B5EF4-FFF2-40B4-BE49-F238E27FC236}">
              <a16:creationId xmlns:a16="http://schemas.microsoft.com/office/drawing/2014/main" id="{00000000-0008-0000-0200-00002F010000}"/>
            </a:ext>
          </a:extLst>
        </xdr:cNvPr>
        <xdr:cNvCxnSpPr/>
      </xdr:nvCxnSpPr>
      <xdr:spPr>
        <a:xfrm flipV="1">
          <a:off x="4634865" y="174059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00000000-0008-0000-0200-000030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00000000-0008-0000-0200-000032010000}"/>
            </a:ext>
          </a:extLst>
        </xdr:cNvPr>
        <xdr:cNvSpPr txBox="1"/>
      </xdr:nvSpPr>
      <xdr:spPr>
        <a:xfrm>
          <a:off x="4673600"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4546600" y="1740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64788</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00000000-0008-0000-0200-000034010000}"/>
            </a:ext>
          </a:extLst>
        </xdr:cNvPr>
        <xdr:cNvSpPr txBox="1"/>
      </xdr:nvSpPr>
      <xdr:spPr>
        <a:xfrm>
          <a:off x="4673600" y="17895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309" name="フローチャート: 判断 308">
          <a:extLst>
            <a:ext uri="{FF2B5EF4-FFF2-40B4-BE49-F238E27FC236}">
              <a16:creationId xmlns:a16="http://schemas.microsoft.com/office/drawing/2014/main" id="{00000000-0008-0000-0200-000035010000}"/>
            </a:ext>
          </a:extLst>
        </xdr:cNvPr>
        <xdr:cNvSpPr/>
      </xdr:nvSpPr>
      <xdr:spPr>
        <a:xfrm>
          <a:off x="4584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10" name="フローチャート: 判断 309">
          <a:extLst>
            <a:ext uri="{FF2B5EF4-FFF2-40B4-BE49-F238E27FC236}">
              <a16:creationId xmlns:a16="http://schemas.microsoft.com/office/drawing/2014/main" id="{00000000-0008-0000-0200-000036010000}"/>
            </a:ext>
          </a:extLst>
        </xdr:cNvPr>
        <xdr:cNvSpPr/>
      </xdr:nvSpPr>
      <xdr:spPr>
        <a:xfrm>
          <a:off x="3746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311" name="フローチャート: 判断 310">
          <a:extLst>
            <a:ext uri="{FF2B5EF4-FFF2-40B4-BE49-F238E27FC236}">
              <a16:creationId xmlns:a16="http://schemas.microsoft.com/office/drawing/2014/main" id="{00000000-0008-0000-0200-000037010000}"/>
            </a:ext>
          </a:extLst>
        </xdr:cNvPr>
        <xdr:cNvSpPr/>
      </xdr:nvSpPr>
      <xdr:spPr>
        <a:xfrm>
          <a:off x="2857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1968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1079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00000000-0008-0000-0200-00003A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00000000-0008-0000-0200-00003B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200-00003C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101600</xdr:rowOff>
    </xdr:from>
    <xdr:to>
      <xdr:col>24</xdr:col>
      <xdr:colOff>114300</xdr:colOff>
      <xdr:row>104</xdr:row>
      <xdr:rowOff>31750</xdr:rowOff>
    </xdr:to>
    <xdr:sp macro="" textlink="">
      <xdr:nvSpPr>
        <xdr:cNvPr id="319" name="楕円 318">
          <a:extLst>
            <a:ext uri="{FF2B5EF4-FFF2-40B4-BE49-F238E27FC236}">
              <a16:creationId xmlns:a16="http://schemas.microsoft.com/office/drawing/2014/main" id="{00000000-0008-0000-0200-00003F010000}"/>
            </a:ext>
          </a:extLst>
        </xdr:cNvPr>
        <xdr:cNvSpPr/>
      </xdr:nvSpPr>
      <xdr:spPr>
        <a:xfrm>
          <a:off x="4584700" y="1776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124477</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00000000-0008-0000-0200-000040010000}"/>
            </a:ext>
          </a:extLst>
        </xdr:cNvPr>
        <xdr:cNvSpPr txBox="1"/>
      </xdr:nvSpPr>
      <xdr:spPr>
        <a:xfrm>
          <a:off x="4673600"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92075</xdr:rowOff>
    </xdr:from>
    <xdr:to>
      <xdr:col>20</xdr:col>
      <xdr:colOff>38100</xdr:colOff>
      <xdr:row>104</xdr:row>
      <xdr:rowOff>22225</xdr:rowOff>
    </xdr:to>
    <xdr:sp macro="" textlink="">
      <xdr:nvSpPr>
        <xdr:cNvPr id="321" name="楕円 320">
          <a:extLst>
            <a:ext uri="{FF2B5EF4-FFF2-40B4-BE49-F238E27FC236}">
              <a16:creationId xmlns:a16="http://schemas.microsoft.com/office/drawing/2014/main" id="{00000000-0008-0000-0200-000041010000}"/>
            </a:ext>
          </a:extLst>
        </xdr:cNvPr>
        <xdr:cNvSpPr/>
      </xdr:nvSpPr>
      <xdr:spPr>
        <a:xfrm>
          <a:off x="3746500" y="1775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142875</xdr:rowOff>
    </xdr:from>
    <xdr:to>
      <xdr:col>24</xdr:col>
      <xdr:colOff>63500</xdr:colOff>
      <xdr:row>103</xdr:row>
      <xdr:rowOff>152400</xdr:rowOff>
    </xdr:to>
    <xdr:cxnSp macro="">
      <xdr:nvCxnSpPr>
        <xdr:cNvPr id="322" name="直線コネクタ 321">
          <a:extLst>
            <a:ext uri="{FF2B5EF4-FFF2-40B4-BE49-F238E27FC236}">
              <a16:creationId xmlns:a16="http://schemas.microsoft.com/office/drawing/2014/main" id="{00000000-0008-0000-0200-000042010000}"/>
            </a:ext>
          </a:extLst>
        </xdr:cNvPr>
        <xdr:cNvCxnSpPr/>
      </xdr:nvCxnSpPr>
      <xdr:spPr>
        <a:xfrm>
          <a:off x="3797300" y="1780222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38736</xdr:rowOff>
    </xdr:from>
    <xdr:to>
      <xdr:col>15</xdr:col>
      <xdr:colOff>101600</xdr:colOff>
      <xdr:row>103</xdr:row>
      <xdr:rowOff>140336</xdr:rowOff>
    </xdr:to>
    <xdr:sp macro="" textlink="">
      <xdr:nvSpPr>
        <xdr:cNvPr id="323" name="楕円 322">
          <a:extLst>
            <a:ext uri="{FF2B5EF4-FFF2-40B4-BE49-F238E27FC236}">
              <a16:creationId xmlns:a16="http://schemas.microsoft.com/office/drawing/2014/main" id="{00000000-0008-0000-0200-000043010000}"/>
            </a:ext>
          </a:extLst>
        </xdr:cNvPr>
        <xdr:cNvSpPr/>
      </xdr:nvSpPr>
      <xdr:spPr>
        <a:xfrm>
          <a:off x="2857500" y="1769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89536</xdr:rowOff>
    </xdr:from>
    <xdr:to>
      <xdr:col>19</xdr:col>
      <xdr:colOff>177800</xdr:colOff>
      <xdr:row>103</xdr:row>
      <xdr:rowOff>142875</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2908300" y="17748886"/>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164464</xdr:rowOff>
    </xdr:from>
    <xdr:to>
      <xdr:col>10</xdr:col>
      <xdr:colOff>165100</xdr:colOff>
      <xdr:row>103</xdr:row>
      <xdr:rowOff>94614</xdr:rowOff>
    </xdr:to>
    <xdr:sp macro="" textlink="">
      <xdr:nvSpPr>
        <xdr:cNvPr id="325" name="楕円 324">
          <a:extLst>
            <a:ext uri="{FF2B5EF4-FFF2-40B4-BE49-F238E27FC236}">
              <a16:creationId xmlns:a16="http://schemas.microsoft.com/office/drawing/2014/main" id="{00000000-0008-0000-0200-000045010000}"/>
            </a:ext>
          </a:extLst>
        </xdr:cNvPr>
        <xdr:cNvSpPr/>
      </xdr:nvSpPr>
      <xdr:spPr>
        <a:xfrm>
          <a:off x="196850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43814</xdr:rowOff>
    </xdr:from>
    <xdr:to>
      <xdr:col>15</xdr:col>
      <xdr:colOff>50800</xdr:colOff>
      <xdr:row>103</xdr:row>
      <xdr:rowOff>89536</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2019300" y="1770316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135889</xdr:rowOff>
    </xdr:from>
    <xdr:to>
      <xdr:col>6</xdr:col>
      <xdr:colOff>38100</xdr:colOff>
      <xdr:row>103</xdr:row>
      <xdr:rowOff>66039</xdr:rowOff>
    </xdr:to>
    <xdr:sp macro="" textlink="">
      <xdr:nvSpPr>
        <xdr:cNvPr id="327" name="楕円 326">
          <a:extLst>
            <a:ext uri="{FF2B5EF4-FFF2-40B4-BE49-F238E27FC236}">
              <a16:creationId xmlns:a16="http://schemas.microsoft.com/office/drawing/2014/main" id="{00000000-0008-0000-0200-000047010000}"/>
            </a:ext>
          </a:extLst>
        </xdr:cNvPr>
        <xdr:cNvSpPr/>
      </xdr:nvSpPr>
      <xdr:spPr>
        <a:xfrm>
          <a:off x="1079500" y="1762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15239</xdr:rowOff>
    </xdr:from>
    <xdr:to>
      <xdr:col>10</xdr:col>
      <xdr:colOff>114300</xdr:colOff>
      <xdr:row>103</xdr:row>
      <xdr:rowOff>43814</xdr:rowOff>
    </xdr:to>
    <xdr:cxnSp macro="">
      <xdr:nvCxnSpPr>
        <xdr:cNvPr id="328" name="直線コネクタ 327">
          <a:extLst>
            <a:ext uri="{FF2B5EF4-FFF2-40B4-BE49-F238E27FC236}">
              <a16:creationId xmlns:a16="http://schemas.microsoft.com/office/drawing/2014/main" id="{00000000-0008-0000-0200-000048010000}"/>
            </a:ext>
          </a:extLst>
        </xdr:cNvPr>
        <xdr:cNvCxnSpPr/>
      </xdr:nvCxnSpPr>
      <xdr:spPr>
        <a:xfrm>
          <a:off x="1130300" y="1767458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156227</xdr:rowOff>
    </xdr:from>
    <xdr:ext cx="405111" cy="259045"/>
    <xdr:sp macro="" textlink="">
      <xdr:nvSpPr>
        <xdr:cNvPr id="329" name="n_1aveValue【市民会館】&#10;有形固定資産減価償却率">
          <a:extLst>
            <a:ext uri="{FF2B5EF4-FFF2-40B4-BE49-F238E27FC236}">
              <a16:creationId xmlns:a16="http://schemas.microsoft.com/office/drawing/2014/main" id="{00000000-0008-0000-0200-000049010000}"/>
            </a:ext>
          </a:extLst>
        </xdr:cNvPr>
        <xdr:cNvSpPr txBox="1"/>
      </xdr:nvSpPr>
      <xdr:spPr>
        <a:xfrm>
          <a:off x="3582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104791</xdr:rowOff>
    </xdr:from>
    <xdr:ext cx="405111" cy="259045"/>
    <xdr:sp macro="" textlink="">
      <xdr:nvSpPr>
        <xdr:cNvPr id="330" name="n_2aveValue【市民会館】&#10;有形固定資産減価償却率">
          <a:extLst>
            <a:ext uri="{FF2B5EF4-FFF2-40B4-BE49-F238E27FC236}">
              <a16:creationId xmlns:a16="http://schemas.microsoft.com/office/drawing/2014/main" id="{00000000-0008-0000-0200-00004A010000}"/>
            </a:ext>
          </a:extLst>
        </xdr:cNvPr>
        <xdr:cNvSpPr txBox="1"/>
      </xdr:nvSpPr>
      <xdr:spPr>
        <a:xfrm>
          <a:off x="27057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70502</xdr:rowOff>
    </xdr:from>
    <xdr:ext cx="405111" cy="259045"/>
    <xdr:sp macro="" textlink="">
      <xdr:nvSpPr>
        <xdr:cNvPr id="331" name="n_3aveValue【市民会館】&#10;有形固定資産減価償却率">
          <a:extLst>
            <a:ext uri="{FF2B5EF4-FFF2-40B4-BE49-F238E27FC236}">
              <a16:creationId xmlns:a16="http://schemas.microsoft.com/office/drawing/2014/main" id="{00000000-0008-0000-0200-00004B010000}"/>
            </a:ext>
          </a:extLst>
        </xdr:cNvPr>
        <xdr:cNvSpPr txBox="1"/>
      </xdr:nvSpPr>
      <xdr:spPr>
        <a:xfrm>
          <a:off x="1816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45738</xdr:rowOff>
    </xdr:from>
    <xdr:ext cx="405111" cy="259045"/>
    <xdr:sp macro="" textlink="">
      <xdr:nvSpPr>
        <xdr:cNvPr id="332" name="n_4aveValue【市民会館】&#10;有形固定資産減価償却率">
          <a:extLst>
            <a:ext uri="{FF2B5EF4-FFF2-40B4-BE49-F238E27FC236}">
              <a16:creationId xmlns:a16="http://schemas.microsoft.com/office/drawing/2014/main" id="{00000000-0008-0000-0200-00004C010000}"/>
            </a:ext>
          </a:extLst>
        </xdr:cNvPr>
        <xdr:cNvSpPr txBox="1"/>
      </xdr:nvSpPr>
      <xdr:spPr>
        <a:xfrm>
          <a:off x="927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38752</xdr:rowOff>
    </xdr:from>
    <xdr:ext cx="405111" cy="259045"/>
    <xdr:sp macro="" textlink="">
      <xdr:nvSpPr>
        <xdr:cNvPr id="333" name="n_1mainValue【市民会館】&#10;有形固定資産減価償却率">
          <a:extLst>
            <a:ext uri="{FF2B5EF4-FFF2-40B4-BE49-F238E27FC236}">
              <a16:creationId xmlns:a16="http://schemas.microsoft.com/office/drawing/2014/main" id="{00000000-0008-0000-0200-00004D010000}"/>
            </a:ext>
          </a:extLst>
        </xdr:cNvPr>
        <xdr:cNvSpPr txBox="1"/>
      </xdr:nvSpPr>
      <xdr:spPr>
        <a:xfrm>
          <a:off x="3582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156863</xdr:rowOff>
    </xdr:from>
    <xdr:ext cx="405111" cy="259045"/>
    <xdr:sp macro="" textlink="">
      <xdr:nvSpPr>
        <xdr:cNvPr id="334" name="n_2mainValue【市民会館】&#10;有形固定資産減価償却率">
          <a:extLst>
            <a:ext uri="{FF2B5EF4-FFF2-40B4-BE49-F238E27FC236}">
              <a16:creationId xmlns:a16="http://schemas.microsoft.com/office/drawing/2014/main" id="{00000000-0008-0000-0200-00004E010000}"/>
            </a:ext>
          </a:extLst>
        </xdr:cNvPr>
        <xdr:cNvSpPr txBox="1"/>
      </xdr:nvSpPr>
      <xdr:spPr>
        <a:xfrm>
          <a:off x="2705744" y="1747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111141</xdr:rowOff>
    </xdr:from>
    <xdr:ext cx="405111" cy="259045"/>
    <xdr:sp macro="" textlink="">
      <xdr:nvSpPr>
        <xdr:cNvPr id="335" name="n_3mainValue【市民会館】&#10;有形固定資産減価償却率">
          <a:extLst>
            <a:ext uri="{FF2B5EF4-FFF2-40B4-BE49-F238E27FC236}">
              <a16:creationId xmlns:a16="http://schemas.microsoft.com/office/drawing/2014/main" id="{00000000-0008-0000-0200-00004F010000}"/>
            </a:ext>
          </a:extLst>
        </xdr:cNvPr>
        <xdr:cNvSpPr txBox="1"/>
      </xdr:nvSpPr>
      <xdr:spPr>
        <a:xfrm>
          <a:off x="1816744" y="1742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82566</xdr:rowOff>
    </xdr:from>
    <xdr:ext cx="405111" cy="259045"/>
    <xdr:sp macro="" textlink="">
      <xdr:nvSpPr>
        <xdr:cNvPr id="336" name="n_4mainValue【市民会館】&#10;有形固定資産減価償却率">
          <a:extLst>
            <a:ext uri="{FF2B5EF4-FFF2-40B4-BE49-F238E27FC236}">
              <a16:creationId xmlns:a16="http://schemas.microsoft.com/office/drawing/2014/main" id="{00000000-0008-0000-0200-000050010000}"/>
            </a:ext>
          </a:extLst>
        </xdr:cNvPr>
        <xdr:cNvSpPr txBox="1"/>
      </xdr:nvSpPr>
      <xdr:spPr>
        <a:xfrm>
          <a:off x="927744" y="1739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00000000-0008-0000-0200-00005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00000000-0008-0000-0200-00005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00000000-0008-0000-0200-00005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00000000-0008-0000-0200-000059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00000000-0008-0000-0200-00005A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00000000-0008-0000-0200-00005F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00000000-0008-0000-0200-000061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00000000-0008-0000-0200-000067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flipV="1">
          <a:off x="10476865" y="170494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361" name="【市民会館】&#10;一人当たり面積最小値テキスト">
          <a:extLst>
            <a:ext uri="{FF2B5EF4-FFF2-40B4-BE49-F238E27FC236}">
              <a16:creationId xmlns:a16="http://schemas.microsoft.com/office/drawing/2014/main" id="{00000000-0008-0000-0200-000069010000}"/>
            </a:ext>
          </a:extLst>
        </xdr:cNvPr>
        <xdr:cNvSpPr txBox="1"/>
      </xdr:nvSpPr>
      <xdr:spPr>
        <a:xfrm>
          <a:off x="10515600" y="1867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362" name="直線コネクタ 361">
          <a:extLst>
            <a:ext uri="{FF2B5EF4-FFF2-40B4-BE49-F238E27FC236}">
              <a16:creationId xmlns:a16="http://schemas.microsoft.com/office/drawing/2014/main" id="{00000000-0008-0000-0200-00006A010000}"/>
            </a:ext>
          </a:extLst>
        </xdr:cNvPr>
        <xdr:cNvCxnSpPr/>
      </xdr:nvCxnSpPr>
      <xdr:spPr>
        <a:xfrm>
          <a:off x="10388600" y="18668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363" name="【市民会館】&#10;一人当たり面積最大値テキスト">
          <a:extLst>
            <a:ext uri="{FF2B5EF4-FFF2-40B4-BE49-F238E27FC236}">
              <a16:creationId xmlns:a16="http://schemas.microsoft.com/office/drawing/2014/main" id="{00000000-0008-0000-0200-00006B010000}"/>
            </a:ext>
          </a:extLst>
        </xdr:cNvPr>
        <xdr:cNvSpPr txBox="1"/>
      </xdr:nvSpPr>
      <xdr:spPr>
        <a:xfrm>
          <a:off x="10515600" y="1682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a:off x="10388600" y="1704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365" name="【市民会館】&#10;一人当たり面積平均値テキスト">
          <a:extLst>
            <a:ext uri="{FF2B5EF4-FFF2-40B4-BE49-F238E27FC236}">
              <a16:creationId xmlns:a16="http://schemas.microsoft.com/office/drawing/2014/main" id="{00000000-0008-0000-0200-00006D010000}"/>
            </a:ext>
          </a:extLst>
        </xdr:cNvPr>
        <xdr:cNvSpPr txBox="1"/>
      </xdr:nvSpPr>
      <xdr:spPr>
        <a:xfrm>
          <a:off x="10515600" y="18388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366" name="フローチャート: 判断 365">
          <a:extLst>
            <a:ext uri="{FF2B5EF4-FFF2-40B4-BE49-F238E27FC236}">
              <a16:creationId xmlns:a16="http://schemas.microsoft.com/office/drawing/2014/main" id="{00000000-0008-0000-0200-00006E010000}"/>
            </a:ext>
          </a:extLst>
        </xdr:cNvPr>
        <xdr:cNvSpPr/>
      </xdr:nvSpPr>
      <xdr:spPr>
        <a:xfrm>
          <a:off x="10426700" y="1853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367" name="フローチャート: 判断 366">
          <a:extLst>
            <a:ext uri="{FF2B5EF4-FFF2-40B4-BE49-F238E27FC236}">
              <a16:creationId xmlns:a16="http://schemas.microsoft.com/office/drawing/2014/main" id="{00000000-0008-0000-0200-00006F010000}"/>
            </a:ext>
          </a:extLst>
        </xdr:cNvPr>
        <xdr:cNvSpPr/>
      </xdr:nvSpPr>
      <xdr:spPr>
        <a:xfrm>
          <a:off x="9588500" y="186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368" name="フローチャート: 判断 367">
          <a:extLst>
            <a:ext uri="{FF2B5EF4-FFF2-40B4-BE49-F238E27FC236}">
              <a16:creationId xmlns:a16="http://schemas.microsoft.com/office/drawing/2014/main" id="{00000000-0008-0000-0200-000070010000}"/>
            </a:ext>
          </a:extLst>
        </xdr:cNvPr>
        <xdr:cNvSpPr/>
      </xdr:nvSpPr>
      <xdr:spPr>
        <a:xfrm>
          <a:off x="8699500" y="1861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7810500" y="1861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6921500" y="1861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200-000073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200-000074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200-000075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96552</xdr:rowOff>
    </xdr:from>
    <xdr:to>
      <xdr:col>55</xdr:col>
      <xdr:colOff>50800</xdr:colOff>
      <xdr:row>109</xdr:row>
      <xdr:rowOff>26702</xdr:rowOff>
    </xdr:to>
    <xdr:sp macro="" textlink="">
      <xdr:nvSpPr>
        <xdr:cNvPr id="376" name="楕円 375">
          <a:extLst>
            <a:ext uri="{FF2B5EF4-FFF2-40B4-BE49-F238E27FC236}">
              <a16:creationId xmlns:a16="http://schemas.microsoft.com/office/drawing/2014/main" id="{00000000-0008-0000-0200-000078010000}"/>
            </a:ext>
          </a:extLst>
        </xdr:cNvPr>
        <xdr:cNvSpPr/>
      </xdr:nvSpPr>
      <xdr:spPr>
        <a:xfrm>
          <a:off x="10426700" y="1861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11479</xdr:rowOff>
    </xdr:from>
    <xdr:ext cx="469744" cy="259045"/>
    <xdr:sp macro="" textlink="">
      <xdr:nvSpPr>
        <xdr:cNvPr id="377" name="【市民会館】&#10;一人当たり面積該当値テキスト">
          <a:extLst>
            <a:ext uri="{FF2B5EF4-FFF2-40B4-BE49-F238E27FC236}">
              <a16:creationId xmlns:a16="http://schemas.microsoft.com/office/drawing/2014/main" id="{00000000-0008-0000-0200-000079010000}"/>
            </a:ext>
          </a:extLst>
        </xdr:cNvPr>
        <xdr:cNvSpPr txBox="1"/>
      </xdr:nvSpPr>
      <xdr:spPr>
        <a:xfrm>
          <a:off x="10515600" y="18528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99276</xdr:rowOff>
    </xdr:from>
    <xdr:to>
      <xdr:col>50</xdr:col>
      <xdr:colOff>165100</xdr:colOff>
      <xdr:row>109</xdr:row>
      <xdr:rowOff>29426</xdr:rowOff>
    </xdr:to>
    <xdr:sp macro="" textlink="">
      <xdr:nvSpPr>
        <xdr:cNvPr id="378" name="楕円 377">
          <a:extLst>
            <a:ext uri="{FF2B5EF4-FFF2-40B4-BE49-F238E27FC236}">
              <a16:creationId xmlns:a16="http://schemas.microsoft.com/office/drawing/2014/main" id="{00000000-0008-0000-0200-00007A010000}"/>
            </a:ext>
          </a:extLst>
        </xdr:cNvPr>
        <xdr:cNvSpPr/>
      </xdr:nvSpPr>
      <xdr:spPr>
        <a:xfrm>
          <a:off x="9588500" y="1861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147352</xdr:rowOff>
    </xdr:from>
    <xdr:to>
      <xdr:col>55</xdr:col>
      <xdr:colOff>0</xdr:colOff>
      <xdr:row>108</xdr:row>
      <xdr:rowOff>150076</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flipV="1">
          <a:off x="9639300" y="18663952"/>
          <a:ext cx="838200" cy="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99333</xdr:rowOff>
    </xdr:from>
    <xdr:to>
      <xdr:col>46</xdr:col>
      <xdr:colOff>38100</xdr:colOff>
      <xdr:row>109</xdr:row>
      <xdr:rowOff>29483</xdr:rowOff>
    </xdr:to>
    <xdr:sp macro="" textlink="">
      <xdr:nvSpPr>
        <xdr:cNvPr id="380" name="楕円 379">
          <a:extLst>
            <a:ext uri="{FF2B5EF4-FFF2-40B4-BE49-F238E27FC236}">
              <a16:creationId xmlns:a16="http://schemas.microsoft.com/office/drawing/2014/main" id="{00000000-0008-0000-0200-00007C010000}"/>
            </a:ext>
          </a:extLst>
        </xdr:cNvPr>
        <xdr:cNvSpPr/>
      </xdr:nvSpPr>
      <xdr:spPr>
        <a:xfrm>
          <a:off x="8699500" y="1861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150076</xdr:rowOff>
    </xdr:from>
    <xdr:to>
      <xdr:col>50</xdr:col>
      <xdr:colOff>114300</xdr:colOff>
      <xdr:row>108</xdr:row>
      <xdr:rowOff>150133</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flipV="1">
          <a:off x="8750300" y="18666676"/>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99391</xdr:rowOff>
    </xdr:from>
    <xdr:to>
      <xdr:col>41</xdr:col>
      <xdr:colOff>101600</xdr:colOff>
      <xdr:row>109</xdr:row>
      <xdr:rowOff>29541</xdr:rowOff>
    </xdr:to>
    <xdr:sp macro="" textlink="">
      <xdr:nvSpPr>
        <xdr:cNvPr id="382" name="楕円 381">
          <a:extLst>
            <a:ext uri="{FF2B5EF4-FFF2-40B4-BE49-F238E27FC236}">
              <a16:creationId xmlns:a16="http://schemas.microsoft.com/office/drawing/2014/main" id="{00000000-0008-0000-0200-00007E010000}"/>
            </a:ext>
          </a:extLst>
        </xdr:cNvPr>
        <xdr:cNvSpPr/>
      </xdr:nvSpPr>
      <xdr:spPr>
        <a:xfrm>
          <a:off x="7810500" y="1861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150133</xdr:rowOff>
    </xdr:from>
    <xdr:to>
      <xdr:col>45</xdr:col>
      <xdr:colOff>177800</xdr:colOff>
      <xdr:row>108</xdr:row>
      <xdr:rowOff>150191</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flipV="1">
          <a:off x="7861300" y="18666733"/>
          <a:ext cx="8890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99467</xdr:rowOff>
    </xdr:from>
    <xdr:to>
      <xdr:col>36</xdr:col>
      <xdr:colOff>165100</xdr:colOff>
      <xdr:row>109</xdr:row>
      <xdr:rowOff>29617</xdr:rowOff>
    </xdr:to>
    <xdr:sp macro="" textlink="">
      <xdr:nvSpPr>
        <xdr:cNvPr id="384" name="楕円 383">
          <a:extLst>
            <a:ext uri="{FF2B5EF4-FFF2-40B4-BE49-F238E27FC236}">
              <a16:creationId xmlns:a16="http://schemas.microsoft.com/office/drawing/2014/main" id="{00000000-0008-0000-0200-000080010000}"/>
            </a:ext>
          </a:extLst>
        </xdr:cNvPr>
        <xdr:cNvSpPr/>
      </xdr:nvSpPr>
      <xdr:spPr>
        <a:xfrm>
          <a:off x="6921500" y="1861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150191</xdr:rowOff>
    </xdr:from>
    <xdr:to>
      <xdr:col>41</xdr:col>
      <xdr:colOff>50800</xdr:colOff>
      <xdr:row>108</xdr:row>
      <xdr:rowOff>150267</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flipV="1">
          <a:off x="6972300" y="18666791"/>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43248</xdr:rowOff>
    </xdr:from>
    <xdr:ext cx="469744" cy="259045"/>
    <xdr:sp macro="" textlink="">
      <xdr:nvSpPr>
        <xdr:cNvPr id="386" name="n_1aveValue【市民会館】&#10;一人当たり面積">
          <a:extLst>
            <a:ext uri="{FF2B5EF4-FFF2-40B4-BE49-F238E27FC236}">
              <a16:creationId xmlns:a16="http://schemas.microsoft.com/office/drawing/2014/main" id="{00000000-0008-0000-0200-000082010000}"/>
            </a:ext>
          </a:extLst>
        </xdr:cNvPr>
        <xdr:cNvSpPr txBox="1"/>
      </xdr:nvSpPr>
      <xdr:spPr>
        <a:xfrm>
          <a:off x="9391727" y="1838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43476</xdr:rowOff>
    </xdr:from>
    <xdr:ext cx="469744" cy="259045"/>
    <xdr:sp macro="" textlink="">
      <xdr:nvSpPr>
        <xdr:cNvPr id="387" name="n_2aveValue【市民会館】&#10;一人当たり面積">
          <a:extLst>
            <a:ext uri="{FF2B5EF4-FFF2-40B4-BE49-F238E27FC236}">
              <a16:creationId xmlns:a16="http://schemas.microsoft.com/office/drawing/2014/main" id="{00000000-0008-0000-0200-000083010000}"/>
            </a:ext>
          </a:extLst>
        </xdr:cNvPr>
        <xdr:cNvSpPr txBox="1"/>
      </xdr:nvSpPr>
      <xdr:spPr>
        <a:xfrm>
          <a:off x="8515427" y="183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43609</xdr:rowOff>
    </xdr:from>
    <xdr:ext cx="469744" cy="259045"/>
    <xdr:sp macro="" textlink="">
      <xdr:nvSpPr>
        <xdr:cNvPr id="388" name="n_3aveValue【市民会館】&#10;一人当たり面積">
          <a:extLst>
            <a:ext uri="{FF2B5EF4-FFF2-40B4-BE49-F238E27FC236}">
              <a16:creationId xmlns:a16="http://schemas.microsoft.com/office/drawing/2014/main" id="{00000000-0008-0000-0200-000084010000}"/>
            </a:ext>
          </a:extLst>
        </xdr:cNvPr>
        <xdr:cNvSpPr txBox="1"/>
      </xdr:nvSpPr>
      <xdr:spPr>
        <a:xfrm>
          <a:off x="7626427" y="1838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43553</xdr:rowOff>
    </xdr:from>
    <xdr:ext cx="469744" cy="259045"/>
    <xdr:sp macro="" textlink="">
      <xdr:nvSpPr>
        <xdr:cNvPr id="389" name="n_4aveValue【市民会館】&#10;一人当たり面積">
          <a:extLst>
            <a:ext uri="{FF2B5EF4-FFF2-40B4-BE49-F238E27FC236}">
              <a16:creationId xmlns:a16="http://schemas.microsoft.com/office/drawing/2014/main" id="{00000000-0008-0000-0200-000085010000}"/>
            </a:ext>
          </a:extLst>
        </xdr:cNvPr>
        <xdr:cNvSpPr txBox="1"/>
      </xdr:nvSpPr>
      <xdr:spPr>
        <a:xfrm>
          <a:off x="6737427" y="1838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109</xdr:row>
      <xdr:rowOff>20553</xdr:rowOff>
    </xdr:from>
    <xdr:ext cx="469744" cy="259045"/>
    <xdr:sp macro="" textlink="">
      <xdr:nvSpPr>
        <xdr:cNvPr id="390" name="n_1mainValue【市民会館】&#10;一人当たり面積">
          <a:extLst>
            <a:ext uri="{FF2B5EF4-FFF2-40B4-BE49-F238E27FC236}">
              <a16:creationId xmlns:a16="http://schemas.microsoft.com/office/drawing/2014/main" id="{00000000-0008-0000-0200-000086010000}"/>
            </a:ext>
          </a:extLst>
        </xdr:cNvPr>
        <xdr:cNvSpPr txBox="1"/>
      </xdr:nvSpPr>
      <xdr:spPr>
        <a:xfrm>
          <a:off x="9391727" y="18708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20610</xdr:rowOff>
    </xdr:from>
    <xdr:ext cx="469744" cy="259045"/>
    <xdr:sp macro="" textlink="">
      <xdr:nvSpPr>
        <xdr:cNvPr id="391" name="n_2mainValue【市民会館】&#10;一人当たり面積">
          <a:extLst>
            <a:ext uri="{FF2B5EF4-FFF2-40B4-BE49-F238E27FC236}">
              <a16:creationId xmlns:a16="http://schemas.microsoft.com/office/drawing/2014/main" id="{00000000-0008-0000-0200-000087010000}"/>
            </a:ext>
          </a:extLst>
        </xdr:cNvPr>
        <xdr:cNvSpPr txBox="1"/>
      </xdr:nvSpPr>
      <xdr:spPr>
        <a:xfrm>
          <a:off x="8515427" y="18708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20668</xdr:rowOff>
    </xdr:from>
    <xdr:ext cx="469744" cy="259045"/>
    <xdr:sp macro="" textlink="">
      <xdr:nvSpPr>
        <xdr:cNvPr id="392" name="n_3mainValue【市民会館】&#10;一人当たり面積">
          <a:extLst>
            <a:ext uri="{FF2B5EF4-FFF2-40B4-BE49-F238E27FC236}">
              <a16:creationId xmlns:a16="http://schemas.microsoft.com/office/drawing/2014/main" id="{00000000-0008-0000-0200-000088010000}"/>
            </a:ext>
          </a:extLst>
        </xdr:cNvPr>
        <xdr:cNvSpPr txBox="1"/>
      </xdr:nvSpPr>
      <xdr:spPr>
        <a:xfrm>
          <a:off x="7626427" y="1870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20744</xdr:rowOff>
    </xdr:from>
    <xdr:ext cx="469744" cy="259045"/>
    <xdr:sp macro="" textlink="">
      <xdr:nvSpPr>
        <xdr:cNvPr id="393" name="n_4mainValue【市民会館】&#10;一人当たり面積">
          <a:extLst>
            <a:ext uri="{FF2B5EF4-FFF2-40B4-BE49-F238E27FC236}">
              <a16:creationId xmlns:a16="http://schemas.microsoft.com/office/drawing/2014/main" id="{00000000-0008-0000-0200-000089010000}"/>
            </a:ext>
          </a:extLst>
        </xdr:cNvPr>
        <xdr:cNvSpPr txBox="1"/>
      </xdr:nvSpPr>
      <xdr:spPr>
        <a:xfrm>
          <a:off x="6737427" y="1870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200-00008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200-00008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200-00008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200-00009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200-00009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00000000-0008-0000-0200-000099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0000000-0008-0000-0200-00009B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00000000-0008-0000-0200-00009D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2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00000000-0008-0000-0200-0000A1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00000000-0008-0000-0200-0000A3010000}"/>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00000000-0008-0000-0200-0000A5010000}"/>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25417</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00000000-0008-0000-0200-0000A7010000}"/>
            </a:ext>
          </a:extLst>
        </xdr:cNvPr>
        <xdr:cNvSpPr txBox="1"/>
      </xdr:nvSpPr>
      <xdr:spPr>
        <a:xfrm>
          <a:off x="16357600" y="6369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24" name="フローチャート: 判断 423">
          <a:extLst>
            <a:ext uri="{FF2B5EF4-FFF2-40B4-BE49-F238E27FC236}">
              <a16:creationId xmlns:a16="http://schemas.microsoft.com/office/drawing/2014/main" id="{00000000-0008-0000-0200-0000A8010000}"/>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425" name="フローチャート: 判断 424">
          <a:extLst>
            <a:ext uri="{FF2B5EF4-FFF2-40B4-BE49-F238E27FC236}">
              <a16:creationId xmlns:a16="http://schemas.microsoft.com/office/drawing/2014/main" id="{00000000-0008-0000-0200-0000A9010000}"/>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426" name="フローチャート: 判断 425">
          <a:extLst>
            <a:ext uri="{FF2B5EF4-FFF2-40B4-BE49-F238E27FC236}">
              <a16:creationId xmlns:a16="http://schemas.microsoft.com/office/drawing/2014/main" id="{00000000-0008-0000-0200-0000AA010000}"/>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427" name="フローチャート: 判断 426">
          <a:extLst>
            <a:ext uri="{FF2B5EF4-FFF2-40B4-BE49-F238E27FC236}">
              <a16:creationId xmlns:a16="http://schemas.microsoft.com/office/drawing/2014/main" id="{00000000-0008-0000-0200-0000AB010000}"/>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200-0000AD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200-0000AE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200-0000AF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200-0000B0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168275</xdr:rowOff>
    </xdr:from>
    <xdr:to>
      <xdr:col>85</xdr:col>
      <xdr:colOff>177800</xdr:colOff>
      <xdr:row>40</xdr:row>
      <xdr:rowOff>98425</xdr:rowOff>
    </xdr:to>
    <xdr:sp macro="" textlink="">
      <xdr:nvSpPr>
        <xdr:cNvPr id="434" name="楕円 433">
          <a:extLst>
            <a:ext uri="{FF2B5EF4-FFF2-40B4-BE49-F238E27FC236}">
              <a16:creationId xmlns:a16="http://schemas.microsoft.com/office/drawing/2014/main" id="{00000000-0008-0000-0200-0000B2010000}"/>
            </a:ext>
          </a:extLst>
        </xdr:cNvPr>
        <xdr:cNvSpPr/>
      </xdr:nvSpPr>
      <xdr:spPr>
        <a:xfrm>
          <a:off x="162687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146702</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00000000-0008-0000-0200-0000B3010000}"/>
            </a:ext>
          </a:extLst>
        </xdr:cNvPr>
        <xdr:cNvSpPr txBox="1"/>
      </xdr:nvSpPr>
      <xdr:spPr>
        <a:xfrm>
          <a:off x="16357600"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29210</xdr:rowOff>
    </xdr:from>
    <xdr:to>
      <xdr:col>81</xdr:col>
      <xdr:colOff>101600</xdr:colOff>
      <xdr:row>40</xdr:row>
      <xdr:rowOff>130810</xdr:rowOff>
    </xdr:to>
    <xdr:sp macro="" textlink="">
      <xdr:nvSpPr>
        <xdr:cNvPr id="436" name="楕円 435">
          <a:extLst>
            <a:ext uri="{FF2B5EF4-FFF2-40B4-BE49-F238E27FC236}">
              <a16:creationId xmlns:a16="http://schemas.microsoft.com/office/drawing/2014/main" id="{00000000-0008-0000-0200-0000B4010000}"/>
            </a:ext>
          </a:extLst>
        </xdr:cNvPr>
        <xdr:cNvSpPr/>
      </xdr:nvSpPr>
      <xdr:spPr>
        <a:xfrm>
          <a:off x="15430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47625</xdr:rowOff>
    </xdr:from>
    <xdr:to>
      <xdr:col>85</xdr:col>
      <xdr:colOff>127000</xdr:colOff>
      <xdr:row>40</xdr:row>
      <xdr:rowOff>80010</xdr:rowOff>
    </xdr:to>
    <xdr:cxnSp macro="">
      <xdr:nvCxnSpPr>
        <xdr:cNvPr id="437" name="直線コネクタ 436">
          <a:extLst>
            <a:ext uri="{FF2B5EF4-FFF2-40B4-BE49-F238E27FC236}">
              <a16:creationId xmlns:a16="http://schemas.microsoft.com/office/drawing/2014/main" id="{00000000-0008-0000-0200-0000B5010000}"/>
            </a:ext>
          </a:extLst>
        </xdr:cNvPr>
        <xdr:cNvCxnSpPr/>
      </xdr:nvCxnSpPr>
      <xdr:spPr>
        <a:xfrm flipV="1">
          <a:off x="15481300" y="69056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168275</xdr:rowOff>
    </xdr:from>
    <xdr:to>
      <xdr:col>76</xdr:col>
      <xdr:colOff>165100</xdr:colOff>
      <xdr:row>40</xdr:row>
      <xdr:rowOff>98425</xdr:rowOff>
    </xdr:to>
    <xdr:sp macro="" textlink="">
      <xdr:nvSpPr>
        <xdr:cNvPr id="438" name="楕円 437">
          <a:extLst>
            <a:ext uri="{FF2B5EF4-FFF2-40B4-BE49-F238E27FC236}">
              <a16:creationId xmlns:a16="http://schemas.microsoft.com/office/drawing/2014/main" id="{00000000-0008-0000-0200-0000B6010000}"/>
            </a:ext>
          </a:extLst>
        </xdr:cNvPr>
        <xdr:cNvSpPr/>
      </xdr:nvSpPr>
      <xdr:spPr>
        <a:xfrm>
          <a:off x="145415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47625</xdr:rowOff>
    </xdr:from>
    <xdr:to>
      <xdr:col>81</xdr:col>
      <xdr:colOff>50800</xdr:colOff>
      <xdr:row>40</xdr:row>
      <xdr:rowOff>80010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14592300" y="69056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133985</xdr:rowOff>
    </xdr:from>
    <xdr:to>
      <xdr:col>72</xdr:col>
      <xdr:colOff>38100</xdr:colOff>
      <xdr:row>40</xdr:row>
      <xdr:rowOff>64135</xdr:rowOff>
    </xdr:to>
    <xdr:sp macro="" textlink="">
      <xdr:nvSpPr>
        <xdr:cNvPr id="440" name="楕円 439">
          <a:extLst>
            <a:ext uri="{FF2B5EF4-FFF2-40B4-BE49-F238E27FC236}">
              <a16:creationId xmlns:a16="http://schemas.microsoft.com/office/drawing/2014/main" id="{00000000-0008-0000-0200-0000B8010000}"/>
            </a:ext>
          </a:extLst>
        </xdr:cNvPr>
        <xdr:cNvSpPr/>
      </xdr:nvSpPr>
      <xdr:spPr>
        <a:xfrm>
          <a:off x="13652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13335</xdr:rowOff>
    </xdr:from>
    <xdr:to>
      <xdr:col>76</xdr:col>
      <xdr:colOff>114300</xdr:colOff>
      <xdr:row>40</xdr:row>
      <xdr:rowOff>47625</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3703300" y="68713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105410</xdr:rowOff>
    </xdr:from>
    <xdr:to>
      <xdr:col>67</xdr:col>
      <xdr:colOff>101600</xdr:colOff>
      <xdr:row>40</xdr:row>
      <xdr:rowOff>35560</xdr:rowOff>
    </xdr:to>
    <xdr:sp macro="" textlink="">
      <xdr:nvSpPr>
        <xdr:cNvPr id="442" name="楕円 441">
          <a:extLst>
            <a:ext uri="{FF2B5EF4-FFF2-40B4-BE49-F238E27FC236}">
              <a16:creationId xmlns:a16="http://schemas.microsoft.com/office/drawing/2014/main" id="{00000000-0008-0000-0200-0000BA010000}"/>
            </a:ext>
          </a:extLst>
        </xdr:cNvPr>
        <xdr:cNvSpPr/>
      </xdr:nvSpPr>
      <xdr:spPr>
        <a:xfrm>
          <a:off x="12763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156210</xdr:rowOff>
    </xdr:from>
    <xdr:to>
      <xdr:col>71</xdr:col>
      <xdr:colOff>177800</xdr:colOff>
      <xdr:row>40</xdr:row>
      <xdr:rowOff>13335</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2814300" y="68427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90187</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00000000-0008-0000-0200-0000BC010000}"/>
            </a:ext>
          </a:extLst>
        </xdr:cNvPr>
        <xdr:cNvSpPr txBox="1"/>
      </xdr:nvSpPr>
      <xdr:spPr>
        <a:xfrm>
          <a:off x="152660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34942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00000000-0008-0000-0200-0000BD010000}"/>
            </a:ext>
          </a:extLst>
        </xdr:cNvPr>
        <xdr:cNvSpPr txBox="1"/>
      </xdr:nvSpPr>
      <xdr:spPr>
        <a:xfrm>
          <a:off x="14389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4462</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00000000-0008-0000-0200-0000BE010000}"/>
            </a:ext>
          </a:extLst>
        </xdr:cNvPr>
        <xdr:cNvSpPr txBox="1"/>
      </xdr:nvSpPr>
      <xdr:spPr>
        <a:xfrm>
          <a:off x="13500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00000000-0008-0000-0200-0000BF010000}"/>
            </a:ext>
          </a:extLst>
        </xdr:cNvPr>
        <xdr:cNvSpPr txBox="1"/>
      </xdr:nvSpPr>
      <xdr:spPr>
        <a:xfrm>
          <a:off x="12611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121937</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5266044"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89552</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4389744" y="694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55262</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3500744" y="691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26687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26117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200-0000C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200-0000C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200-0000C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200-0000C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200-0000CC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200-0000CD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00000000-0008-0000-0200-0000DA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476" name="【一般廃棄物処理施設】&#10;一人当たり有形固定資産（償却資産）額最小値テキスト">
          <a:extLst>
            <a:ext uri="{FF2B5EF4-FFF2-40B4-BE49-F238E27FC236}">
              <a16:creationId xmlns:a16="http://schemas.microsoft.com/office/drawing/2014/main" id="{00000000-0008-0000-0200-0000DC010000}"/>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00000000-0008-0000-0200-0000DE010000}"/>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00000000-0008-0000-0200-0000E0010000}"/>
            </a:ext>
          </a:extLst>
        </xdr:cNvPr>
        <xdr:cNvSpPr txBox="1"/>
      </xdr:nvSpPr>
      <xdr:spPr>
        <a:xfrm>
          <a:off x="22199600" y="6609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481" name="フローチャート: 判断 480">
          <a:extLst>
            <a:ext uri="{FF2B5EF4-FFF2-40B4-BE49-F238E27FC236}">
              <a16:creationId xmlns:a16="http://schemas.microsoft.com/office/drawing/2014/main" id="{00000000-0008-0000-0200-0000E1010000}"/>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482" name="フローチャート: 判断 481">
          <a:extLst>
            <a:ext uri="{FF2B5EF4-FFF2-40B4-BE49-F238E27FC236}">
              <a16:creationId xmlns:a16="http://schemas.microsoft.com/office/drawing/2014/main" id="{00000000-0008-0000-0200-0000E2010000}"/>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485" name="フローチャート: 判断 484">
          <a:extLst>
            <a:ext uri="{FF2B5EF4-FFF2-40B4-BE49-F238E27FC236}">
              <a16:creationId xmlns:a16="http://schemas.microsoft.com/office/drawing/2014/main" id="{00000000-0008-0000-0200-0000E5010000}"/>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200-0000E6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200-0000E7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77853</xdr:rowOff>
    </xdr:from>
    <xdr:to>
      <xdr:col>116</xdr:col>
      <xdr:colOff>114300</xdr:colOff>
      <xdr:row>39</xdr:row>
      <xdr:rowOff>8003</xdr:rowOff>
    </xdr:to>
    <xdr:sp macro="" textlink="">
      <xdr:nvSpPr>
        <xdr:cNvPr id="491" name="楕円 490">
          <a:extLst>
            <a:ext uri="{FF2B5EF4-FFF2-40B4-BE49-F238E27FC236}">
              <a16:creationId xmlns:a16="http://schemas.microsoft.com/office/drawing/2014/main" id="{00000000-0008-0000-0200-0000EB010000}"/>
            </a:ext>
          </a:extLst>
        </xdr:cNvPr>
        <xdr:cNvSpPr/>
      </xdr:nvSpPr>
      <xdr:spPr>
        <a:xfrm>
          <a:off x="22110700" y="659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100729</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00000000-0008-0000-0200-0000EC010000}"/>
            </a:ext>
          </a:extLst>
        </xdr:cNvPr>
        <xdr:cNvSpPr txBox="1"/>
      </xdr:nvSpPr>
      <xdr:spPr>
        <a:xfrm>
          <a:off x="22199600" y="6444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92936</xdr:rowOff>
    </xdr:from>
    <xdr:to>
      <xdr:col>112</xdr:col>
      <xdr:colOff>38100</xdr:colOff>
      <xdr:row>39</xdr:row>
      <xdr:rowOff>23086</xdr:rowOff>
    </xdr:to>
    <xdr:sp macro="" textlink="">
      <xdr:nvSpPr>
        <xdr:cNvPr id="493" name="楕円 492">
          <a:extLst>
            <a:ext uri="{FF2B5EF4-FFF2-40B4-BE49-F238E27FC236}">
              <a16:creationId xmlns:a16="http://schemas.microsoft.com/office/drawing/2014/main" id="{00000000-0008-0000-0200-0000ED010000}"/>
            </a:ext>
          </a:extLst>
        </xdr:cNvPr>
        <xdr:cNvSpPr/>
      </xdr:nvSpPr>
      <xdr:spPr>
        <a:xfrm>
          <a:off x="21272500" y="660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128653</xdr:rowOff>
    </xdr:from>
    <xdr:to>
      <xdr:col>116</xdr:col>
      <xdr:colOff>63500</xdr:colOff>
      <xdr:row>38</xdr:row>
      <xdr:rowOff>143736</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flipV="1">
          <a:off x="21323300" y="6643753"/>
          <a:ext cx="838200" cy="1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109289</xdr:rowOff>
    </xdr:from>
    <xdr:to>
      <xdr:col>107</xdr:col>
      <xdr:colOff>101600</xdr:colOff>
      <xdr:row>39</xdr:row>
      <xdr:rowOff>39439</xdr:rowOff>
    </xdr:to>
    <xdr:sp macro="" textlink="">
      <xdr:nvSpPr>
        <xdr:cNvPr id="495" name="楕円 494">
          <a:extLst>
            <a:ext uri="{FF2B5EF4-FFF2-40B4-BE49-F238E27FC236}">
              <a16:creationId xmlns:a16="http://schemas.microsoft.com/office/drawing/2014/main" id="{00000000-0008-0000-0200-0000EF010000}"/>
            </a:ext>
          </a:extLst>
        </xdr:cNvPr>
        <xdr:cNvSpPr/>
      </xdr:nvSpPr>
      <xdr:spPr>
        <a:xfrm>
          <a:off x="20383500" y="662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143736</xdr:rowOff>
    </xdr:from>
    <xdr:to>
      <xdr:col>111</xdr:col>
      <xdr:colOff>177800</xdr:colOff>
      <xdr:row>38</xdr:row>
      <xdr:rowOff>160089</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flipV="1">
          <a:off x="20434300" y="6658836"/>
          <a:ext cx="889000" cy="16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118696</xdr:rowOff>
    </xdr:from>
    <xdr:to>
      <xdr:col>102</xdr:col>
      <xdr:colOff>165100</xdr:colOff>
      <xdr:row>39</xdr:row>
      <xdr:rowOff>48846</xdr:rowOff>
    </xdr:to>
    <xdr:sp macro="" textlink="">
      <xdr:nvSpPr>
        <xdr:cNvPr id="497" name="楕円 496">
          <a:extLst>
            <a:ext uri="{FF2B5EF4-FFF2-40B4-BE49-F238E27FC236}">
              <a16:creationId xmlns:a16="http://schemas.microsoft.com/office/drawing/2014/main" id="{00000000-0008-0000-0200-0000F1010000}"/>
            </a:ext>
          </a:extLst>
        </xdr:cNvPr>
        <xdr:cNvSpPr/>
      </xdr:nvSpPr>
      <xdr:spPr>
        <a:xfrm>
          <a:off x="19494500" y="663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160089</xdr:rowOff>
    </xdr:from>
    <xdr:to>
      <xdr:col>107</xdr:col>
      <xdr:colOff>50800</xdr:colOff>
      <xdr:row>38</xdr:row>
      <xdr:rowOff>169496</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19545300" y="6675189"/>
          <a:ext cx="889000" cy="9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131295</xdr:rowOff>
    </xdr:from>
    <xdr:to>
      <xdr:col>98</xdr:col>
      <xdr:colOff>38100</xdr:colOff>
      <xdr:row>39</xdr:row>
      <xdr:rowOff>61445</xdr:rowOff>
    </xdr:to>
    <xdr:sp macro="" textlink="">
      <xdr:nvSpPr>
        <xdr:cNvPr id="499" name="楕円 498">
          <a:extLst>
            <a:ext uri="{FF2B5EF4-FFF2-40B4-BE49-F238E27FC236}">
              <a16:creationId xmlns:a16="http://schemas.microsoft.com/office/drawing/2014/main" id="{00000000-0008-0000-0200-0000F3010000}"/>
            </a:ext>
          </a:extLst>
        </xdr:cNvPr>
        <xdr:cNvSpPr/>
      </xdr:nvSpPr>
      <xdr:spPr>
        <a:xfrm>
          <a:off x="18605500" y="664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169496</xdr:rowOff>
    </xdr:from>
    <xdr:to>
      <xdr:col>102</xdr:col>
      <xdr:colOff>114300</xdr:colOff>
      <xdr:row>39</xdr:row>
      <xdr:rowOff>10645</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flipV="1">
          <a:off x="18656300" y="6684596"/>
          <a:ext cx="889000" cy="12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33906</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00000000-0008-0000-0200-0000F5010000}"/>
            </a:ext>
          </a:extLst>
        </xdr:cNvPr>
        <xdr:cNvSpPr txBox="1"/>
      </xdr:nvSpPr>
      <xdr:spPr>
        <a:xfrm>
          <a:off x="21011095" y="637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00000000-0008-0000-0200-0000F6010000}"/>
            </a:ext>
          </a:extLst>
        </xdr:cNvPr>
        <xdr:cNvSpPr txBox="1"/>
      </xdr:nvSpPr>
      <xdr:spPr>
        <a:xfrm>
          <a:off x="20134795" y="674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19245795" y="674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18356795" y="676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14213</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21011095" y="67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55966</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20134795" y="6399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65372</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19245795" y="6409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77972</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00000000-0008-0000-0200-0000FC010000}"/>
            </a:ext>
          </a:extLst>
        </xdr:cNvPr>
        <xdr:cNvSpPr txBox="1"/>
      </xdr:nvSpPr>
      <xdr:spPr>
        <a:xfrm>
          <a:off x="18356795" y="642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200-0000F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200-0000FE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9" name="正方形/長方形 518">
          <a:extLst>
            <a:ext uri="{FF2B5EF4-FFF2-40B4-BE49-F238E27FC236}">
              <a16:creationId xmlns:a16="http://schemas.microsoft.com/office/drawing/2014/main" id="{00000000-0008-0000-0200-00000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0" name="正方形/長方形 519">
          <a:extLst>
            <a:ext uri="{FF2B5EF4-FFF2-40B4-BE49-F238E27FC236}">
              <a16:creationId xmlns:a16="http://schemas.microsoft.com/office/drawing/2014/main" id="{00000000-0008-0000-0200-00000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1" name="正方形/長方形 520">
          <a:extLst>
            <a:ext uri="{FF2B5EF4-FFF2-40B4-BE49-F238E27FC236}">
              <a16:creationId xmlns:a16="http://schemas.microsoft.com/office/drawing/2014/main" id="{00000000-0008-0000-0200-00000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2" name="正方形/長方形 521">
          <a:extLst>
            <a:ext uri="{FF2B5EF4-FFF2-40B4-BE49-F238E27FC236}">
              <a16:creationId xmlns:a16="http://schemas.microsoft.com/office/drawing/2014/main" id="{00000000-0008-0000-0200-00000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3" name="正方形/長方形 522">
          <a:extLst>
            <a:ext uri="{FF2B5EF4-FFF2-40B4-BE49-F238E27FC236}">
              <a16:creationId xmlns:a16="http://schemas.microsoft.com/office/drawing/2014/main" id="{00000000-0008-0000-0200-00000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4" name="正方形/長方形 523">
          <a:extLst>
            <a:ext uri="{FF2B5EF4-FFF2-40B4-BE49-F238E27FC236}">
              <a16:creationId xmlns:a16="http://schemas.microsoft.com/office/drawing/2014/main" id="{00000000-0008-0000-0200-00000C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00000000-0008-0000-0200-00000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00000000-0008-0000-0200-00000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0000000-0008-0000-0200-00000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00000000-0008-0000-0200-00001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00000000-0008-0000-0200-00001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00000000-0008-0000-0200-00001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0000000-0008-0000-0200-00001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00000000-0008-0000-0200-00001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00000000-0008-0000-0200-00001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00000000-0008-0000-0200-000019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00000000-0008-0000-0200-00001B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00000000-0008-0000-0200-00001D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00000000-0008-0000-0200-00001F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00000000-0008-0000-0200-000021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00000000-0008-0000-0200-000022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00000000-0008-0000-0200-00002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00000000-0008-0000-0200-00002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550" name="直線コネクタ 549">
          <a:extLst>
            <a:ext uri="{FF2B5EF4-FFF2-40B4-BE49-F238E27FC236}">
              <a16:creationId xmlns:a16="http://schemas.microsoft.com/office/drawing/2014/main" id="{00000000-0008-0000-0200-000026020000}"/>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551" name="【消防施設】&#10;有形固定資産減価償却率最小値テキスト">
          <a:extLst>
            <a:ext uri="{FF2B5EF4-FFF2-40B4-BE49-F238E27FC236}">
              <a16:creationId xmlns:a16="http://schemas.microsoft.com/office/drawing/2014/main" id="{00000000-0008-0000-0200-000027020000}"/>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553" name="【消防施設】&#10;有形固定資産減価償却率最大値テキスト">
          <a:extLst>
            <a:ext uri="{FF2B5EF4-FFF2-40B4-BE49-F238E27FC236}">
              <a16:creationId xmlns:a16="http://schemas.microsoft.com/office/drawing/2014/main" id="{00000000-0008-0000-0200-000029020000}"/>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555" name="【消防施設】&#10;有形固定資産減価償却率平均値テキスト">
          <a:extLst>
            <a:ext uri="{FF2B5EF4-FFF2-40B4-BE49-F238E27FC236}">
              <a16:creationId xmlns:a16="http://schemas.microsoft.com/office/drawing/2014/main" id="{00000000-0008-0000-0200-00002B020000}"/>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556" name="フローチャート: 判断 555">
          <a:extLst>
            <a:ext uri="{FF2B5EF4-FFF2-40B4-BE49-F238E27FC236}">
              <a16:creationId xmlns:a16="http://schemas.microsoft.com/office/drawing/2014/main" id="{00000000-0008-0000-0200-00002C020000}"/>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57" name="フローチャート: 判断 556">
          <a:extLst>
            <a:ext uri="{FF2B5EF4-FFF2-40B4-BE49-F238E27FC236}">
              <a16:creationId xmlns:a16="http://schemas.microsoft.com/office/drawing/2014/main" id="{00000000-0008-0000-0200-00002D020000}"/>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558" name="フローチャート: 判断 557">
          <a:extLst>
            <a:ext uri="{FF2B5EF4-FFF2-40B4-BE49-F238E27FC236}">
              <a16:creationId xmlns:a16="http://schemas.microsoft.com/office/drawing/2014/main" id="{00000000-0008-0000-0200-00002E020000}"/>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559" name="フローチャート: 判断 558">
          <a:extLst>
            <a:ext uri="{FF2B5EF4-FFF2-40B4-BE49-F238E27FC236}">
              <a16:creationId xmlns:a16="http://schemas.microsoft.com/office/drawing/2014/main" id="{00000000-0008-0000-0200-00002F020000}"/>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560" name="フローチャート: 判断 559">
          <a:extLst>
            <a:ext uri="{FF2B5EF4-FFF2-40B4-BE49-F238E27FC236}">
              <a16:creationId xmlns:a16="http://schemas.microsoft.com/office/drawing/2014/main" id="{00000000-0008-0000-0200-000030020000}"/>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0000000-0008-0000-0200-00003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00000000-0008-0000-0200-00003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108131</xdr:rowOff>
    </xdr:from>
    <xdr:to>
      <xdr:col>85</xdr:col>
      <xdr:colOff>177800</xdr:colOff>
      <xdr:row>81</xdr:row>
      <xdr:rowOff>38281</xdr:rowOff>
    </xdr:to>
    <xdr:sp macro="" textlink="">
      <xdr:nvSpPr>
        <xdr:cNvPr id="566" name="楕円 565">
          <a:extLst>
            <a:ext uri="{FF2B5EF4-FFF2-40B4-BE49-F238E27FC236}">
              <a16:creationId xmlns:a16="http://schemas.microsoft.com/office/drawing/2014/main" id="{00000000-0008-0000-0200-000036020000}"/>
            </a:ext>
          </a:extLst>
        </xdr:cNvPr>
        <xdr:cNvSpPr/>
      </xdr:nvSpPr>
      <xdr:spPr>
        <a:xfrm>
          <a:off x="16268700" y="1382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131008</xdr:rowOff>
    </xdr:from>
    <xdr:ext cx="405111" cy="259045"/>
    <xdr:sp macro="" textlink="">
      <xdr:nvSpPr>
        <xdr:cNvPr id="567" name="【消防施設】&#10;有形固定資産減価償却率該当値テキスト">
          <a:extLst>
            <a:ext uri="{FF2B5EF4-FFF2-40B4-BE49-F238E27FC236}">
              <a16:creationId xmlns:a16="http://schemas.microsoft.com/office/drawing/2014/main" id="{00000000-0008-0000-0200-000037020000}"/>
            </a:ext>
          </a:extLst>
        </xdr:cNvPr>
        <xdr:cNvSpPr txBox="1"/>
      </xdr:nvSpPr>
      <xdr:spPr>
        <a:xfrm>
          <a:off x="16357600" y="1367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106499</xdr:rowOff>
    </xdr:from>
    <xdr:to>
      <xdr:col>81</xdr:col>
      <xdr:colOff>101600</xdr:colOff>
      <xdr:row>81</xdr:row>
      <xdr:rowOff>36649</xdr:rowOff>
    </xdr:to>
    <xdr:sp macro="" textlink="">
      <xdr:nvSpPr>
        <xdr:cNvPr id="568" name="楕円 567">
          <a:extLst>
            <a:ext uri="{FF2B5EF4-FFF2-40B4-BE49-F238E27FC236}">
              <a16:creationId xmlns:a16="http://schemas.microsoft.com/office/drawing/2014/main" id="{00000000-0008-0000-0200-000038020000}"/>
            </a:ext>
          </a:extLst>
        </xdr:cNvPr>
        <xdr:cNvSpPr/>
      </xdr:nvSpPr>
      <xdr:spPr>
        <a:xfrm>
          <a:off x="15430500" y="1382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157299</xdr:rowOff>
    </xdr:from>
    <xdr:to>
      <xdr:col>85</xdr:col>
      <xdr:colOff>127000</xdr:colOff>
      <xdr:row>80</xdr:row>
      <xdr:rowOff>158931</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5481300" y="13873299"/>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59145</xdr:rowOff>
    </xdr:from>
    <xdr:to>
      <xdr:col>76</xdr:col>
      <xdr:colOff>165100</xdr:colOff>
      <xdr:row>80</xdr:row>
      <xdr:rowOff>160745</xdr:rowOff>
    </xdr:to>
    <xdr:sp macro="" textlink="">
      <xdr:nvSpPr>
        <xdr:cNvPr id="570" name="楕円 569">
          <a:extLst>
            <a:ext uri="{FF2B5EF4-FFF2-40B4-BE49-F238E27FC236}">
              <a16:creationId xmlns:a16="http://schemas.microsoft.com/office/drawing/2014/main" id="{00000000-0008-0000-0200-00003A020000}"/>
            </a:ext>
          </a:extLst>
        </xdr:cNvPr>
        <xdr:cNvSpPr/>
      </xdr:nvSpPr>
      <xdr:spPr>
        <a:xfrm>
          <a:off x="14541500" y="1377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109945</xdr:rowOff>
    </xdr:from>
    <xdr:to>
      <xdr:col>81</xdr:col>
      <xdr:colOff>50800</xdr:colOff>
      <xdr:row>80</xdr:row>
      <xdr:rowOff>157299</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4592300" y="13825945"/>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28121</xdr:rowOff>
    </xdr:from>
    <xdr:to>
      <xdr:col>72</xdr:col>
      <xdr:colOff>38100</xdr:colOff>
      <xdr:row>80</xdr:row>
      <xdr:rowOff>129721</xdr:rowOff>
    </xdr:to>
    <xdr:sp macro="" textlink="">
      <xdr:nvSpPr>
        <xdr:cNvPr id="572" name="楕円 571">
          <a:extLst>
            <a:ext uri="{FF2B5EF4-FFF2-40B4-BE49-F238E27FC236}">
              <a16:creationId xmlns:a16="http://schemas.microsoft.com/office/drawing/2014/main" id="{00000000-0008-0000-0200-00003C020000}"/>
            </a:ext>
          </a:extLst>
        </xdr:cNvPr>
        <xdr:cNvSpPr/>
      </xdr:nvSpPr>
      <xdr:spPr>
        <a:xfrm>
          <a:off x="13652500" y="1374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78921</xdr:rowOff>
    </xdr:from>
    <xdr:to>
      <xdr:col>76</xdr:col>
      <xdr:colOff>114300</xdr:colOff>
      <xdr:row>80</xdr:row>
      <xdr:rowOff>109945</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3703300" y="1379492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148952</xdr:rowOff>
    </xdr:from>
    <xdr:to>
      <xdr:col>67</xdr:col>
      <xdr:colOff>101600</xdr:colOff>
      <xdr:row>80</xdr:row>
      <xdr:rowOff>79102</xdr:rowOff>
    </xdr:to>
    <xdr:sp macro="" textlink="">
      <xdr:nvSpPr>
        <xdr:cNvPr id="574" name="楕円 573">
          <a:extLst>
            <a:ext uri="{FF2B5EF4-FFF2-40B4-BE49-F238E27FC236}">
              <a16:creationId xmlns:a16="http://schemas.microsoft.com/office/drawing/2014/main" id="{00000000-0008-0000-0200-00003E020000}"/>
            </a:ext>
          </a:extLst>
        </xdr:cNvPr>
        <xdr:cNvSpPr/>
      </xdr:nvSpPr>
      <xdr:spPr>
        <a:xfrm>
          <a:off x="12763500" y="1369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28302</xdr:rowOff>
    </xdr:from>
    <xdr:to>
      <xdr:col>71</xdr:col>
      <xdr:colOff>177800</xdr:colOff>
      <xdr:row>80</xdr:row>
      <xdr:rowOff>78921</xdr:rowOff>
    </xdr:to>
    <xdr:cxnSp macro="">
      <xdr:nvCxnSpPr>
        <xdr:cNvPr id="575" name="直線コネクタ 574">
          <a:extLst>
            <a:ext uri="{FF2B5EF4-FFF2-40B4-BE49-F238E27FC236}">
              <a16:creationId xmlns:a16="http://schemas.microsoft.com/office/drawing/2014/main" id="{00000000-0008-0000-0200-00003F020000}"/>
            </a:ext>
          </a:extLst>
        </xdr:cNvPr>
        <xdr:cNvCxnSpPr/>
      </xdr:nvCxnSpPr>
      <xdr:spPr>
        <a:xfrm>
          <a:off x="12814300" y="13744302"/>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576" name="n_1aveValue【消防施設】&#10;有形固定資産減価償却率">
          <a:extLst>
            <a:ext uri="{FF2B5EF4-FFF2-40B4-BE49-F238E27FC236}">
              <a16:creationId xmlns:a16="http://schemas.microsoft.com/office/drawing/2014/main" id="{00000000-0008-0000-0200-000040020000}"/>
            </a:ext>
          </a:extLst>
        </xdr:cNvPr>
        <xdr:cNvSpPr txBox="1"/>
      </xdr:nvSpPr>
      <xdr:spPr>
        <a:xfrm>
          <a:off x="15266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577" name="n_2aveValue【消防施設】&#10;有形固定資産減価償却率">
          <a:extLst>
            <a:ext uri="{FF2B5EF4-FFF2-40B4-BE49-F238E27FC236}">
              <a16:creationId xmlns:a16="http://schemas.microsoft.com/office/drawing/2014/main" id="{00000000-0008-0000-0200-000041020000}"/>
            </a:ext>
          </a:extLst>
        </xdr:cNvPr>
        <xdr:cNvSpPr txBox="1"/>
      </xdr:nvSpPr>
      <xdr:spPr>
        <a:xfrm>
          <a:off x="14389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578" name="n_3aveValue【消防施設】&#10;有形固定資産減価償却率">
          <a:extLst>
            <a:ext uri="{FF2B5EF4-FFF2-40B4-BE49-F238E27FC236}">
              <a16:creationId xmlns:a16="http://schemas.microsoft.com/office/drawing/2014/main" id="{00000000-0008-0000-0200-000042020000}"/>
            </a:ext>
          </a:extLst>
        </xdr:cNvPr>
        <xdr:cNvSpPr txBox="1"/>
      </xdr:nvSpPr>
      <xdr:spPr>
        <a:xfrm>
          <a:off x="13500744"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579" name="n_4aveValue【消防施設】&#10;有形固定資産減価償却率">
          <a:extLst>
            <a:ext uri="{FF2B5EF4-FFF2-40B4-BE49-F238E27FC236}">
              <a16:creationId xmlns:a16="http://schemas.microsoft.com/office/drawing/2014/main" id="{00000000-0008-0000-0200-000043020000}"/>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53176</xdr:rowOff>
    </xdr:from>
    <xdr:ext cx="405111" cy="259045"/>
    <xdr:sp macro="" textlink="">
      <xdr:nvSpPr>
        <xdr:cNvPr id="580" name="n_1mainValue【消防施設】&#10;有形固定資産減価償却率">
          <a:extLst>
            <a:ext uri="{FF2B5EF4-FFF2-40B4-BE49-F238E27FC236}">
              <a16:creationId xmlns:a16="http://schemas.microsoft.com/office/drawing/2014/main" id="{00000000-0008-0000-0200-000044020000}"/>
            </a:ext>
          </a:extLst>
        </xdr:cNvPr>
        <xdr:cNvSpPr txBox="1"/>
      </xdr:nvSpPr>
      <xdr:spPr>
        <a:xfrm>
          <a:off x="15266044" y="1359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5822</xdr:rowOff>
    </xdr:from>
    <xdr:ext cx="405111" cy="259045"/>
    <xdr:sp macro="" textlink="">
      <xdr:nvSpPr>
        <xdr:cNvPr id="581" name="n_2mainValue【消防施設】&#10;有形固定資産減価償却率">
          <a:extLst>
            <a:ext uri="{FF2B5EF4-FFF2-40B4-BE49-F238E27FC236}">
              <a16:creationId xmlns:a16="http://schemas.microsoft.com/office/drawing/2014/main" id="{00000000-0008-0000-0200-000045020000}"/>
            </a:ext>
          </a:extLst>
        </xdr:cNvPr>
        <xdr:cNvSpPr txBox="1"/>
      </xdr:nvSpPr>
      <xdr:spPr>
        <a:xfrm>
          <a:off x="14389744" y="135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146248</xdr:rowOff>
    </xdr:from>
    <xdr:ext cx="405111" cy="259045"/>
    <xdr:sp macro="" textlink="">
      <xdr:nvSpPr>
        <xdr:cNvPr id="582" name="n_3mainValue【消防施設】&#10;有形固定資産減価償却率">
          <a:extLst>
            <a:ext uri="{FF2B5EF4-FFF2-40B4-BE49-F238E27FC236}">
              <a16:creationId xmlns:a16="http://schemas.microsoft.com/office/drawing/2014/main" id="{00000000-0008-0000-0200-000046020000}"/>
            </a:ext>
          </a:extLst>
        </xdr:cNvPr>
        <xdr:cNvSpPr txBox="1"/>
      </xdr:nvSpPr>
      <xdr:spPr>
        <a:xfrm>
          <a:off x="13500744" y="1351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95629</xdr:rowOff>
    </xdr:from>
    <xdr:ext cx="405111" cy="259045"/>
    <xdr:sp macro="" textlink="">
      <xdr:nvSpPr>
        <xdr:cNvPr id="583" name="n_4mainValue【消防施設】&#10;有形固定資産減価償却率">
          <a:extLst>
            <a:ext uri="{FF2B5EF4-FFF2-40B4-BE49-F238E27FC236}">
              <a16:creationId xmlns:a16="http://schemas.microsoft.com/office/drawing/2014/main" id="{00000000-0008-0000-0200-000047020000}"/>
            </a:ext>
          </a:extLst>
        </xdr:cNvPr>
        <xdr:cNvSpPr txBox="1"/>
      </xdr:nvSpPr>
      <xdr:spPr>
        <a:xfrm>
          <a:off x="12611744" y="1346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00000000-0008-0000-0200-00004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00000000-0008-0000-0200-00004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00000000-0008-0000-0200-00004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00000000-0008-0000-0200-00004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00000000-0008-0000-0200-00004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00000000-0008-0000-0200-00004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00000000-0008-0000-0200-00004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00000000-0008-0000-0200-00004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00000000-0008-0000-0200-00005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00000000-0008-0000-0200-00005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00000000-0008-0000-0200-00005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00000000-0008-0000-0200-00005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00000000-0008-0000-0200-00005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00000000-0008-0000-0200-00005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00000000-0008-0000-0200-00005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00000000-0008-0000-0200-00005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00000000-0008-0000-0200-00005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00000000-0008-0000-0200-00005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00000000-0008-0000-0200-00005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0000000-0008-0000-0200-00005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消防施設】&#10;一人当たり面積グラフ枠">
          <a:extLst>
            <a:ext uri="{FF2B5EF4-FFF2-40B4-BE49-F238E27FC236}">
              <a16:creationId xmlns:a16="http://schemas.microsoft.com/office/drawing/2014/main" id="{00000000-0008-0000-0200-00005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607" name="直線コネクタ 606">
          <a:extLst>
            <a:ext uri="{FF2B5EF4-FFF2-40B4-BE49-F238E27FC236}">
              <a16:creationId xmlns:a16="http://schemas.microsoft.com/office/drawing/2014/main" id="{00000000-0008-0000-0200-00005F020000}"/>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608" name="【消防施設】&#10;一人当たり面積最小値テキスト">
          <a:extLst>
            <a:ext uri="{FF2B5EF4-FFF2-40B4-BE49-F238E27FC236}">
              <a16:creationId xmlns:a16="http://schemas.microsoft.com/office/drawing/2014/main" id="{00000000-0008-0000-0200-000060020000}"/>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609" name="直線コネクタ 608">
          <a:extLst>
            <a:ext uri="{FF2B5EF4-FFF2-40B4-BE49-F238E27FC236}">
              <a16:creationId xmlns:a16="http://schemas.microsoft.com/office/drawing/2014/main" id="{00000000-0008-0000-0200-000061020000}"/>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610" name="【消防施設】&#10;一人当たり面積最大値テキスト">
          <a:extLst>
            <a:ext uri="{FF2B5EF4-FFF2-40B4-BE49-F238E27FC236}">
              <a16:creationId xmlns:a16="http://schemas.microsoft.com/office/drawing/2014/main" id="{00000000-0008-0000-0200-000062020000}"/>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612" name="【消防施設】&#10;一人当たり面積平均値テキスト">
          <a:extLst>
            <a:ext uri="{FF2B5EF4-FFF2-40B4-BE49-F238E27FC236}">
              <a16:creationId xmlns:a16="http://schemas.microsoft.com/office/drawing/2014/main" id="{00000000-0008-0000-0200-000064020000}"/>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613" name="フローチャート: 判断 612">
          <a:extLst>
            <a:ext uri="{FF2B5EF4-FFF2-40B4-BE49-F238E27FC236}">
              <a16:creationId xmlns:a16="http://schemas.microsoft.com/office/drawing/2014/main" id="{00000000-0008-0000-0200-000065020000}"/>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614" name="フローチャート: 判断 613">
          <a:extLst>
            <a:ext uri="{FF2B5EF4-FFF2-40B4-BE49-F238E27FC236}">
              <a16:creationId xmlns:a16="http://schemas.microsoft.com/office/drawing/2014/main" id="{00000000-0008-0000-0200-000066020000}"/>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615" name="フローチャート: 判断 614">
          <a:extLst>
            <a:ext uri="{FF2B5EF4-FFF2-40B4-BE49-F238E27FC236}">
              <a16:creationId xmlns:a16="http://schemas.microsoft.com/office/drawing/2014/main" id="{00000000-0008-0000-0200-000067020000}"/>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616" name="フローチャート: 判断 615">
          <a:extLst>
            <a:ext uri="{FF2B5EF4-FFF2-40B4-BE49-F238E27FC236}">
              <a16:creationId xmlns:a16="http://schemas.microsoft.com/office/drawing/2014/main" id="{00000000-0008-0000-0200-000068020000}"/>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17" name="フローチャート: 判断 616">
          <a:extLst>
            <a:ext uri="{FF2B5EF4-FFF2-40B4-BE49-F238E27FC236}">
              <a16:creationId xmlns:a16="http://schemas.microsoft.com/office/drawing/2014/main" id="{00000000-0008-0000-0200-000069020000}"/>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00000000-0008-0000-0200-00006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200-00006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120650</xdr:rowOff>
    </xdr:from>
    <xdr:to>
      <xdr:col>116</xdr:col>
      <xdr:colOff>114300</xdr:colOff>
      <xdr:row>86</xdr:row>
      <xdr:rowOff>50800</xdr:rowOff>
    </xdr:to>
    <xdr:sp macro="" textlink="">
      <xdr:nvSpPr>
        <xdr:cNvPr id="623" name="楕円 622">
          <a:extLst>
            <a:ext uri="{FF2B5EF4-FFF2-40B4-BE49-F238E27FC236}">
              <a16:creationId xmlns:a16="http://schemas.microsoft.com/office/drawing/2014/main" id="{00000000-0008-0000-0200-00006F020000}"/>
            </a:ext>
          </a:extLst>
        </xdr:cNvPr>
        <xdr:cNvSpPr/>
      </xdr:nvSpPr>
      <xdr:spPr>
        <a:xfrm>
          <a:off x="221107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35577</xdr:rowOff>
    </xdr:from>
    <xdr:ext cx="469744" cy="259045"/>
    <xdr:sp macro="" textlink="">
      <xdr:nvSpPr>
        <xdr:cNvPr id="624" name="【消防施設】&#10;一人当たり面積該当値テキスト">
          <a:extLst>
            <a:ext uri="{FF2B5EF4-FFF2-40B4-BE49-F238E27FC236}">
              <a16:creationId xmlns:a16="http://schemas.microsoft.com/office/drawing/2014/main" id="{00000000-0008-0000-0200-000070020000}"/>
            </a:ext>
          </a:extLst>
        </xdr:cNvPr>
        <xdr:cNvSpPr txBox="1"/>
      </xdr:nvSpPr>
      <xdr:spPr>
        <a:xfrm>
          <a:off x="22199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123698</xdr:rowOff>
    </xdr:from>
    <xdr:to>
      <xdr:col>112</xdr:col>
      <xdr:colOff>38100</xdr:colOff>
      <xdr:row>86</xdr:row>
      <xdr:rowOff>53848</xdr:rowOff>
    </xdr:to>
    <xdr:sp macro="" textlink="">
      <xdr:nvSpPr>
        <xdr:cNvPr id="625" name="楕円 624">
          <a:extLst>
            <a:ext uri="{FF2B5EF4-FFF2-40B4-BE49-F238E27FC236}">
              <a16:creationId xmlns:a16="http://schemas.microsoft.com/office/drawing/2014/main" id="{00000000-0008-0000-0200-000071020000}"/>
            </a:ext>
          </a:extLst>
        </xdr:cNvPr>
        <xdr:cNvSpPr/>
      </xdr:nvSpPr>
      <xdr:spPr>
        <a:xfrm>
          <a:off x="21272500" y="1469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0</xdr:rowOff>
    </xdr:from>
    <xdr:to>
      <xdr:col>116</xdr:col>
      <xdr:colOff>63500</xdr:colOff>
      <xdr:row>86</xdr:row>
      <xdr:rowOff>3048</xdr:rowOff>
    </xdr:to>
    <xdr:cxnSp macro="">
      <xdr:nvCxnSpPr>
        <xdr:cNvPr id="626" name="直線コネクタ 625">
          <a:extLst>
            <a:ext uri="{FF2B5EF4-FFF2-40B4-BE49-F238E27FC236}">
              <a16:creationId xmlns:a16="http://schemas.microsoft.com/office/drawing/2014/main" id="{00000000-0008-0000-0200-000072020000}"/>
            </a:ext>
          </a:extLst>
        </xdr:cNvPr>
        <xdr:cNvCxnSpPr/>
      </xdr:nvCxnSpPr>
      <xdr:spPr>
        <a:xfrm flipV="1">
          <a:off x="21323300" y="14744700"/>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126746</xdr:rowOff>
    </xdr:from>
    <xdr:to>
      <xdr:col>107</xdr:col>
      <xdr:colOff>101600</xdr:colOff>
      <xdr:row>86</xdr:row>
      <xdr:rowOff>56896</xdr:rowOff>
    </xdr:to>
    <xdr:sp macro="" textlink="">
      <xdr:nvSpPr>
        <xdr:cNvPr id="627" name="楕円 626">
          <a:extLst>
            <a:ext uri="{FF2B5EF4-FFF2-40B4-BE49-F238E27FC236}">
              <a16:creationId xmlns:a16="http://schemas.microsoft.com/office/drawing/2014/main" id="{00000000-0008-0000-0200-000073020000}"/>
            </a:ext>
          </a:extLst>
        </xdr:cNvPr>
        <xdr:cNvSpPr/>
      </xdr:nvSpPr>
      <xdr:spPr>
        <a:xfrm>
          <a:off x="20383500" y="1469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3048</xdr:rowOff>
    </xdr:from>
    <xdr:to>
      <xdr:col>111</xdr:col>
      <xdr:colOff>177800</xdr:colOff>
      <xdr:row>86</xdr:row>
      <xdr:rowOff>6096</xdr:rowOff>
    </xdr:to>
    <xdr:cxnSp macro="">
      <xdr:nvCxnSpPr>
        <xdr:cNvPr id="628" name="直線コネクタ 627">
          <a:extLst>
            <a:ext uri="{FF2B5EF4-FFF2-40B4-BE49-F238E27FC236}">
              <a16:creationId xmlns:a16="http://schemas.microsoft.com/office/drawing/2014/main" id="{00000000-0008-0000-0200-000074020000}"/>
            </a:ext>
          </a:extLst>
        </xdr:cNvPr>
        <xdr:cNvCxnSpPr/>
      </xdr:nvCxnSpPr>
      <xdr:spPr>
        <a:xfrm flipV="1">
          <a:off x="20434300" y="1474774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125985</xdr:rowOff>
    </xdr:from>
    <xdr:to>
      <xdr:col>102</xdr:col>
      <xdr:colOff>165100</xdr:colOff>
      <xdr:row>86</xdr:row>
      <xdr:rowOff>56135</xdr:rowOff>
    </xdr:to>
    <xdr:sp macro="" textlink="">
      <xdr:nvSpPr>
        <xdr:cNvPr id="629" name="楕円 628">
          <a:extLst>
            <a:ext uri="{FF2B5EF4-FFF2-40B4-BE49-F238E27FC236}">
              <a16:creationId xmlns:a16="http://schemas.microsoft.com/office/drawing/2014/main" id="{00000000-0008-0000-0200-000075020000}"/>
            </a:ext>
          </a:extLst>
        </xdr:cNvPr>
        <xdr:cNvSpPr/>
      </xdr:nvSpPr>
      <xdr:spPr>
        <a:xfrm>
          <a:off x="19494500" y="1469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5335</xdr:rowOff>
    </xdr:from>
    <xdr:to>
      <xdr:col>107</xdr:col>
      <xdr:colOff>50800</xdr:colOff>
      <xdr:row>86</xdr:row>
      <xdr:rowOff>6096</xdr:rowOff>
    </xdr:to>
    <xdr:cxnSp macro="">
      <xdr:nvCxnSpPr>
        <xdr:cNvPr id="630" name="直線コネクタ 629">
          <a:extLst>
            <a:ext uri="{FF2B5EF4-FFF2-40B4-BE49-F238E27FC236}">
              <a16:creationId xmlns:a16="http://schemas.microsoft.com/office/drawing/2014/main" id="{00000000-0008-0000-0200-000076020000}"/>
            </a:ext>
          </a:extLst>
        </xdr:cNvPr>
        <xdr:cNvCxnSpPr/>
      </xdr:nvCxnSpPr>
      <xdr:spPr>
        <a:xfrm>
          <a:off x="19545300" y="14750035"/>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129032</xdr:rowOff>
    </xdr:from>
    <xdr:to>
      <xdr:col>98</xdr:col>
      <xdr:colOff>38100</xdr:colOff>
      <xdr:row>86</xdr:row>
      <xdr:rowOff>59182</xdr:rowOff>
    </xdr:to>
    <xdr:sp macro="" textlink="">
      <xdr:nvSpPr>
        <xdr:cNvPr id="631" name="楕円 630">
          <a:extLst>
            <a:ext uri="{FF2B5EF4-FFF2-40B4-BE49-F238E27FC236}">
              <a16:creationId xmlns:a16="http://schemas.microsoft.com/office/drawing/2014/main" id="{00000000-0008-0000-0200-000077020000}"/>
            </a:ext>
          </a:extLst>
        </xdr:cNvPr>
        <xdr:cNvSpPr/>
      </xdr:nvSpPr>
      <xdr:spPr>
        <a:xfrm>
          <a:off x="18605500" y="147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5335</xdr:rowOff>
    </xdr:from>
    <xdr:to>
      <xdr:col>102</xdr:col>
      <xdr:colOff>114300</xdr:colOff>
      <xdr:row>86</xdr:row>
      <xdr:rowOff>8382</xdr:rowOff>
    </xdr:to>
    <xdr:cxnSp macro="">
      <xdr:nvCxnSpPr>
        <xdr:cNvPr id="632" name="直線コネクタ 631">
          <a:extLst>
            <a:ext uri="{FF2B5EF4-FFF2-40B4-BE49-F238E27FC236}">
              <a16:creationId xmlns:a16="http://schemas.microsoft.com/office/drawing/2014/main" id="{00000000-0008-0000-0200-000078020000}"/>
            </a:ext>
          </a:extLst>
        </xdr:cNvPr>
        <xdr:cNvCxnSpPr/>
      </xdr:nvCxnSpPr>
      <xdr:spPr>
        <a:xfrm flipV="1">
          <a:off x="18656300" y="14750035"/>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633" name="n_1aveValue【消防施設】&#10;一人当たり面積">
          <a:extLst>
            <a:ext uri="{FF2B5EF4-FFF2-40B4-BE49-F238E27FC236}">
              <a16:creationId xmlns:a16="http://schemas.microsoft.com/office/drawing/2014/main" id="{00000000-0008-0000-0200-000079020000}"/>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634" name="n_2aveValue【消防施設】&#10;一人当たり面積">
          <a:extLst>
            <a:ext uri="{FF2B5EF4-FFF2-40B4-BE49-F238E27FC236}">
              <a16:creationId xmlns:a16="http://schemas.microsoft.com/office/drawing/2014/main" id="{00000000-0008-0000-0200-00007A020000}"/>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635" name="n_3aveValue【消防施設】&#10;一人当たり面積">
          <a:extLst>
            <a:ext uri="{FF2B5EF4-FFF2-40B4-BE49-F238E27FC236}">
              <a16:creationId xmlns:a16="http://schemas.microsoft.com/office/drawing/2014/main" id="{00000000-0008-0000-0200-00007B020000}"/>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636" name="n_4aveValue【消防施設】&#10;一人当たり面積">
          <a:extLst>
            <a:ext uri="{FF2B5EF4-FFF2-40B4-BE49-F238E27FC236}">
              <a16:creationId xmlns:a16="http://schemas.microsoft.com/office/drawing/2014/main" id="{00000000-0008-0000-0200-00007C020000}"/>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44975</xdr:rowOff>
    </xdr:from>
    <xdr:ext cx="469744" cy="259045"/>
    <xdr:sp macro="" textlink="">
      <xdr:nvSpPr>
        <xdr:cNvPr id="637" name="n_1mainValue【消防施設】&#10;一人当たり面積">
          <a:extLst>
            <a:ext uri="{FF2B5EF4-FFF2-40B4-BE49-F238E27FC236}">
              <a16:creationId xmlns:a16="http://schemas.microsoft.com/office/drawing/2014/main" id="{00000000-0008-0000-0200-00007D020000}"/>
            </a:ext>
          </a:extLst>
        </xdr:cNvPr>
        <xdr:cNvSpPr txBox="1"/>
      </xdr:nvSpPr>
      <xdr:spPr>
        <a:xfrm>
          <a:off x="21075727" y="1478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48023</xdr:rowOff>
    </xdr:from>
    <xdr:ext cx="469744" cy="259045"/>
    <xdr:sp macro="" textlink="">
      <xdr:nvSpPr>
        <xdr:cNvPr id="638" name="n_2mainValue【消防施設】&#10;一人当たり面積">
          <a:extLst>
            <a:ext uri="{FF2B5EF4-FFF2-40B4-BE49-F238E27FC236}">
              <a16:creationId xmlns:a16="http://schemas.microsoft.com/office/drawing/2014/main" id="{00000000-0008-0000-0200-00007E020000}"/>
            </a:ext>
          </a:extLst>
        </xdr:cNvPr>
        <xdr:cNvSpPr txBox="1"/>
      </xdr:nvSpPr>
      <xdr:spPr>
        <a:xfrm>
          <a:off x="20199427" y="1479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47262</xdr:rowOff>
    </xdr:from>
    <xdr:ext cx="469744" cy="259045"/>
    <xdr:sp macro="" textlink="">
      <xdr:nvSpPr>
        <xdr:cNvPr id="639" name="n_3mainValue【消防施設】&#10;一人当たり面積">
          <a:extLst>
            <a:ext uri="{FF2B5EF4-FFF2-40B4-BE49-F238E27FC236}">
              <a16:creationId xmlns:a16="http://schemas.microsoft.com/office/drawing/2014/main" id="{00000000-0008-0000-0200-00007F020000}"/>
            </a:ext>
          </a:extLst>
        </xdr:cNvPr>
        <xdr:cNvSpPr txBox="1"/>
      </xdr:nvSpPr>
      <xdr:spPr>
        <a:xfrm>
          <a:off x="19310427" y="1479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50309</xdr:rowOff>
    </xdr:from>
    <xdr:ext cx="469744" cy="259045"/>
    <xdr:sp macro="" textlink="">
      <xdr:nvSpPr>
        <xdr:cNvPr id="640" name="n_4mainValue【消防施設】&#10;一人当たり面積">
          <a:extLst>
            <a:ext uri="{FF2B5EF4-FFF2-40B4-BE49-F238E27FC236}">
              <a16:creationId xmlns:a16="http://schemas.microsoft.com/office/drawing/2014/main" id="{00000000-0008-0000-0200-000080020000}"/>
            </a:ext>
          </a:extLst>
        </xdr:cNvPr>
        <xdr:cNvSpPr txBox="1"/>
      </xdr:nvSpPr>
      <xdr:spPr>
        <a:xfrm>
          <a:off x="18421427" y="1479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200-00008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200-00008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200-00008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200-00008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200-00008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200-00008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200-00008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200-00008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00000000-0008-0000-0200-00008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00000000-0008-0000-0200-00008D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00000000-0008-0000-0200-00008F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00000000-0008-0000-0200-000091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00000000-0008-0000-0200-000093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00000000-0008-0000-0200-00009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庁舎】&#10;有形固定資産減価償却率グラフ枠">
          <a:extLst>
            <a:ext uri="{FF2B5EF4-FFF2-40B4-BE49-F238E27FC236}">
              <a16:creationId xmlns:a16="http://schemas.microsoft.com/office/drawing/2014/main" id="{00000000-0008-0000-0200-00009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00000000-0008-0000-0200-00009A020000}"/>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庁舎】&#10;有形固定資産減価償却率最小値テキスト">
          <a:extLst>
            <a:ext uri="{FF2B5EF4-FFF2-40B4-BE49-F238E27FC236}">
              <a16:creationId xmlns:a16="http://schemas.microsoft.com/office/drawing/2014/main" id="{00000000-0008-0000-0200-00009B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669" name="【庁舎】&#10;有形固定資産減価償却率最大値テキスト">
          <a:extLst>
            <a:ext uri="{FF2B5EF4-FFF2-40B4-BE49-F238E27FC236}">
              <a16:creationId xmlns:a16="http://schemas.microsoft.com/office/drawing/2014/main" id="{00000000-0008-0000-0200-00009D020000}"/>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670" name="直線コネクタ 669">
          <a:extLst>
            <a:ext uri="{FF2B5EF4-FFF2-40B4-BE49-F238E27FC236}">
              <a16:creationId xmlns:a16="http://schemas.microsoft.com/office/drawing/2014/main" id="{00000000-0008-0000-0200-00009E020000}"/>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671" name="【庁舎】&#10;有形固定資産減価償却率平均値テキスト">
          <a:extLst>
            <a:ext uri="{FF2B5EF4-FFF2-40B4-BE49-F238E27FC236}">
              <a16:creationId xmlns:a16="http://schemas.microsoft.com/office/drawing/2014/main" id="{00000000-0008-0000-0200-00009F020000}"/>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672" name="フローチャート: 判断 671">
          <a:extLst>
            <a:ext uri="{FF2B5EF4-FFF2-40B4-BE49-F238E27FC236}">
              <a16:creationId xmlns:a16="http://schemas.microsoft.com/office/drawing/2014/main" id="{00000000-0008-0000-0200-0000A0020000}"/>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673" name="フローチャート: 判断 672">
          <a:extLst>
            <a:ext uri="{FF2B5EF4-FFF2-40B4-BE49-F238E27FC236}">
              <a16:creationId xmlns:a16="http://schemas.microsoft.com/office/drawing/2014/main" id="{00000000-0008-0000-0200-0000A1020000}"/>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74" name="フローチャート: 判断 673">
          <a:extLst>
            <a:ext uri="{FF2B5EF4-FFF2-40B4-BE49-F238E27FC236}">
              <a16:creationId xmlns:a16="http://schemas.microsoft.com/office/drawing/2014/main" id="{00000000-0008-0000-0200-0000A2020000}"/>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675" name="フローチャート: 判断 674">
          <a:extLst>
            <a:ext uri="{FF2B5EF4-FFF2-40B4-BE49-F238E27FC236}">
              <a16:creationId xmlns:a16="http://schemas.microsoft.com/office/drawing/2014/main" id="{00000000-0008-0000-0200-0000A3020000}"/>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76" name="フローチャート: 判断 675">
          <a:extLst>
            <a:ext uri="{FF2B5EF4-FFF2-40B4-BE49-F238E27FC236}">
              <a16:creationId xmlns:a16="http://schemas.microsoft.com/office/drawing/2014/main" id="{00000000-0008-0000-0200-0000A402000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200-0000A7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200-0000A9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23768</xdr:rowOff>
    </xdr:from>
    <xdr:to>
      <xdr:col>85</xdr:col>
      <xdr:colOff>177800</xdr:colOff>
      <xdr:row>105</xdr:row>
      <xdr:rowOff>125368</xdr:rowOff>
    </xdr:to>
    <xdr:sp macro="" textlink="">
      <xdr:nvSpPr>
        <xdr:cNvPr id="682" name="楕円 681">
          <a:extLst>
            <a:ext uri="{FF2B5EF4-FFF2-40B4-BE49-F238E27FC236}">
              <a16:creationId xmlns:a16="http://schemas.microsoft.com/office/drawing/2014/main" id="{00000000-0008-0000-0200-0000AA020000}"/>
            </a:ext>
          </a:extLst>
        </xdr:cNvPr>
        <xdr:cNvSpPr/>
      </xdr:nvSpPr>
      <xdr:spPr>
        <a:xfrm>
          <a:off x="162687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2195</xdr:rowOff>
    </xdr:from>
    <xdr:ext cx="405111" cy="259045"/>
    <xdr:sp macro="" textlink="">
      <xdr:nvSpPr>
        <xdr:cNvPr id="683" name="【庁舎】&#10;有形固定資産減価償却率該当値テキスト">
          <a:extLst>
            <a:ext uri="{FF2B5EF4-FFF2-40B4-BE49-F238E27FC236}">
              <a16:creationId xmlns:a16="http://schemas.microsoft.com/office/drawing/2014/main" id="{00000000-0008-0000-0200-0000AB020000}"/>
            </a:ext>
          </a:extLst>
        </xdr:cNvPr>
        <xdr:cNvSpPr txBox="1"/>
      </xdr:nvSpPr>
      <xdr:spPr>
        <a:xfrm>
          <a:off x="16357600" y="1800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102144</xdr:rowOff>
    </xdr:from>
    <xdr:to>
      <xdr:col>81</xdr:col>
      <xdr:colOff>101600</xdr:colOff>
      <xdr:row>108</xdr:row>
      <xdr:rowOff>32294</xdr:rowOff>
    </xdr:to>
    <xdr:sp macro="" textlink="">
      <xdr:nvSpPr>
        <xdr:cNvPr id="684" name="楕円 683">
          <a:extLst>
            <a:ext uri="{FF2B5EF4-FFF2-40B4-BE49-F238E27FC236}">
              <a16:creationId xmlns:a16="http://schemas.microsoft.com/office/drawing/2014/main" id="{00000000-0008-0000-0200-0000AC020000}"/>
            </a:ext>
          </a:extLst>
        </xdr:cNvPr>
        <xdr:cNvSpPr/>
      </xdr:nvSpPr>
      <xdr:spPr>
        <a:xfrm>
          <a:off x="15430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74568</xdr:rowOff>
    </xdr:from>
    <xdr:to>
      <xdr:col>85</xdr:col>
      <xdr:colOff>127000</xdr:colOff>
      <xdr:row>107</xdr:row>
      <xdr:rowOff>152944</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flipV="1">
          <a:off x="15481300" y="18076818"/>
          <a:ext cx="838200" cy="42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79284</xdr:rowOff>
    </xdr:from>
    <xdr:to>
      <xdr:col>76</xdr:col>
      <xdr:colOff>165100</xdr:colOff>
      <xdr:row>108</xdr:row>
      <xdr:rowOff>9434</xdr:rowOff>
    </xdr:to>
    <xdr:sp macro="" textlink="">
      <xdr:nvSpPr>
        <xdr:cNvPr id="686" name="楕円 685">
          <a:extLst>
            <a:ext uri="{FF2B5EF4-FFF2-40B4-BE49-F238E27FC236}">
              <a16:creationId xmlns:a16="http://schemas.microsoft.com/office/drawing/2014/main" id="{00000000-0008-0000-0200-0000AE020000}"/>
            </a:ext>
          </a:extLst>
        </xdr:cNvPr>
        <xdr:cNvSpPr/>
      </xdr:nvSpPr>
      <xdr:spPr>
        <a:xfrm>
          <a:off x="14541500" y="1842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130084</xdr:rowOff>
    </xdr:from>
    <xdr:to>
      <xdr:col>81</xdr:col>
      <xdr:colOff>50800</xdr:colOff>
      <xdr:row>107</xdr:row>
      <xdr:rowOff>152944</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4592300" y="1847523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69487</xdr:rowOff>
    </xdr:from>
    <xdr:to>
      <xdr:col>72</xdr:col>
      <xdr:colOff>38100</xdr:colOff>
      <xdr:row>107</xdr:row>
      <xdr:rowOff>171087</xdr:rowOff>
    </xdr:to>
    <xdr:sp macro="" textlink="">
      <xdr:nvSpPr>
        <xdr:cNvPr id="688" name="楕円 687">
          <a:extLst>
            <a:ext uri="{FF2B5EF4-FFF2-40B4-BE49-F238E27FC236}">
              <a16:creationId xmlns:a16="http://schemas.microsoft.com/office/drawing/2014/main" id="{00000000-0008-0000-0200-0000B0020000}"/>
            </a:ext>
          </a:extLst>
        </xdr:cNvPr>
        <xdr:cNvSpPr/>
      </xdr:nvSpPr>
      <xdr:spPr>
        <a:xfrm>
          <a:off x="13652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120287</xdr:rowOff>
    </xdr:from>
    <xdr:to>
      <xdr:col>76</xdr:col>
      <xdr:colOff>114300</xdr:colOff>
      <xdr:row>107</xdr:row>
      <xdr:rowOff>130084</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3703300" y="1846543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74386</xdr:rowOff>
    </xdr:from>
    <xdr:to>
      <xdr:col>67</xdr:col>
      <xdr:colOff>101600</xdr:colOff>
      <xdr:row>108</xdr:row>
      <xdr:rowOff>4536</xdr:rowOff>
    </xdr:to>
    <xdr:sp macro="" textlink="">
      <xdr:nvSpPr>
        <xdr:cNvPr id="690" name="楕円 689">
          <a:extLst>
            <a:ext uri="{FF2B5EF4-FFF2-40B4-BE49-F238E27FC236}">
              <a16:creationId xmlns:a16="http://schemas.microsoft.com/office/drawing/2014/main" id="{00000000-0008-0000-0200-0000B2020000}"/>
            </a:ext>
          </a:extLst>
        </xdr:cNvPr>
        <xdr:cNvSpPr/>
      </xdr:nvSpPr>
      <xdr:spPr>
        <a:xfrm>
          <a:off x="12763500" y="184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120287</xdr:rowOff>
    </xdr:from>
    <xdr:to>
      <xdr:col>71</xdr:col>
      <xdr:colOff>177800</xdr:colOff>
      <xdr:row>107</xdr:row>
      <xdr:rowOff>125186</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flipV="1">
          <a:off x="12814300" y="1846543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692" name="n_1aveValue【庁舎】&#10;有形固定資産減価償却率">
          <a:extLst>
            <a:ext uri="{FF2B5EF4-FFF2-40B4-BE49-F238E27FC236}">
              <a16:creationId xmlns:a16="http://schemas.microsoft.com/office/drawing/2014/main" id="{00000000-0008-0000-0200-0000B4020000}"/>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693" name="n_2aveValue【庁舎】&#10;有形固定資産減価償却率">
          <a:extLst>
            <a:ext uri="{FF2B5EF4-FFF2-40B4-BE49-F238E27FC236}">
              <a16:creationId xmlns:a16="http://schemas.microsoft.com/office/drawing/2014/main" id="{00000000-0008-0000-0200-0000B5020000}"/>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694" name="n_3aveValue【庁舎】&#10;有形固定資産減価償却率">
          <a:extLst>
            <a:ext uri="{FF2B5EF4-FFF2-40B4-BE49-F238E27FC236}">
              <a16:creationId xmlns:a16="http://schemas.microsoft.com/office/drawing/2014/main" id="{00000000-0008-0000-0200-0000B6020000}"/>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695" name="n_4aveValue【庁舎】&#10;有形固定資産減価償却率">
          <a:extLst>
            <a:ext uri="{FF2B5EF4-FFF2-40B4-BE49-F238E27FC236}">
              <a16:creationId xmlns:a16="http://schemas.microsoft.com/office/drawing/2014/main" id="{00000000-0008-0000-0200-0000B7020000}"/>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23421</xdr:rowOff>
    </xdr:from>
    <xdr:ext cx="405111" cy="259045"/>
    <xdr:sp macro="" textlink="">
      <xdr:nvSpPr>
        <xdr:cNvPr id="696" name="n_1mainValue【庁舎】&#10;有形固定資産減価償却率">
          <a:extLst>
            <a:ext uri="{FF2B5EF4-FFF2-40B4-BE49-F238E27FC236}">
              <a16:creationId xmlns:a16="http://schemas.microsoft.com/office/drawing/2014/main" id="{00000000-0008-0000-0200-0000B8020000}"/>
            </a:ext>
          </a:extLst>
        </xdr:cNvPr>
        <xdr:cNvSpPr txBox="1"/>
      </xdr:nvSpPr>
      <xdr:spPr>
        <a:xfrm>
          <a:off x="15266044" y="1854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561</xdr:rowOff>
    </xdr:from>
    <xdr:ext cx="405111" cy="259045"/>
    <xdr:sp macro="" textlink="">
      <xdr:nvSpPr>
        <xdr:cNvPr id="697" name="n_2mainValue【庁舎】&#10;有形固定資産減価償却率">
          <a:extLst>
            <a:ext uri="{FF2B5EF4-FFF2-40B4-BE49-F238E27FC236}">
              <a16:creationId xmlns:a16="http://schemas.microsoft.com/office/drawing/2014/main" id="{00000000-0008-0000-0200-0000B9020000}"/>
            </a:ext>
          </a:extLst>
        </xdr:cNvPr>
        <xdr:cNvSpPr txBox="1"/>
      </xdr:nvSpPr>
      <xdr:spPr>
        <a:xfrm>
          <a:off x="14389744" y="1851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162214</xdr:rowOff>
    </xdr:from>
    <xdr:ext cx="405111" cy="259045"/>
    <xdr:sp macro="" textlink="">
      <xdr:nvSpPr>
        <xdr:cNvPr id="698" name="n_3mainValue【庁舎】&#10;有形固定資産減価償却率">
          <a:extLst>
            <a:ext uri="{FF2B5EF4-FFF2-40B4-BE49-F238E27FC236}">
              <a16:creationId xmlns:a16="http://schemas.microsoft.com/office/drawing/2014/main" id="{00000000-0008-0000-0200-0000BA020000}"/>
            </a:ext>
          </a:extLst>
        </xdr:cNvPr>
        <xdr:cNvSpPr txBox="1"/>
      </xdr:nvSpPr>
      <xdr:spPr>
        <a:xfrm>
          <a:off x="13500744" y="185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167113</xdr:rowOff>
    </xdr:from>
    <xdr:ext cx="405111" cy="259045"/>
    <xdr:sp macro="" textlink="">
      <xdr:nvSpPr>
        <xdr:cNvPr id="699" name="n_4mainValue【庁舎】&#10;有形固定資産減価償却率">
          <a:extLst>
            <a:ext uri="{FF2B5EF4-FFF2-40B4-BE49-F238E27FC236}">
              <a16:creationId xmlns:a16="http://schemas.microsoft.com/office/drawing/2014/main" id="{00000000-0008-0000-0200-0000BB020000}"/>
            </a:ext>
          </a:extLst>
        </xdr:cNvPr>
        <xdr:cNvSpPr txBox="1"/>
      </xdr:nvSpPr>
      <xdr:spPr>
        <a:xfrm>
          <a:off x="12611744" y="1851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00000000-0008-0000-0200-0000B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00000000-0008-0000-0200-0000BD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00000000-0008-0000-0200-0000BE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200-0000BF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200-0000C0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00000000-0008-0000-0200-0000C1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00000000-0008-0000-0200-0000C2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00000000-0008-0000-0200-0000C3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0" name="直線コネクタ 709">
          <a:extLst>
            <a:ext uri="{FF2B5EF4-FFF2-40B4-BE49-F238E27FC236}">
              <a16:creationId xmlns:a16="http://schemas.microsoft.com/office/drawing/2014/main" id="{00000000-0008-0000-0200-0000C6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1" name="テキスト ボックス 710">
          <a:extLst>
            <a:ext uri="{FF2B5EF4-FFF2-40B4-BE49-F238E27FC236}">
              <a16:creationId xmlns:a16="http://schemas.microsoft.com/office/drawing/2014/main" id="{00000000-0008-0000-0200-0000C7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2" name="直線コネクタ 711">
          <a:extLst>
            <a:ext uri="{FF2B5EF4-FFF2-40B4-BE49-F238E27FC236}">
              <a16:creationId xmlns:a16="http://schemas.microsoft.com/office/drawing/2014/main" id="{00000000-0008-0000-0200-0000C8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3" name="テキスト ボックス 712">
          <a:extLst>
            <a:ext uri="{FF2B5EF4-FFF2-40B4-BE49-F238E27FC236}">
              <a16:creationId xmlns:a16="http://schemas.microsoft.com/office/drawing/2014/main" id="{00000000-0008-0000-0200-0000C9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4" name="直線コネクタ 713">
          <a:extLst>
            <a:ext uri="{FF2B5EF4-FFF2-40B4-BE49-F238E27FC236}">
              <a16:creationId xmlns:a16="http://schemas.microsoft.com/office/drawing/2014/main" id="{00000000-0008-0000-0200-0000CA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5" name="テキスト ボックス 714">
          <a:extLst>
            <a:ext uri="{FF2B5EF4-FFF2-40B4-BE49-F238E27FC236}">
              <a16:creationId xmlns:a16="http://schemas.microsoft.com/office/drawing/2014/main" id="{00000000-0008-0000-0200-0000CB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6" name="直線コネクタ 715">
          <a:extLst>
            <a:ext uri="{FF2B5EF4-FFF2-40B4-BE49-F238E27FC236}">
              <a16:creationId xmlns:a16="http://schemas.microsoft.com/office/drawing/2014/main" id="{00000000-0008-0000-0200-0000CC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7" name="テキスト ボックス 716">
          <a:extLst>
            <a:ext uri="{FF2B5EF4-FFF2-40B4-BE49-F238E27FC236}">
              <a16:creationId xmlns:a16="http://schemas.microsoft.com/office/drawing/2014/main" id="{00000000-0008-0000-0200-0000CD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8" name="直線コネクタ 717">
          <a:extLst>
            <a:ext uri="{FF2B5EF4-FFF2-40B4-BE49-F238E27FC236}">
              <a16:creationId xmlns:a16="http://schemas.microsoft.com/office/drawing/2014/main" id="{00000000-0008-0000-0200-0000CE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0" name="直線コネクタ 719">
          <a:extLst>
            <a:ext uri="{FF2B5EF4-FFF2-40B4-BE49-F238E27FC236}">
              <a16:creationId xmlns:a16="http://schemas.microsoft.com/office/drawing/2014/main" id="{00000000-0008-0000-0200-0000D0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00000000-0008-0000-0200-0000D2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00000000-0008-0000-0200-0000D3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00000000-0008-0000-0200-0000D4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726" name="【庁舎】&#10;一人当たり面積最小値テキスト">
          <a:extLst>
            <a:ext uri="{FF2B5EF4-FFF2-40B4-BE49-F238E27FC236}">
              <a16:creationId xmlns:a16="http://schemas.microsoft.com/office/drawing/2014/main" id="{00000000-0008-0000-0200-0000D6020000}"/>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728" name="【庁舎】&#10;一人当たり面積最大値テキスト">
          <a:extLst>
            <a:ext uri="{FF2B5EF4-FFF2-40B4-BE49-F238E27FC236}">
              <a16:creationId xmlns:a16="http://schemas.microsoft.com/office/drawing/2014/main" id="{00000000-0008-0000-0200-0000D8020000}"/>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730" name="【庁舎】&#10;一人当たり面積平均値テキスト">
          <a:extLst>
            <a:ext uri="{FF2B5EF4-FFF2-40B4-BE49-F238E27FC236}">
              <a16:creationId xmlns:a16="http://schemas.microsoft.com/office/drawing/2014/main" id="{00000000-0008-0000-0200-0000DA020000}"/>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731" name="フローチャート: 判断 730">
          <a:extLst>
            <a:ext uri="{FF2B5EF4-FFF2-40B4-BE49-F238E27FC236}">
              <a16:creationId xmlns:a16="http://schemas.microsoft.com/office/drawing/2014/main" id="{00000000-0008-0000-0200-0000DB020000}"/>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732" name="フローチャート: 判断 731">
          <a:extLst>
            <a:ext uri="{FF2B5EF4-FFF2-40B4-BE49-F238E27FC236}">
              <a16:creationId xmlns:a16="http://schemas.microsoft.com/office/drawing/2014/main" id="{00000000-0008-0000-0200-0000DC020000}"/>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733" name="フローチャート: 判断 732">
          <a:extLst>
            <a:ext uri="{FF2B5EF4-FFF2-40B4-BE49-F238E27FC236}">
              <a16:creationId xmlns:a16="http://schemas.microsoft.com/office/drawing/2014/main" id="{00000000-0008-0000-0200-0000DD020000}"/>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734" name="フローチャート: 判断 733">
          <a:extLst>
            <a:ext uri="{FF2B5EF4-FFF2-40B4-BE49-F238E27FC236}">
              <a16:creationId xmlns:a16="http://schemas.microsoft.com/office/drawing/2014/main" id="{00000000-0008-0000-0200-0000DE020000}"/>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735" name="フローチャート: 判断 734">
          <a:extLst>
            <a:ext uri="{FF2B5EF4-FFF2-40B4-BE49-F238E27FC236}">
              <a16:creationId xmlns:a16="http://schemas.microsoft.com/office/drawing/2014/main" id="{00000000-0008-0000-0200-0000DF020000}"/>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200-0000E1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000000-0008-0000-0200-0000E3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59689</xdr:rowOff>
    </xdr:from>
    <xdr:to>
      <xdr:col>116</xdr:col>
      <xdr:colOff>114300</xdr:colOff>
      <xdr:row>105</xdr:row>
      <xdr:rowOff>161289</xdr:rowOff>
    </xdr:to>
    <xdr:sp macro="" textlink="">
      <xdr:nvSpPr>
        <xdr:cNvPr id="741" name="楕円 740">
          <a:extLst>
            <a:ext uri="{FF2B5EF4-FFF2-40B4-BE49-F238E27FC236}">
              <a16:creationId xmlns:a16="http://schemas.microsoft.com/office/drawing/2014/main" id="{00000000-0008-0000-0200-0000E5020000}"/>
            </a:ext>
          </a:extLst>
        </xdr:cNvPr>
        <xdr:cNvSpPr/>
      </xdr:nvSpPr>
      <xdr:spPr>
        <a:xfrm>
          <a:off x="221107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38116</xdr:rowOff>
    </xdr:from>
    <xdr:ext cx="469744" cy="259045"/>
    <xdr:sp macro="" textlink="">
      <xdr:nvSpPr>
        <xdr:cNvPr id="742" name="【庁舎】&#10;一人当たり面積該当値テキスト">
          <a:extLst>
            <a:ext uri="{FF2B5EF4-FFF2-40B4-BE49-F238E27FC236}">
              <a16:creationId xmlns:a16="http://schemas.microsoft.com/office/drawing/2014/main" id="{00000000-0008-0000-0200-0000E6020000}"/>
            </a:ext>
          </a:extLst>
        </xdr:cNvPr>
        <xdr:cNvSpPr txBox="1"/>
      </xdr:nvSpPr>
      <xdr:spPr>
        <a:xfrm>
          <a:off x="22199600"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74386</xdr:rowOff>
    </xdr:from>
    <xdr:to>
      <xdr:col>112</xdr:col>
      <xdr:colOff>38100</xdr:colOff>
      <xdr:row>106</xdr:row>
      <xdr:rowOff>4536</xdr:rowOff>
    </xdr:to>
    <xdr:sp macro="" textlink="">
      <xdr:nvSpPr>
        <xdr:cNvPr id="743" name="楕円 742">
          <a:extLst>
            <a:ext uri="{FF2B5EF4-FFF2-40B4-BE49-F238E27FC236}">
              <a16:creationId xmlns:a16="http://schemas.microsoft.com/office/drawing/2014/main" id="{00000000-0008-0000-0200-0000E7020000}"/>
            </a:ext>
          </a:extLst>
        </xdr:cNvPr>
        <xdr:cNvSpPr/>
      </xdr:nvSpPr>
      <xdr:spPr>
        <a:xfrm>
          <a:off x="21272500" y="180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110489</xdr:rowOff>
    </xdr:from>
    <xdr:to>
      <xdr:col>116</xdr:col>
      <xdr:colOff>63500</xdr:colOff>
      <xdr:row>105</xdr:row>
      <xdr:rowOff>125186</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flipV="1">
          <a:off x="21323300" y="18112739"/>
          <a:ext cx="8382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111942</xdr:rowOff>
    </xdr:from>
    <xdr:to>
      <xdr:col>107</xdr:col>
      <xdr:colOff>101600</xdr:colOff>
      <xdr:row>106</xdr:row>
      <xdr:rowOff>42092</xdr:rowOff>
    </xdr:to>
    <xdr:sp macro="" textlink="">
      <xdr:nvSpPr>
        <xdr:cNvPr id="745" name="楕円 744">
          <a:extLst>
            <a:ext uri="{FF2B5EF4-FFF2-40B4-BE49-F238E27FC236}">
              <a16:creationId xmlns:a16="http://schemas.microsoft.com/office/drawing/2014/main" id="{00000000-0008-0000-0200-0000E9020000}"/>
            </a:ext>
          </a:extLst>
        </xdr:cNvPr>
        <xdr:cNvSpPr/>
      </xdr:nvSpPr>
      <xdr:spPr>
        <a:xfrm>
          <a:off x="20383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125186</xdr:rowOff>
    </xdr:from>
    <xdr:to>
      <xdr:col>111</xdr:col>
      <xdr:colOff>177800</xdr:colOff>
      <xdr:row>105</xdr:row>
      <xdr:rowOff>162742</xdr:rowOff>
    </xdr:to>
    <xdr:cxnSp macro="">
      <xdr:nvCxnSpPr>
        <xdr:cNvPr id="746" name="直線コネクタ 745">
          <a:extLst>
            <a:ext uri="{FF2B5EF4-FFF2-40B4-BE49-F238E27FC236}">
              <a16:creationId xmlns:a16="http://schemas.microsoft.com/office/drawing/2014/main" id="{00000000-0008-0000-0200-0000EA020000}"/>
            </a:ext>
          </a:extLst>
        </xdr:cNvPr>
        <xdr:cNvCxnSpPr/>
      </xdr:nvCxnSpPr>
      <xdr:spPr>
        <a:xfrm flipV="1">
          <a:off x="20434300" y="1812743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126637</xdr:rowOff>
    </xdr:from>
    <xdr:to>
      <xdr:col>102</xdr:col>
      <xdr:colOff>165100</xdr:colOff>
      <xdr:row>106</xdr:row>
      <xdr:rowOff>56787</xdr:rowOff>
    </xdr:to>
    <xdr:sp macro="" textlink="">
      <xdr:nvSpPr>
        <xdr:cNvPr id="747" name="楕円 746">
          <a:extLst>
            <a:ext uri="{FF2B5EF4-FFF2-40B4-BE49-F238E27FC236}">
              <a16:creationId xmlns:a16="http://schemas.microsoft.com/office/drawing/2014/main" id="{00000000-0008-0000-0200-0000EB020000}"/>
            </a:ext>
          </a:extLst>
        </xdr:cNvPr>
        <xdr:cNvSpPr/>
      </xdr:nvSpPr>
      <xdr:spPr>
        <a:xfrm>
          <a:off x="19494500" y="1812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162742</xdr:rowOff>
    </xdr:from>
    <xdr:to>
      <xdr:col>107</xdr:col>
      <xdr:colOff>50800</xdr:colOff>
      <xdr:row>106</xdr:row>
      <xdr:rowOff>5987</xdr:rowOff>
    </xdr:to>
    <xdr:cxnSp macro="">
      <xdr:nvCxnSpPr>
        <xdr:cNvPr id="748" name="直線コネクタ 747">
          <a:extLst>
            <a:ext uri="{FF2B5EF4-FFF2-40B4-BE49-F238E27FC236}">
              <a16:creationId xmlns:a16="http://schemas.microsoft.com/office/drawing/2014/main" id="{00000000-0008-0000-0200-0000EC020000}"/>
            </a:ext>
          </a:extLst>
        </xdr:cNvPr>
        <xdr:cNvCxnSpPr/>
      </xdr:nvCxnSpPr>
      <xdr:spPr>
        <a:xfrm flipV="1">
          <a:off x="19545300" y="1816499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103777</xdr:rowOff>
    </xdr:from>
    <xdr:to>
      <xdr:col>98</xdr:col>
      <xdr:colOff>38100</xdr:colOff>
      <xdr:row>105</xdr:row>
      <xdr:rowOff>33927</xdr:rowOff>
    </xdr:to>
    <xdr:sp macro="" textlink="">
      <xdr:nvSpPr>
        <xdr:cNvPr id="749" name="楕円 748">
          <a:extLst>
            <a:ext uri="{FF2B5EF4-FFF2-40B4-BE49-F238E27FC236}">
              <a16:creationId xmlns:a16="http://schemas.microsoft.com/office/drawing/2014/main" id="{00000000-0008-0000-0200-0000ED020000}"/>
            </a:ext>
          </a:extLst>
        </xdr:cNvPr>
        <xdr:cNvSpPr/>
      </xdr:nvSpPr>
      <xdr:spPr>
        <a:xfrm>
          <a:off x="18605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154577</xdr:rowOff>
    </xdr:from>
    <xdr:to>
      <xdr:col>102</xdr:col>
      <xdr:colOff>114300</xdr:colOff>
      <xdr:row>106</xdr:row>
      <xdr:rowOff>5987</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8656300" y="17985377"/>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751" name="n_1aveValue【庁舎】&#10;一人当たり面積">
          <a:extLst>
            <a:ext uri="{FF2B5EF4-FFF2-40B4-BE49-F238E27FC236}">
              <a16:creationId xmlns:a16="http://schemas.microsoft.com/office/drawing/2014/main" id="{00000000-0008-0000-0200-0000EF020000}"/>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752" name="n_2aveValue【庁舎】&#10;一人当たり面積">
          <a:extLst>
            <a:ext uri="{FF2B5EF4-FFF2-40B4-BE49-F238E27FC236}">
              <a16:creationId xmlns:a16="http://schemas.microsoft.com/office/drawing/2014/main" id="{00000000-0008-0000-0200-0000F0020000}"/>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753" name="n_3aveValue【庁舎】&#10;一人当たり面積">
          <a:extLst>
            <a:ext uri="{FF2B5EF4-FFF2-40B4-BE49-F238E27FC236}">
              <a16:creationId xmlns:a16="http://schemas.microsoft.com/office/drawing/2014/main" id="{00000000-0008-0000-0200-0000F1020000}"/>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754" name="n_4aveValue【庁舎】&#10;一人当たり面積">
          <a:extLst>
            <a:ext uri="{FF2B5EF4-FFF2-40B4-BE49-F238E27FC236}">
              <a16:creationId xmlns:a16="http://schemas.microsoft.com/office/drawing/2014/main" id="{00000000-0008-0000-0200-0000F2020000}"/>
            </a:ext>
          </a:extLst>
        </xdr:cNvPr>
        <xdr:cNvSpPr txBox="1"/>
      </xdr:nvSpPr>
      <xdr:spPr>
        <a:xfrm>
          <a:off x="18421427" y="1810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167113</xdr:rowOff>
    </xdr:from>
    <xdr:ext cx="469744" cy="259045"/>
    <xdr:sp macro="" textlink="">
      <xdr:nvSpPr>
        <xdr:cNvPr id="755" name="n_1mainValue【庁舎】&#10;一人当たり面積">
          <a:extLst>
            <a:ext uri="{FF2B5EF4-FFF2-40B4-BE49-F238E27FC236}">
              <a16:creationId xmlns:a16="http://schemas.microsoft.com/office/drawing/2014/main" id="{00000000-0008-0000-0200-0000F3020000}"/>
            </a:ext>
          </a:extLst>
        </xdr:cNvPr>
        <xdr:cNvSpPr txBox="1"/>
      </xdr:nvSpPr>
      <xdr:spPr>
        <a:xfrm>
          <a:off x="21075727" y="1816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33219</xdr:rowOff>
    </xdr:from>
    <xdr:ext cx="469744" cy="259045"/>
    <xdr:sp macro="" textlink="">
      <xdr:nvSpPr>
        <xdr:cNvPr id="756" name="n_2mainValue【庁舎】&#10;一人当たり面積">
          <a:extLst>
            <a:ext uri="{FF2B5EF4-FFF2-40B4-BE49-F238E27FC236}">
              <a16:creationId xmlns:a16="http://schemas.microsoft.com/office/drawing/2014/main" id="{00000000-0008-0000-0200-0000F4020000}"/>
            </a:ext>
          </a:extLst>
        </xdr:cNvPr>
        <xdr:cNvSpPr txBox="1"/>
      </xdr:nvSpPr>
      <xdr:spPr>
        <a:xfrm>
          <a:off x="20199427" y="1820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47914</xdr:rowOff>
    </xdr:from>
    <xdr:ext cx="469744" cy="259045"/>
    <xdr:sp macro="" textlink="">
      <xdr:nvSpPr>
        <xdr:cNvPr id="757" name="n_3mainValue【庁舎】&#10;一人当たり面積">
          <a:extLst>
            <a:ext uri="{FF2B5EF4-FFF2-40B4-BE49-F238E27FC236}">
              <a16:creationId xmlns:a16="http://schemas.microsoft.com/office/drawing/2014/main" id="{00000000-0008-0000-0200-0000F5020000}"/>
            </a:ext>
          </a:extLst>
        </xdr:cNvPr>
        <xdr:cNvSpPr txBox="1"/>
      </xdr:nvSpPr>
      <xdr:spPr>
        <a:xfrm>
          <a:off x="19310427" y="1822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50454</xdr:rowOff>
    </xdr:from>
    <xdr:ext cx="469744" cy="259045"/>
    <xdr:sp macro="" textlink="">
      <xdr:nvSpPr>
        <xdr:cNvPr id="758" name="n_4mainValue【庁舎】&#10;一人当たり面積">
          <a:extLst>
            <a:ext uri="{FF2B5EF4-FFF2-40B4-BE49-F238E27FC236}">
              <a16:creationId xmlns:a16="http://schemas.microsoft.com/office/drawing/2014/main" id="{00000000-0008-0000-0200-0000F6020000}"/>
            </a:ext>
          </a:extLst>
        </xdr:cNvPr>
        <xdr:cNvSpPr txBox="1"/>
      </xdr:nvSpPr>
      <xdr:spPr>
        <a:xfrm>
          <a:off x="1842142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00000000-0008-0000-0200-0000F7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00000000-0008-0000-0200-0000F8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公共施設の半数程度が昭和</a:t>
          </a:r>
          <a:r>
            <a:rPr kumimoji="1" lang="en-US" altLang="ja-JP" sz="1100">
              <a:solidFill>
                <a:schemeClr val="dk1"/>
              </a:solidFill>
              <a:effectLst/>
              <a:latin typeface="+mn-lt"/>
              <a:ea typeface="+mn-ea"/>
              <a:cs typeface="+mn-cs"/>
            </a:rPr>
            <a:t>40</a:t>
          </a:r>
          <a:r>
            <a:rPr kumimoji="1" lang="ja-JP" altLang="en-US" sz="1100">
              <a:solidFill>
                <a:schemeClr val="dk1"/>
              </a:solidFill>
              <a:effectLst/>
              <a:latin typeface="+mn-lt"/>
              <a:ea typeface="+mn-ea"/>
              <a:cs typeface="+mn-cs"/>
            </a:rPr>
            <a:t>年代から昭和</a:t>
          </a:r>
          <a:r>
            <a:rPr kumimoji="1" lang="en-US" altLang="ja-JP" sz="1100">
              <a:solidFill>
                <a:schemeClr val="dk1"/>
              </a:solidFill>
              <a:effectLst/>
              <a:latin typeface="+mn-lt"/>
              <a:ea typeface="+mn-ea"/>
              <a:cs typeface="+mn-cs"/>
            </a:rPr>
            <a:t>50</a:t>
          </a:r>
          <a:r>
            <a:rPr kumimoji="1" lang="ja-JP" altLang="en-US" sz="1100">
              <a:solidFill>
                <a:schemeClr val="dk1"/>
              </a:solidFill>
              <a:effectLst/>
              <a:latin typeface="+mn-lt"/>
              <a:ea typeface="+mn-ea"/>
              <a:cs typeface="+mn-cs"/>
            </a:rPr>
            <a:t>年代にかけて建設された施設であることから、施設の老朽化が進んでいる状況にある。　その一方で、消防施設の有形固定資産減価償却率は、類似団体平均値と比較して著しく低い水準で推移している。これは、町の面積が広く、消防水利を確保する必要があることから、防火水槽の新設や消防団詰所の建替えを順次実施してきたことが要因と考えられる。なお、令和７年度には消防団詰所の建替えを新たに実施したことから、今後は有形固定資産減価償却率がさらに低下することが見込まれる。　一般廃棄物処理施設については、類似団体平均値を大きく上回る水準となっている。これは、平成３年に建設された小鹿野町衛生センターの老朽化に伴い、減価償却が進んでいることが主な要因である。一方、令和４年度にし尿処理事業が秩父広域市町村圏組合へ移管されたことから、今後、当該施設に係る有形固定資産の減価償却率は低下していくことが見込まれ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113654_&#23567;&#40575;&#37326;&#30010;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57599</v>
          </cell>
          <cell r="F3">
            <v>94796</v>
          </cell>
        </row>
        <row r="5">
          <cell r="A5" t="str">
            <v xml:space="preserve"> R03</v>
          </cell>
          <cell r="D5">
            <v>50635</v>
          </cell>
          <cell r="F5">
            <v>85942</v>
          </cell>
        </row>
        <row r="7">
          <cell r="A7" t="str">
            <v xml:space="preserve"> R04</v>
          </cell>
          <cell r="D7">
            <v>124860</v>
          </cell>
          <cell r="F7">
            <v>95007</v>
          </cell>
        </row>
        <row r="9">
          <cell r="A9" t="str">
            <v xml:space="preserve"> R05</v>
          </cell>
          <cell r="D9">
            <v>53553</v>
          </cell>
          <cell r="F9">
            <v>98176</v>
          </cell>
        </row>
        <row r="11">
          <cell r="A11" t="str">
            <v xml:space="preserve"> R06</v>
          </cell>
          <cell r="D11">
            <v>34554</v>
          </cell>
          <cell r="F11">
            <v>119283</v>
          </cell>
        </row>
        <row r="18">
          <cell r="B18" t="str">
            <v>R02</v>
          </cell>
          <cell r="C18" t="str">
            <v>R03</v>
          </cell>
          <cell r="D18" t="str">
            <v>R04</v>
          </cell>
          <cell r="E18" t="str">
            <v>R05</v>
          </cell>
          <cell r="F18" t="str">
            <v>R06</v>
          </cell>
        </row>
        <row r="19">
          <cell r="A19" t="str">
            <v>実質収支額</v>
          </cell>
          <cell r="B19">
            <v>14.98</v>
          </cell>
          <cell r="C19">
            <v>10.18</v>
          </cell>
          <cell r="D19">
            <v>12.05</v>
          </cell>
          <cell r="E19">
            <v>9.18</v>
          </cell>
          <cell r="F19">
            <v>9.86</v>
          </cell>
        </row>
        <row r="20">
          <cell r="A20" t="str">
            <v>財政調整基金残高</v>
          </cell>
          <cell r="B20">
            <v>24</v>
          </cell>
          <cell r="C20">
            <v>29.32</v>
          </cell>
          <cell r="D20">
            <v>32.32</v>
          </cell>
          <cell r="E20">
            <v>32.020000000000003</v>
          </cell>
          <cell r="F20">
            <v>32.6</v>
          </cell>
        </row>
        <row r="21">
          <cell r="A21" t="str">
            <v>実質単年度収支</v>
          </cell>
          <cell r="B21">
            <v>-0.36</v>
          </cell>
          <cell r="C21">
            <v>2.6</v>
          </cell>
          <cell r="D21">
            <v>3.64</v>
          </cell>
          <cell r="E21">
            <v>-2.68</v>
          </cell>
          <cell r="F21">
            <v>1.5</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0.05</v>
          </cell>
          <cell r="D30" t="e">
            <v>#N/A</v>
          </cell>
          <cell r="E30">
            <v>0.04</v>
          </cell>
          <cell r="F30" t="e">
            <v>#N/A</v>
          </cell>
          <cell r="G30">
            <v>0.03</v>
          </cell>
          <cell r="H30" t="e">
            <v>#N/A</v>
          </cell>
          <cell r="I30">
            <v>0.03</v>
          </cell>
          <cell r="J30" t="e">
            <v>#N/A</v>
          </cell>
          <cell r="K30">
            <v>0.03</v>
          </cell>
        </row>
        <row r="31">
          <cell r="A31" t="str">
            <v>浄化槽設置管理等特別会計</v>
          </cell>
          <cell r="B31" t="e">
            <v>#N/A</v>
          </cell>
          <cell r="C31">
            <v>0.05</v>
          </cell>
          <cell r="D31" t="e">
            <v>#N/A</v>
          </cell>
          <cell r="E31">
            <v>7.0000000000000007E-2</v>
          </cell>
          <cell r="F31" t="e">
            <v>#N/A</v>
          </cell>
          <cell r="G31">
            <v>0.14000000000000001</v>
          </cell>
          <cell r="H31" t="e">
            <v>#N/A</v>
          </cell>
          <cell r="I31">
            <v>0.22</v>
          </cell>
          <cell r="J31" t="e">
            <v>#N/A</v>
          </cell>
          <cell r="K31">
            <v>0.1</v>
          </cell>
        </row>
        <row r="32">
          <cell r="A32" t="str">
            <v>国民健康保険特別会計</v>
          </cell>
          <cell r="B32" t="e">
            <v>#N/A</v>
          </cell>
          <cell r="C32">
            <v>1.76</v>
          </cell>
          <cell r="D32" t="e">
            <v>#N/A</v>
          </cell>
          <cell r="E32">
            <v>1.34</v>
          </cell>
          <cell r="F32" t="e">
            <v>#N/A</v>
          </cell>
          <cell r="G32">
            <v>1.1000000000000001</v>
          </cell>
          <cell r="H32" t="e">
            <v>#N/A</v>
          </cell>
          <cell r="I32">
            <v>0.12</v>
          </cell>
          <cell r="J32" t="e">
            <v>#N/A</v>
          </cell>
          <cell r="K32">
            <v>0.13</v>
          </cell>
        </row>
        <row r="33">
          <cell r="A33" t="str">
            <v>国民宿舎事業会計</v>
          </cell>
          <cell r="B33" t="e">
            <v>#N/A</v>
          </cell>
          <cell r="C33">
            <v>0.46</v>
          </cell>
          <cell r="D33" t="e">
            <v>#N/A</v>
          </cell>
          <cell r="E33">
            <v>0.35</v>
          </cell>
          <cell r="F33" t="e">
            <v>#N/A</v>
          </cell>
          <cell r="G33">
            <v>0.56000000000000005</v>
          </cell>
          <cell r="H33" t="e">
            <v>#N/A</v>
          </cell>
          <cell r="I33">
            <v>2.27</v>
          </cell>
          <cell r="J33" t="e">
            <v>#N/A</v>
          </cell>
          <cell r="K33">
            <v>0.56999999999999995</v>
          </cell>
        </row>
        <row r="34">
          <cell r="A34" t="str">
            <v>介護保険特別会計</v>
          </cell>
          <cell r="B34" t="e">
            <v>#N/A</v>
          </cell>
          <cell r="C34">
            <v>2.17</v>
          </cell>
          <cell r="D34" t="e">
            <v>#N/A</v>
          </cell>
          <cell r="E34">
            <v>2.57</v>
          </cell>
          <cell r="F34" t="e">
            <v>#N/A</v>
          </cell>
          <cell r="G34">
            <v>2.3199999999999998</v>
          </cell>
          <cell r="H34" t="e">
            <v>#N/A</v>
          </cell>
          <cell r="I34">
            <v>2.52</v>
          </cell>
          <cell r="J34" t="e">
            <v>#N/A</v>
          </cell>
          <cell r="K34">
            <v>0.78</v>
          </cell>
        </row>
        <row r="35">
          <cell r="A35" t="str">
            <v>病院事業会計</v>
          </cell>
          <cell r="B35" t="e">
            <v>#N/A</v>
          </cell>
          <cell r="C35">
            <v>2.31</v>
          </cell>
          <cell r="D35" t="e">
            <v>#N/A</v>
          </cell>
          <cell r="E35">
            <v>3.25</v>
          </cell>
          <cell r="F35" t="e">
            <v>#N/A</v>
          </cell>
          <cell r="G35">
            <v>3.51</v>
          </cell>
          <cell r="H35" t="e">
            <v>#N/A</v>
          </cell>
          <cell r="I35">
            <v>2.57</v>
          </cell>
          <cell r="J35" t="e">
            <v>#N/A</v>
          </cell>
          <cell r="K35">
            <v>1.1000000000000001</v>
          </cell>
        </row>
        <row r="36">
          <cell r="A36" t="str">
            <v>一般会計</v>
          </cell>
          <cell r="B36" t="e">
            <v>#N/A</v>
          </cell>
          <cell r="C36">
            <v>14.97</v>
          </cell>
          <cell r="D36" t="e">
            <v>#N/A</v>
          </cell>
          <cell r="E36">
            <v>10.18</v>
          </cell>
          <cell r="F36" t="e">
            <v>#N/A</v>
          </cell>
          <cell r="G36">
            <v>12.05</v>
          </cell>
          <cell r="H36" t="e">
            <v>#N/A</v>
          </cell>
          <cell r="I36">
            <v>9.17</v>
          </cell>
          <cell r="J36" t="e">
            <v>#N/A</v>
          </cell>
          <cell r="K36">
            <v>9.85</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677</v>
          </cell>
          <cell r="G42">
            <v>680</v>
          </cell>
          <cell r="J42">
            <v>685</v>
          </cell>
          <cell r="M42">
            <v>720</v>
          </cell>
          <cell r="P42">
            <v>705</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42</v>
          </cell>
          <cell r="E45">
            <v>42</v>
          </cell>
          <cell r="H45">
            <v>44</v>
          </cell>
          <cell r="K45">
            <v>52</v>
          </cell>
          <cell r="N45">
            <v>49</v>
          </cell>
        </row>
        <row r="46">
          <cell r="A46" t="str">
            <v>公営企業債の元利償還金に対する繰入金</v>
          </cell>
          <cell r="B46">
            <v>123</v>
          </cell>
          <cell r="E46">
            <v>129</v>
          </cell>
          <cell r="H46">
            <v>125</v>
          </cell>
          <cell r="K46">
            <v>118</v>
          </cell>
          <cell r="N46">
            <v>136</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844</v>
          </cell>
          <cell r="E49">
            <v>835</v>
          </cell>
          <cell r="H49">
            <v>849</v>
          </cell>
          <cell r="K49">
            <v>871</v>
          </cell>
          <cell r="N49">
            <v>872</v>
          </cell>
        </row>
        <row r="50">
          <cell r="A50" t="str">
            <v>実質公債費比率の分子</v>
          </cell>
          <cell r="B50" t="e">
            <v>#N/A</v>
          </cell>
          <cell r="C50">
            <v>332</v>
          </cell>
          <cell r="D50" t="e">
            <v>#N/A</v>
          </cell>
          <cell r="E50" t="e">
            <v>#N/A</v>
          </cell>
          <cell r="F50">
            <v>326</v>
          </cell>
          <cell r="G50" t="e">
            <v>#N/A</v>
          </cell>
          <cell r="H50" t="e">
            <v>#N/A</v>
          </cell>
          <cell r="I50">
            <v>333</v>
          </cell>
          <cell r="J50" t="e">
            <v>#N/A</v>
          </cell>
          <cell r="K50" t="e">
            <v>#N/A</v>
          </cell>
          <cell r="L50">
            <v>321</v>
          </cell>
          <cell r="M50" t="e">
            <v>#N/A</v>
          </cell>
          <cell r="N50" t="e">
            <v>#N/A</v>
          </cell>
          <cell r="O50">
            <v>352</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6947</v>
          </cell>
          <cell r="G56">
            <v>6779</v>
          </cell>
          <cell r="J56">
            <v>6884</v>
          </cell>
          <cell r="M56">
            <v>6558</v>
          </cell>
          <cell r="P56">
            <v>6183</v>
          </cell>
        </row>
        <row r="57">
          <cell r="A57" t="str">
            <v>充当可能特定歳入</v>
          </cell>
          <cell r="D57">
            <v>4</v>
          </cell>
          <cell r="G57">
            <v>32</v>
          </cell>
          <cell r="J57">
            <v>28</v>
          </cell>
          <cell r="M57">
            <v>24</v>
          </cell>
          <cell r="P57">
            <v>20</v>
          </cell>
        </row>
        <row r="58">
          <cell r="A58" t="str">
            <v>充当可能基金</v>
          </cell>
          <cell r="D58">
            <v>2428</v>
          </cell>
          <cell r="G58">
            <v>2884</v>
          </cell>
          <cell r="J58">
            <v>3051</v>
          </cell>
          <cell r="M58">
            <v>3153</v>
          </cell>
          <cell r="P58">
            <v>3069</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1380</v>
          </cell>
          <cell r="E62">
            <v>1335</v>
          </cell>
          <cell r="H62">
            <v>1304</v>
          </cell>
          <cell r="K62">
            <v>1320</v>
          </cell>
          <cell r="N62">
            <v>1278</v>
          </cell>
        </row>
        <row r="63">
          <cell r="A63" t="str">
            <v>組合等負担等見込額</v>
          </cell>
          <cell r="B63">
            <v>386</v>
          </cell>
          <cell r="E63">
            <v>347</v>
          </cell>
          <cell r="H63">
            <v>303</v>
          </cell>
          <cell r="K63">
            <v>268</v>
          </cell>
          <cell r="N63">
            <v>219</v>
          </cell>
        </row>
        <row r="64">
          <cell r="A64" t="str">
            <v>公営企業債等繰入見込額</v>
          </cell>
          <cell r="B64">
            <v>879</v>
          </cell>
          <cell r="E64">
            <v>782</v>
          </cell>
          <cell r="H64">
            <v>705</v>
          </cell>
          <cell r="K64">
            <v>782</v>
          </cell>
          <cell r="N64">
            <v>750</v>
          </cell>
        </row>
        <row r="65">
          <cell r="A65" t="str">
            <v>債務負担行為に基づく支出予定額</v>
          </cell>
          <cell r="B65">
            <v>415</v>
          </cell>
          <cell r="E65">
            <v>404</v>
          </cell>
          <cell r="H65">
            <v>286</v>
          </cell>
          <cell r="K65">
            <v>306</v>
          </cell>
          <cell r="N65">
            <v>210</v>
          </cell>
        </row>
        <row r="66">
          <cell r="A66" t="str">
            <v>一般会計等に係る地方債の現在高</v>
          </cell>
          <cell r="B66">
            <v>7966</v>
          </cell>
          <cell r="E66">
            <v>7832</v>
          </cell>
          <cell r="H66">
            <v>8083</v>
          </cell>
          <cell r="K66">
            <v>7677</v>
          </cell>
          <cell r="N66">
            <v>7368</v>
          </cell>
        </row>
        <row r="67">
          <cell r="A67" t="str">
            <v>将来負担比率の分子</v>
          </cell>
          <cell r="B67" t="e">
            <v>#N/A</v>
          </cell>
          <cell r="C67">
            <v>1646</v>
          </cell>
          <cell r="D67" t="e">
            <v>#N/A</v>
          </cell>
          <cell r="E67" t="e">
            <v>#N/A</v>
          </cell>
          <cell r="F67">
            <v>1006</v>
          </cell>
          <cell r="G67" t="e">
            <v>#N/A</v>
          </cell>
          <cell r="H67" t="e">
            <v>#N/A</v>
          </cell>
          <cell r="I67">
            <v>718</v>
          </cell>
          <cell r="J67" t="e">
            <v>#N/A</v>
          </cell>
          <cell r="K67" t="e">
            <v>#N/A</v>
          </cell>
          <cell r="L67">
            <v>618</v>
          </cell>
          <cell r="M67" t="e">
            <v>#N/A</v>
          </cell>
          <cell r="N67" t="e">
            <v>#N/A</v>
          </cell>
          <cell r="O67">
            <v>553</v>
          </cell>
          <cell r="P67" t="e">
            <v>#N/A</v>
          </cell>
        </row>
        <row r="71">
          <cell r="B71" t="str">
            <v>R04</v>
          </cell>
          <cell r="C71" t="str">
            <v>R05</v>
          </cell>
          <cell r="D71" t="str">
            <v>R06</v>
          </cell>
        </row>
        <row r="72">
          <cell r="A72" t="str">
            <v>財政調整基金</v>
          </cell>
          <cell r="B72">
            <v>1474</v>
          </cell>
          <cell r="C72">
            <v>1477</v>
          </cell>
          <cell r="D72">
            <v>1512</v>
          </cell>
        </row>
        <row r="73">
          <cell r="A73" t="str">
            <v>減債基金</v>
          </cell>
          <cell r="B73">
            <v>886</v>
          </cell>
          <cell r="C73">
            <v>887</v>
          </cell>
          <cell r="D73">
            <v>588</v>
          </cell>
        </row>
        <row r="74">
          <cell r="A74" t="str">
            <v>その他特定目的基金</v>
          </cell>
          <cell r="B74">
            <v>1254</v>
          </cell>
          <cell r="C74">
            <v>1326</v>
          </cell>
          <cell r="D74">
            <v>1538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15E62-2476-4A05-BC18-34D3878637F9}">
  <sheetPr>
    <pageSetUpPr fitToPage="1"/>
  </sheetPr>
  <dimension ref="A1:DO56"/>
  <sheetViews>
    <sheetView showGridLines="0" workbookViewId="0"/>
  </sheetViews>
  <sheetFormatPr defaultColWidth="0" defaultRowHeight="11.25" zeroHeight="1" x14ac:dyDescent="0.15"/>
  <cols>
    <col min="1" max="11" width="2.125" style="71" customWidth="1"/>
    <col min="12" max="12" width="2.25" style="71" customWidth="1"/>
    <col min="13" max="17" width="2.375" style="71" customWidth="1"/>
    <col min="18" max="119" width="2.125" style="71" customWidth="1"/>
    <col min="120" max="16384" width="0" style="71" hidden="1"/>
  </cols>
  <sheetData>
    <row r="1" spans="1:119" ht="33" customHeight="1" x14ac:dyDescent="0.15">
      <c r="B1" s="72" t="s">
        <v>17</v>
      </c>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2"/>
      <c r="DI1" s="72"/>
      <c r="DJ1" s="73"/>
      <c r="DK1" s="73"/>
      <c r="DL1" s="73"/>
      <c r="DM1" s="73"/>
      <c r="DN1" s="73"/>
      <c r="DO1" s="73"/>
    </row>
    <row r="2" spans="1:119" ht="24.75" thickBot="1" x14ac:dyDescent="0.2">
      <c r="B2" s="74" t="s">
        <v>18</v>
      </c>
      <c r="C2" s="74"/>
      <c r="D2" s="75"/>
    </row>
    <row r="3" spans="1:119" ht="18.75" customHeight="1" thickBot="1" x14ac:dyDescent="0.2">
      <c r="A3" s="73"/>
      <c r="B3" s="76" t="s">
        <v>19</v>
      </c>
      <c r="C3" s="77"/>
      <c r="D3" s="77"/>
      <c r="E3" s="78"/>
      <c r="F3" s="78"/>
      <c r="G3" s="78"/>
      <c r="H3" s="78"/>
      <c r="I3" s="78"/>
      <c r="J3" s="78"/>
      <c r="K3" s="78"/>
      <c r="L3" s="78" t="s">
        <v>20</v>
      </c>
      <c r="M3" s="78"/>
      <c r="N3" s="78"/>
      <c r="O3" s="78"/>
      <c r="P3" s="78"/>
      <c r="Q3" s="78"/>
      <c r="R3" s="79"/>
      <c r="S3" s="79"/>
      <c r="T3" s="79"/>
      <c r="U3" s="79"/>
      <c r="V3" s="80"/>
      <c r="W3" s="81" t="s">
        <v>21</v>
      </c>
      <c r="X3" s="82"/>
      <c r="Y3" s="82"/>
      <c r="Z3" s="82"/>
      <c r="AA3" s="82"/>
      <c r="AB3" s="77"/>
      <c r="AC3" s="79" t="s">
        <v>22</v>
      </c>
      <c r="AD3" s="82"/>
      <c r="AE3" s="82"/>
      <c r="AF3" s="82"/>
      <c r="AG3" s="82"/>
      <c r="AH3" s="82"/>
      <c r="AI3" s="82"/>
      <c r="AJ3" s="82"/>
      <c r="AK3" s="82"/>
      <c r="AL3" s="83"/>
      <c r="AM3" s="81" t="s">
        <v>23</v>
      </c>
      <c r="AN3" s="82"/>
      <c r="AO3" s="82"/>
      <c r="AP3" s="82"/>
      <c r="AQ3" s="82"/>
      <c r="AR3" s="82"/>
      <c r="AS3" s="82"/>
      <c r="AT3" s="82"/>
      <c r="AU3" s="82"/>
      <c r="AV3" s="82"/>
      <c r="AW3" s="82"/>
      <c r="AX3" s="83"/>
      <c r="AY3" s="84" t="s">
        <v>24</v>
      </c>
      <c r="AZ3" s="85"/>
      <c r="BA3" s="85"/>
      <c r="BB3" s="85"/>
      <c r="BC3" s="85"/>
      <c r="BD3" s="85"/>
      <c r="BE3" s="85"/>
      <c r="BF3" s="85"/>
      <c r="BG3" s="85"/>
      <c r="BH3" s="85"/>
      <c r="BI3" s="85"/>
      <c r="BJ3" s="85"/>
      <c r="BK3" s="85"/>
      <c r="BL3" s="85"/>
      <c r="BM3" s="86"/>
      <c r="BN3" s="81" t="s">
        <v>25</v>
      </c>
      <c r="BO3" s="82"/>
      <c r="BP3" s="82"/>
      <c r="BQ3" s="82"/>
      <c r="BR3" s="82"/>
      <c r="BS3" s="82"/>
      <c r="BT3" s="82"/>
      <c r="BU3" s="83"/>
      <c r="BV3" s="81" t="s">
        <v>26</v>
      </c>
      <c r="BW3" s="82"/>
      <c r="BX3" s="82"/>
      <c r="BY3" s="82"/>
      <c r="BZ3" s="82"/>
      <c r="CA3" s="82"/>
      <c r="CB3" s="82"/>
      <c r="CC3" s="83"/>
      <c r="CD3" s="84" t="s">
        <v>24</v>
      </c>
      <c r="CE3" s="85"/>
      <c r="CF3" s="85"/>
      <c r="CG3" s="85"/>
      <c r="CH3" s="85"/>
      <c r="CI3" s="85"/>
      <c r="CJ3" s="85"/>
      <c r="CK3" s="85"/>
      <c r="CL3" s="85"/>
      <c r="CM3" s="85"/>
      <c r="CN3" s="85"/>
      <c r="CO3" s="85"/>
      <c r="CP3" s="85"/>
      <c r="CQ3" s="85"/>
      <c r="CR3" s="85"/>
      <c r="CS3" s="86"/>
      <c r="CT3" s="81" t="s">
        <v>27</v>
      </c>
      <c r="CU3" s="82"/>
      <c r="CV3" s="82"/>
      <c r="CW3" s="82"/>
      <c r="CX3" s="82"/>
      <c r="CY3" s="82"/>
      <c r="CZ3" s="82"/>
      <c r="DA3" s="83"/>
      <c r="DB3" s="81" t="s">
        <v>28</v>
      </c>
      <c r="DC3" s="82"/>
      <c r="DD3" s="82"/>
      <c r="DE3" s="82"/>
      <c r="DF3" s="82"/>
      <c r="DG3" s="82"/>
      <c r="DH3" s="82"/>
      <c r="DI3" s="83"/>
    </row>
    <row r="4" spans="1:119" ht="18.75" customHeight="1" x14ac:dyDescent="0.15">
      <c r="A4" s="73"/>
      <c r="B4" s="87"/>
      <c r="C4" s="88"/>
      <c r="D4" s="88"/>
      <c r="E4" s="89"/>
      <c r="F4" s="89"/>
      <c r="G4" s="89"/>
      <c r="H4" s="89"/>
      <c r="I4" s="89"/>
      <c r="J4" s="89"/>
      <c r="K4" s="89"/>
      <c r="L4" s="89"/>
      <c r="M4" s="89"/>
      <c r="N4" s="89"/>
      <c r="O4" s="89"/>
      <c r="P4" s="89"/>
      <c r="Q4" s="89"/>
      <c r="R4" s="90"/>
      <c r="S4" s="90"/>
      <c r="T4" s="90"/>
      <c r="U4" s="90"/>
      <c r="V4" s="91"/>
      <c r="W4" s="92"/>
      <c r="X4" s="93"/>
      <c r="Y4" s="93"/>
      <c r="Z4" s="93"/>
      <c r="AA4" s="93"/>
      <c r="AB4" s="88"/>
      <c r="AC4" s="90"/>
      <c r="AD4" s="93"/>
      <c r="AE4" s="93"/>
      <c r="AF4" s="93"/>
      <c r="AG4" s="93"/>
      <c r="AH4" s="93"/>
      <c r="AI4" s="93"/>
      <c r="AJ4" s="93"/>
      <c r="AK4" s="93"/>
      <c r="AL4" s="94"/>
      <c r="AM4" s="95"/>
      <c r="AN4" s="96"/>
      <c r="AO4" s="96"/>
      <c r="AP4" s="96"/>
      <c r="AQ4" s="96"/>
      <c r="AR4" s="96"/>
      <c r="AS4" s="96"/>
      <c r="AT4" s="96"/>
      <c r="AU4" s="96"/>
      <c r="AV4" s="96"/>
      <c r="AW4" s="96"/>
      <c r="AX4" s="97"/>
      <c r="AY4" s="98" t="s">
        <v>29</v>
      </c>
      <c r="AZ4" s="99"/>
      <c r="BA4" s="99"/>
      <c r="BB4" s="99"/>
      <c r="BC4" s="99"/>
      <c r="BD4" s="99"/>
      <c r="BE4" s="99"/>
      <c r="BF4" s="99"/>
      <c r="BG4" s="99"/>
      <c r="BH4" s="99"/>
      <c r="BI4" s="99"/>
      <c r="BJ4" s="99"/>
      <c r="BK4" s="99"/>
      <c r="BL4" s="99"/>
      <c r="BM4" s="100"/>
      <c r="BN4" s="101">
        <v>8218832</v>
      </c>
      <c r="BO4" s="102"/>
      <c r="BP4" s="102"/>
      <c r="BQ4" s="102"/>
      <c r="BR4" s="102"/>
      <c r="BS4" s="102"/>
      <c r="BT4" s="102"/>
      <c r="BU4" s="103"/>
      <c r="BV4" s="101">
        <v>7433428</v>
      </c>
      <c r="BW4" s="102"/>
      <c r="BX4" s="102"/>
      <c r="BY4" s="102"/>
      <c r="BZ4" s="102"/>
      <c r="CA4" s="102"/>
      <c r="CB4" s="102"/>
      <c r="CC4" s="103"/>
      <c r="CD4" s="104" t="s">
        <v>30</v>
      </c>
      <c r="CE4" s="105"/>
      <c r="CF4" s="105"/>
      <c r="CG4" s="105"/>
      <c r="CH4" s="105"/>
      <c r="CI4" s="105"/>
      <c r="CJ4" s="105"/>
      <c r="CK4" s="105"/>
      <c r="CL4" s="105"/>
      <c r="CM4" s="105"/>
      <c r="CN4" s="105"/>
      <c r="CO4" s="105"/>
      <c r="CP4" s="105"/>
      <c r="CQ4" s="105"/>
      <c r="CR4" s="105"/>
      <c r="CS4" s="106"/>
      <c r="CT4" s="107">
        <v>9.9</v>
      </c>
      <c r="CU4" s="108"/>
      <c r="CV4" s="108"/>
      <c r="CW4" s="108"/>
      <c r="CX4" s="108"/>
      <c r="CY4" s="108"/>
      <c r="CZ4" s="108"/>
      <c r="DA4" s="109"/>
      <c r="DB4" s="107">
        <v>9.1999999999999993</v>
      </c>
      <c r="DC4" s="108"/>
      <c r="DD4" s="108"/>
      <c r="DE4" s="108"/>
      <c r="DF4" s="108"/>
      <c r="DG4" s="108"/>
      <c r="DH4" s="108"/>
      <c r="DI4" s="109"/>
    </row>
    <row r="5" spans="1:119" ht="18.75" customHeight="1" x14ac:dyDescent="0.15">
      <c r="A5" s="73"/>
      <c r="B5" s="110"/>
      <c r="C5" s="111"/>
      <c r="D5" s="111"/>
      <c r="E5" s="112"/>
      <c r="F5" s="112"/>
      <c r="G5" s="112"/>
      <c r="H5" s="112"/>
      <c r="I5" s="112"/>
      <c r="J5" s="112"/>
      <c r="K5" s="112"/>
      <c r="L5" s="112"/>
      <c r="M5" s="112"/>
      <c r="N5" s="112"/>
      <c r="O5" s="112"/>
      <c r="P5" s="112"/>
      <c r="Q5" s="112"/>
      <c r="R5" s="113"/>
      <c r="S5" s="113"/>
      <c r="T5" s="113"/>
      <c r="U5" s="113"/>
      <c r="V5" s="114"/>
      <c r="W5" s="95"/>
      <c r="X5" s="96"/>
      <c r="Y5" s="96"/>
      <c r="Z5" s="96"/>
      <c r="AA5" s="96"/>
      <c r="AB5" s="111"/>
      <c r="AC5" s="113"/>
      <c r="AD5" s="96"/>
      <c r="AE5" s="96"/>
      <c r="AF5" s="96"/>
      <c r="AG5" s="96"/>
      <c r="AH5" s="96"/>
      <c r="AI5" s="96"/>
      <c r="AJ5" s="96"/>
      <c r="AK5" s="96"/>
      <c r="AL5" s="97"/>
      <c r="AM5" s="115" t="s">
        <v>31</v>
      </c>
      <c r="AN5" s="116"/>
      <c r="AO5" s="116"/>
      <c r="AP5" s="116"/>
      <c r="AQ5" s="116"/>
      <c r="AR5" s="116"/>
      <c r="AS5" s="116"/>
      <c r="AT5" s="117"/>
      <c r="AU5" s="118" t="s">
        <v>32</v>
      </c>
      <c r="AV5" s="119"/>
      <c r="AW5" s="119"/>
      <c r="AX5" s="119"/>
      <c r="AY5" s="120" t="s">
        <v>33</v>
      </c>
      <c r="AZ5" s="121"/>
      <c r="BA5" s="121"/>
      <c r="BB5" s="121"/>
      <c r="BC5" s="121"/>
      <c r="BD5" s="121"/>
      <c r="BE5" s="121"/>
      <c r="BF5" s="121"/>
      <c r="BG5" s="121"/>
      <c r="BH5" s="121"/>
      <c r="BI5" s="121"/>
      <c r="BJ5" s="121"/>
      <c r="BK5" s="121"/>
      <c r="BL5" s="121"/>
      <c r="BM5" s="122"/>
      <c r="BN5" s="123">
        <v>7677804</v>
      </c>
      <c r="BO5" s="124"/>
      <c r="BP5" s="124"/>
      <c r="BQ5" s="124"/>
      <c r="BR5" s="124"/>
      <c r="BS5" s="124"/>
      <c r="BT5" s="124"/>
      <c r="BU5" s="125"/>
      <c r="BV5" s="123">
        <v>6981172</v>
      </c>
      <c r="BW5" s="124"/>
      <c r="BX5" s="124"/>
      <c r="BY5" s="124"/>
      <c r="BZ5" s="124"/>
      <c r="CA5" s="124"/>
      <c r="CB5" s="124"/>
      <c r="CC5" s="125"/>
      <c r="CD5" s="126" t="s">
        <v>34</v>
      </c>
      <c r="CE5" s="127"/>
      <c r="CF5" s="127"/>
      <c r="CG5" s="127"/>
      <c r="CH5" s="127"/>
      <c r="CI5" s="127"/>
      <c r="CJ5" s="127"/>
      <c r="CK5" s="127"/>
      <c r="CL5" s="127"/>
      <c r="CM5" s="127"/>
      <c r="CN5" s="127"/>
      <c r="CO5" s="127"/>
      <c r="CP5" s="127"/>
      <c r="CQ5" s="127"/>
      <c r="CR5" s="127"/>
      <c r="CS5" s="128"/>
      <c r="CT5" s="129">
        <v>90.4</v>
      </c>
      <c r="CU5" s="130"/>
      <c r="CV5" s="130"/>
      <c r="CW5" s="130"/>
      <c r="CX5" s="130"/>
      <c r="CY5" s="130"/>
      <c r="CZ5" s="130"/>
      <c r="DA5" s="131"/>
      <c r="DB5" s="129">
        <v>86.9</v>
      </c>
      <c r="DC5" s="130"/>
      <c r="DD5" s="130"/>
      <c r="DE5" s="130"/>
      <c r="DF5" s="130"/>
      <c r="DG5" s="130"/>
      <c r="DH5" s="130"/>
      <c r="DI5" s="131"/>
    </row>
    <row r="6" spans="1:119" ht="18.75" customHeight="1" x14ac:dyDescent="0.15">
      <c r="A6" s="73"/>
      <c r="B6" s="132" t="s">
        <v>35</v>
      </c>
      <c r="C6" s="133"/>
      <c r="D6" s="133"/>
      <c r="E6" s="134"/>
      <c r="F6" s="134"/>
      <c r="G6" s="134"/>
      <c r="H6" s="134"/>
      <c r="I6" s="134"/>
      <c r="J6" s="134"/>
      <c r="K6" s="134"/>
      <c r="L6" s="134" t="s">
        <v>36</v>
      </c>
      <c r="M6" s="134"/>
      <c r="N6" s="134"/>
      <c r="O6" s="134"/>
      <c r="P6" s="134"/>
      <c r="Q6" s="134"/>
      <c r="R6" s="135"/>
      <c r="S6" s="135"/>
      <c r="T6" s="135"/>
      <c r="U6" s="135"/>
      <c r="V6" s="136"/>
      <c r="W6" s="137" t="s">
        <v>37</v>
      </c>
      <c r="X6" s="138"/>
      <c r="Y6" s="138"/>
      <c r="Z6" s="138"/>
      <c r="AA6" s="138"/>
      <c r="AB6" s="133"/>
      <c r="AC6" s="139" t="s">
        <v>38</v>
      </c>
      <c r="AD6" s="140"/>
      <c r="AE6" s="140"/>
      <c r="AF6" s="140"/>
      <c r="AG6" s="140"/>
      <c r="AH6" s="140"/>
      <c r="AI6" s="140"/>
      <c r="AJ6" s="140"/>
      <c r="AK6" s="140"/>
      <c r="AL6" s="141"/>
      <c r="AM6" s="115" t="s">
        <v>39</v>
      </c>
      <c r="AN6" s="116"/>
      <c r="AO6" s="116"/>
      <c r="AP6" s="116"/>
      <c r="AQ6" s="116"/>
      <c r="AR6" s="116"/>
      <c r="AS6" s="116"/>
      <c r="AT6" s="117"/>
      <c r="AU6" s="118" t="s">
        <v>32</v>
      </c>
      <c r="AV6" s="119"/>
      <c r="AW6" s="119"/>
      <c r="AX6" s="119"/>
      <c r="AY6" s="120" t="s">
        <v>40</v>
      </c>
      <c r="AZ6" s="121"/>
      <c r="BA6" s="121"/>
      <c r="BB6" s="121"/>
      <c r="BC6" s="121"/>
      <c r="BD6" s="121"/>
      <c r="BE6" s="121"/>
      <c r="BF6" s="121"/>
      <c r="BG6" s="121"/>
      <c r="BH6" s="121"/>
      <c r="BI6" s="121"/>
      <c r="BJ6" s="121"/>
      <c r="BK6" s="121"/>
      <c r="BL6" s="121"/>
      <c r="BM6" s="122"/>
      <c r="BN6" s="123">
        <v>541028</v>
      </c>
      <c r="BO6" s="124"/>
      <c r="BP6" s="124"/>
      <c r="BQ6" s="124"/>
      <c r="BR6" s="124"/>
      <c r="BS6" s="124"/>
      <c r="BT6" s="124"/>
      <c r="BU6" s="125"/>
      <c r="BV6" s="123">
        <v>452256</v>
      </c>
      <c r="BW6" s="124"/>
      <c r="BX6" s="124"/>
      <c r="BY6" s="124"/>
      <c r="BZ6" s="124"/>
      <c r="CA6" s="124"/>
      <c r="CB6" s="124"/>
      <c r="CC6" s="125"/>
      <c r="CD6" s="126" t="s">
        <v>41</v>
      </c>
      <c r="CE6" s="127"/>
      <c r="CF6" s="127"/>
      <c r="CG6" s="127"/>
      <c r="CH6" s="127"/>
      <c r="CI6" s="127"/>
      <c r="CJ6" s="127"/>
      <c r="CK6" s="127"/>
      <c r="CL6" s="127"/>
      <c r="CM6" s="127"/>
      <c r="CN6" s="127"/>
      <c r="CO6" s="127"/>
      <c r="CP6" s="127"/>
      <c r="CQ6" s="127"/>
      <c r="CR6" s="127"/>
      <c r="CS6" s="128"/>
      <c r="CT6" s="142">
        <v>90.6</v>
      </c>
      <c r="CU6" s="143"/>
      <c r="CV6" s="143"/>
      <c r="CW6" s="143"/>
      <c r="CX6" s="143"/>
      <c r="CY6" s="143"/>
      <c r="CZ6" s="143"/>
      <c r="DA6" s="144"/>
      <c r="DB6" s="142">
        <v>87.3</v>
      </c>
      <c r="DC6" s="143"/>
      <c r="DD6" s="143"/>
      <c r="DE6" s="143"/>
      <c r="DF6" s="143"/>
      <c r="DG6" s="143"/>
      <c r="DH6" s="143"/>
      <c r="DI6" s="144"/>
    </row>
    <row r="7" spans="1:119" ht="18.75" customHeight="1" x14ac:dyDescent="0.15">
      <c r="A7" s="73"/>
      <c r="B7" s="87"/>
      <c r="C7" s="88"/>
      <c r="D7" s="88"/>
      <c r="E7" s="89"/>
      <c r="F7" s="89"/>
      <c r="G7" s="89"/>
      <c r="H7" s="89"/>
      <c r="I7" s="89"/>
      <c r="J7" s="89"/>
      <c r="K7" s="89"/>
      <c r="L7" s="89"/>
      <c r="M7" s="89"/>
      <c r="N7" s="89"/>
      <c r="O7" s="89"/>
      <c r="P7" s="89"/>
      <c r="Q7" s="89"/>
      <c r="R7" s="90"/>
      <c r="S7" s="90"/>
      <c r="T7" s="90"/>
      <c r="U7" s="90"/>
      <c r="V7" s="91"/>
      <c r="W7" s="92"/>
      <c r="X7" s="93"/>
      <c r="Y7" s="93"/>
      <c r="Z7" s="93"/>
      <c r="AA7" s="93"/>
      <c r="AB7" s="88"/>
      <c r="AC7" s="145"/>
      <c r="AD7" s="146"/>
      <c r="AE7" s="146"/>
      <c r="AF7" s="146"/>
      <c r="AG7" s="146"/>
      <c r="AH7" s="146"/>
      <c r="AI7" s="146"/>
      <c r="AJ7" s="146"/>
      <c r="AK7" s="146"/>
      <c r="AL7" s="147"/>
      <c r="AM7" s="115" t="s">
        <v>42</v>
      </c>
      <c r="AN7" s="116"/>
      <c r="AO7" s="116"/>
      <c r="AP7" s="116"/>
      <c r="AQ7" s="116"/>
      <c r="AR7" s="116"/>
      <c r="AS7" s="116"/>
      <c r="AT7" s="117"/>
      <c r="AU7" s="118" t="s">
        <v>32</v>
      </c>
      <c r="AV7" s="119"/>
      <c r="AW7" s="119"/>
      <c r="AX7" s="119"/>
      <c r="AY7" s="120" t="s">
        <v>43</v>
      </c>
      <c r="AZ7" s="121"/>
      <c r="BA7" s="121"/>
      <c r="BB7" s="121"/>
      <c r="BC7" s="121"/>
      <c r="BD7" s="121"/>
      <c r="BE7" s="121"/>
      <c r="BF7" s="121"/>
      <c r="BG7" s="121"/>
      <c r="BH7" s="121"/>
      <c r="BI7" s="121"/>
      <c r="BJ7" s="121"/>
      <c r="BK7" s="121"/>
      <c r="BL7" s="121"/>
      <c r="BM7" s="122"/>
      <c r="BN7" s="123">
        <v>83831</v>
      </c>
      <c r="BO7" s="124"/>
      <c r="BP7" s="124"/>
      <c r="BQ7" s="124"/>
      <c r="BR7" s="124"/>
      <c r="BS7" s="124"/>
      <c r="BT7" s="124"/>
      <c r="BU7" s="125"/>
      <c r="BV7" s="123">
        <v>29092</v>
      </c>
      <c r="BW7" s="124"/>
      <c r="BX7" s="124"/>
      <c r="BY7" s="124"/>
      <c r="BZ7" s="124"/>
      <c r="CA7" s="124"/>
      <c r="CB7" s="124"/>
      <c r="CC7" s="125"/>
      <c r="CD7" s="126" t="s">
        <v>44</v>
      </c>
      <c r="CE7" s="127"/>
      <c r="CF7" s="127"/>
      <c r="CG7" s="127"/>
      <c r="CH7" s="127"/>
      <c r="CI7" s="127"/>
      <c r="CJ7" s="127"/>
      <c r="CK7" s="127"/>
      <c r="CL7" s="127"/>
      <c r="CM7" s="127"/>
      <c r="CN7" s="127"/>
      <c r="CO7" s="127"/>
      <c r="CP7" s="127"/>
      <c r="CQ7" s="127"/>
      <c r="CR7" s="127"/>
      <c r="CS7" s="128"/>
      <c r="CT7" s="123">
        <v>4638111</v>
      </c>
      <c r="CU7" s="124"/>
      <c r="CV7" s="124"/>
      <c r="CW7" s="124"/>
      <c r="CX7" s="124"/>
      <c r="CY7" s="124"/>
      <c r="CZ7" s="124"/>
      <c r="DA7" s="125"/>
      <c r="DB7" s="123">
        <v>4612070</v>
      </c>
      <c r="DC7" s="124"/>
      <c r="DD7" s="124"/>
      <c r="DE7" s="124"/>
      <c r="DF7" s="124"/>
      <c r="DG7" s="124"/>
      <c r="DH7" s="124"/>
      <c r="DI7" s="125"/>
    </row>
    <row r="8" spans="1:119" ht="18.75" customHeight="1" thickBot="1" x14ac:dyDescent="0.2">
      <c r="A8" s="73"/>
      <c r="B8" s="148"/>
      <c r="C8" s="149"/>
      <c r="D8" s="149"/>
      <c r="E8" s="150"/>
      <c r="F8" s="150"/>
      <c r="G8" s="150"/>
      <c r="H8" s="150"/>
      <c r="I8" s="150"/>
      <c r="J8" s="150"/>
      <c r="K8" s="150"/>
      <c r="L8" s="150"/>
      <c r="M8" s="150"/>
      <c r="N8" s="150"/>
      <c r="O8" s="150"/>
      <c r="P8" s="150"/>
      <c r="Q8" s="150"/>
      <c r="R8" s="151"/>
      <c r="S8" s="151"/>
      <c r="T8" s="151"/>
      <c r="U8" s="151"/>
      <c r="V8" s="152"/>
      <c r="W8" s="153"/>
      <c r="X8" s="154"/>
      <c r="Y8" s="154"/>
      <c r="Z8" s="154"/>
      <c r="AA8" s="154"/>
      <c r="AB8" s="149"/>
      <c r="AC8" s="155"/>
      <c r="AD8" s="156"/>
      <c r="AE8" s="156"/>
      <c r="AF8" s="156"/>
      <c r="AG8" s="156"/>
      <c r="AH8" s="156"/>
      <c r="AI8" s="156"/>
      <c r="AJ8" s="156"/>
      <c r="AK8" s="156"/>
      <c r="AL8" s="157"/>
      <c r="AM8" s="115" t="s">
        <v>45</v>
      </c>
      <c r="AN8" s="116"/>
      <c r="AO8" s="116"/>
      <c r="AP8" s="116"/>
      <c r="AQ8" s="116"/>
      <c r="AR8" s="116"/>
      <c r="AS8" s="116"/>
      <c r="AT8" s="117"/>
      <c r="AU8" s="118" t="s">
        <v>32</v>
      </c>
      <c r="AV8" s="119"/>
      <c r="AW8" s="119"/>
      <c r="AX8" s="119"/>
      <c r="AY8" s="120" t="s">
        <v>46</v>
      </c>
      <c r="AZ8" s="121"/>
      <c r="BA8" s="121"/>
      <c r="BB8" s="121"/>
      <c r="BC8" s="121"/>
      <c r="BD8" s="121"/>
      <c r="BE8" s="121"/>
      <c r="BF8" s="121"/>
      <c r="BG8" s="121"/>
      <c r="BH8" s="121"/>
      <c r="BI8" s="121"/>
      <c r="BJ8" s="121"/>
      <c r="BK8" s="121"/>
      <c r="BL8" s="121"/>
      <c r="BM8" s="122"/>
      <c r="BN8" s="123">
        <v>457197</v>
      </c>
      <c r="BO8" s="124"/>
      <c r="BP8" s="124"/>
      <c r="BQ8" s="124"/>
      <c r="BR8" s="124"/>
      <c r="BS8" s="124"/>
      <c r="BT8" s="124"/>
      <c r="BU8" s="125"/>
      <c r="BV8" s="123">
        <v>423164</v>
      </c>
      <c r="BW8" s="124"/>
      <c r="BX8" s="124"/>
      <c r="BY8" s="124"/>
      <c r="BZ8" s="124"/>
      <c r="CA8" s="124"/>
      <c r="CB8" s="124"/>
      <c r="CC8" s="125"/>
      <c r="CD8" s="126" t="s">
        <v>47</v>
      </c>
      <c r="CE8" s="127"/>
      <c r="CF8" s="127"/>
      <c r="CG8" s="127"/>
      <c r="CH8" s="127"/>
      <c r="CI8" s="127"/>
      <c r="CJ8" s="127"/>
      <c r="CK8" s="127"/>
      <c r="CL8" s="127"/>
      <c r="CM8" s="127"/>
      <c r="CN8" s="127"/>
      <c r="CO8" s="127"/>
      <c r="CP8" s="127"/>
      <c r="CQ8" s="127"/>
      <c r="CR8" s="127"/>
      <c r="CS8" s="128"/>
      <c r="CT8" s="158">
        <v>0.3</v>
      </c>
      <c r="CU8" s="159"/>
      <c r="CV8" s="159"/>
      <c r="CW8" s="159"/>
      <c r="CX8" s="159"/>
      <c r="CY8" s="159"/>
      <c r="CZ8" s="159"/>
      <c r="DA8" s="160"/>
      <c r="DB8" s="158">
        <v>0.3</v>
      </c>
      <c r="DC8" s="159"/>
      <c r="DD8" s="159"/>
      <c r="DE8" s="159"/>
      <c r="DF8" s="159"/>
      <c r="DG8" s="159"/>
      <c r="DH8" s="159"/>
      <c r="DI8" s="160"/>
    </row>
    <row r="9" spans="1:119" ht="18.75" customHeight="1" thickBot="1" x14ac:dyDescent="0.2">
      <c r="A9" s="73"/>
      <c r="B9" s="84" t="s">
        <v>48</v>
      </c>
      <c r="C9" s="85"/>
      <c r="D9" s="85"/>
      <c r="E9" s="85"/>
      <c r="F9" s="85"/>
      <c r="G9" s="85"/>
      <c r="H9" s="85"/>
      <c r="I9" s="85"/>
      <c r="J9" s="85"/>
      <c r="K9" s="161"/>
      <c r="L9" s="162" t="s">
        <v>49</v>
      </c>
      <c r="M9" s="163"/>
      <c r="N9" s="163"/>
      <c r="O9" s="163"/>
      <c r="P9" s="163"/>
      <c r="Q9" s="164"/>
      <c r="R9" s="165">
        <v>10928</v>
      </c>
      <c r="S9" s="166"/>
      <c r="T9" s="166"/>
      <c r="U9" s="166"/>
      <c r="V9" s="167"/>
      <c r="W9" s="81" t="s">
        <v>50</v>
      </c>
      <c r="X9" s="82"/>
      <c r="Y9" s="82"/>
      <c r="Z9" s="82"/>
      <c r="AA9" s="82"/>
      <c r="AB9" s="82"/>
      <c r="AC9" s="82"/>
      <c r="AD9" s="82"/>
      <c r="AE9" s="82"/>
      <c r="AF9" s="82"/>
      <c r="AG9" s="82"/>
      <c r="AH9" s="82"/>
      <c r="AI9" s="82"/>
      <c r="AJ9" s="82"/>
      <c r="AK9" s="82"/>
      <c r="AL9" s="83"/>
      <c r="AM9" s="115" t="s">
        <v>51</v>
      </c>
      <c r="AN9" s="116"/>
      <c r="AO9" s="116"/>
      <c r="AP9" s="116"/>
      <c r="AQ9" s="116"/>
      <c r="AR9" s="116"/>
      <c r="AS9" s="116"/>
      <c r="AT9" s="117"/>
      <c r="AU9" s="118" t="s">
        <v>32</v>
      </c>
      <c r="AV9" s="119"/>
      <c r="AW9" s="119"/>
      <c r="AX9" s="119"/>
      <c r="AY9" s="120" t="s">
        <v>52</v>
      </c>
      <c r="AZ9" s="121"/>
      <c r="BA9" s="121"/>
      <c r="BB9" s="121"/>
      <c r="BC9" s="121"/>
      <c r="BD9" s="121"/>
      <c r="BE9" s="121"/>
      <c r="BF9" s="121"/>
      <c r="BG9" s="121"/>
      <c r="BH9" s="121"/>
      <c r="BI9" s="121"/>
      <c r="BJ9" s="121"/>
      <c r="BK9" s="121"/>
      <c r="BL9" s="121"/>
      <c r="BM9" s="122"/>
      <c r="BN9" s="123">
        <v>34033</v>
      </c>
      <c r="BO9" s="124"/>
      <c r="BP9" s="124"/>
      <c r="BQ9" s="124"/>
      <c r="BR9" s="124"/>
      <c r="BS9" s="124"/>
      <c r="BT9" s="124"/>
      <c r="BU9" s="125"/>
      <c r="BV9" s="123">
        <v>-126460</v>
      </c>
      <c r="BW9" s="124"/>
      <c r="BX9" s="124"/>
      <c r="BY9" s="124"/>
      <c r="BZ9" s="124"/>
      <c r="CA9" s="124"/>
      <c r="CB9" s="124"/>
      <c r="CC9" s="125"/>
      <c r="CD9" s="126" t="s">
        <v>53</v>
      </c>
      <c r="CE9" s="127"/>
      <c r="CF9" s="127"/>
      <c r="CG9" s="127"/>
      <c r="CH9" s="127"/>
      <c r="CI9" s="127"/>
      <c r="CJ9" s="127"/>
      <c r="CK9" s="127"/>
      <c r="CL9" s="127"/>
      <c r="CM9" s="127"/>
      <c r="CN9" s="127"/>
      <c r="CO9" s="127"/>
      <c r="CP9" s="127"/>
      <c r="CQ9" s="127"/>
      <c r="CR9" s="127"/>
      <c r="CS9" s="128"/>
      <c r="CT9" s="129">
        <v>14.4</v>
      </c>
      <c r="CU9" s="130"/>
      <c r="CV9" s="130"/>
      <c r="CW9" s="130"/>
      <c r="CX9" s="130"/>
      <c r="CY9" s="130"/>
      <c r="CZ9" s="130"/>
      <c r="DA9" s="131"/>
      <c r="DB9" s="129">
        <v>14.9</v>
      </c>
      <c r="DC9" s="130"/>
      <c r="DD9" s="130"/>
      <c r="DE9" s="130"/>
      <c r="DF9" s="130"/>
      <c r="DG9" s="130"/>
      <c r="DH9" s="130"/>
      <c r="DI9" s="131"/>
    </row>
    <row r="10" spans="1:119" ht="18.75" customHeight="1" thickBot="1" x14ac:dyDescent="0.2">
      <c r="A10" s="73"/>
      <c r="B10" s="84"/>
      <c r="C10" s="85"/>
      <c r="D10" s="85"/>
      <c r="E10" s="85"/>
      <c r="F10" s="85"/>
      <c r="G10" s="85"/>
      <c r="H10" s="85"/>
      <c r="I10" s="85"/>
      <c r="J10" s="85"/>
      <c r="K10" s="161"/>
      <c r="L10" s="168" t="s">
        <v>54</v>
      </c>
      <c r="M10" s="116"/>
      <c r="N10" s="116"/>
      <c r="O10" s="116"/>
      <c r="P10" s="116"/>
      <c r="Q10" s="117"/>
      <c r="R10" s="169">
        <v>12117</v>
      </c>
      <c r="S10" s="170"/>
      <c r="T10" s="170"/>
      <c r="U10" s="170"/>
      <c r="V10" s="171"/>
      <c r="W10" s="92"/>
      <c r="X10" s="93"/>
      <c r="Y10" s="93"/>
      <c r="Z10" s="93"/>
      <c r="AA10" s="93"/>
      <c r="AB10" s="93"/>
      <c r="AC10" s="93"/>
      <c r="AD10" s="93"/>
      <c r="AE10" s="93"/>
      <c r="AF10" s="93"/>
      <c r="AG10" s="93"/>
      <c r="AH10" s="93"/>
      <c r="AI10" s="93"/>
      <c r="AJ10" s="93"/>
      <c r="AK10" s="93"/>
      <c r="AL10" s="94"/>
      <c r="AM10" s="115" t="s">
        <v>55</v>
      </c>
      <c r="AN10" s="116"/>
      <c r="AO10" s="116"/>
      <c r="AP10" s="116"/>
      <c r="AQ10" s="116"/>
      <c r="AR10" s="116"/>
      <c r="AS10" s="116"/>
      <c r="AT10" s="117"/>
      <c r="AU10" s="118" t="s">
        <v>56</v>
      </c>
      <c r="AV10" s="119"/>
      <c r="AW10" s="119"/>
      <c r="AX10" s="119"/>
      <c r="AY10" s="120" t="s">
        <v>57</v>
      </c>
      <c r="AZ10" s="121"/>
      <c r="BA10" s="121"/>
      <c r="BB10" s="121"/>
      <c r="BC10" s="121"/>
      <c r="BD10" s="121"/>
      <c r="BE10" s="121"/>
      <c r="BF10" s="121"/>
      <c r="BG10" s="121"/>
      <c r="BH10" s="121"/>
      <c r="BI10" s="121"/>
      <c r="BJ10" s="121"/>
      <c r="BK10" s="121"/>
      <c r="BL10" s="121"/>
      <c r="BM10" s="122"/>
      <c r="BN10" s="123">
        <v>35363</v>
      </c>
      <c r="BO10" s="124"/>
      <c r="BP10" s="124"/>
      <c r="BQ10" s="124"/>
      <c r="BR10" s="124"/>
      <c r="BS10" s="124"/>
      <c r="BT10" s="124"/>
      <c r="BU10" s="125"/>
      <c r="BV10" s="123">
        <v>2671</v>
      </c>
      <c r="BW10" s="124"/>
      <c r="BX10" s="124"/>
      <c r="BY10" s="124"/>
      <c r="BZ10" s="124"/>
      <c r="CA10" s="124"/>
      <c r="CB10" s="124"/>
      <c r="CC10" s="125"/>
      <c r="CD10" s="172" t="s">
        <v>58</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73"/>
      <c r="B11" s="84"/>
      <c r="C11" s="85"/>
      <c r="D11" s="85"/>
      <c r="E11" s="85"/>
      <c r="F11" s="85"/>
      <c r="G11" s="85"/>
      <c r="H11" s="85"/>
      <c r="I11" s="85"/>
      <c r="J11" s="85"/>
      <c r="K11" s="161"/>
      <c r="L11" s="178" t="s">
        <v>59</v>
      </c>
      <c r="M11" s="179"/>
      <c r="N11" s="179"/>
      <c r="O11" s="179"/>
      <c r="P11" s="179"/>
      <c r="Q11" s="180"/>
      <c r="R11" s="181" t="s">
        <v>60</v>
      </c>
      <c r="S11" s="182"/>
      <c r="T11" s="182"/>
      <c r="U11" s="182"/>
      <c r="V11" s="183"/>
      <c r="W11" s="92"/>
      <c r="X11" s="93"/>
      <c r="Y11" s="93"/>
      <c r="Z11" s="93"/>
      <c r="AA11" s="93"/>
      <c r="AB11" s="93"/>
      <c r="AC11" s="93"/>
      <c r="AD11" s="93"/>
      <c r="AE11" s="93"/>
      <c r="AF11" s="93"/>
      <c r="AG11" s="93"/>
      <c r="AH11" s="93"/>
      <c r="AI11" s="93"/>
      <c r="AJ11" s="93"/>
      <c r="AK11" s="93"/>
      <c r="AL11" s="94"/>
      <c r="AM11" s="115" t="s">
        <v>61</v>
      </c>
      <c r="AN11" s="116"/>
      <c r="AO11" s="116"/>
      <c r="AP11" s="116"/>
      <c r="AQ11" s="116"/>
      <c r="AR11" s="116"/>
      <c r="AS11" s="116"/>
      <c r="AT11" s="117"/>
      <c r="AU11" s="118" t="s">
        <v>56</v>
      </c>
      <c r="AV11" s="119"/>
      <c r="AW11" s="119"/>
      <c r="AX11" s="119"/>
      <c r="AY11" s="120" t="s">
        <v>62</v>
      </c>
      <c r="AZ11" s="121"/>
      <c r="BA11" s="121"/>
      <c r="BB11" s="121"/>
      <c r="BC11" s="121"/>
      <c r="BD11" s="121"/>
      <c r="BE11" s="121"/>
      <c r="BF11" s="121"/>
      <c r="BG11" s="121"/>
      <c r="BH11" s="121"/>
      <c r="BI11" s="121"/>
      <c r="BJ11" s="121"/>
      <c r="BK11" s="121"/>
      <c r="BL11" s="121"/>
      <c r="BM11" s="122"/>
      <c r="BN11" s="123">
        <v>0</v>
      </c>
      <c r="BO11" s="124"/>
      <c r="BP11" s="124"/>
      <c r="BQ11" s="124"/>
      <c r="BR11" s="124"/>
      <c r="BS11" s="124"/>
      <c r="BT11" s="124"/>
      <c r="BU11" s="125"/>
      <c r="BV11" s="123">
        <v>0</v>
      </c>
      <c r="BW11" s="124"/>
      <c r="BX11" s="124"/>
      <c r="BY11" s="124"/>
      <c r="BZ11" s="124"/>
      <c r="CA11" s="124"/>
      <c r="CB11" s="124"/>
      <c r="CC11" s="125"/>
      <c r="CD11" s="126" t="s">
        <v>63</v>
      </c>
      <c r="CE11" s="127"/>
      <c r="CF11" s="127"/>
      <c r="CG11" s="127"/>
      <c r="CH11" s="127"/>
      <c r="CI11" s="127"/>
      <c r="CJ11" s="127"/>
      <c r="CK11" s="127"/>
      <c r="CL11" s="127"/>
      <c r="CM11" s="127"/>
      <c r="CN11" s="127"/>
      <c r="CO11" s="127"/>
      <c r="CP11" s="127"/>
      <c r="CQ11" s="127"/>
      <c r="CR11" s="127"/>
      <c r="CS11" s="128"/>
      <c r="CT11" s="158" t="s">
        <v>64</v>
      </c>
      <c r="CU11" s="159"/>
      <c r="CV11" s="159"/>
      <c r="CW11" s="159"/>
      <c r="CX11" s="159"/>
      <c r="CY11" s="159"/>
      <c r="CZ11" s="159"/>
      <c r="DA11" s="160"/>
      <c r="DB11" s="158" t="s">
        <v>64</v>
      </c>
      <c r="DC11" s="159"/>
      <c r="DD11" s="159"/>
      <c r="DE11" s="159"/>
      <c r="DF11" s="159"/>
      <c r="DG11" s="159"/>
      <c r="DH11" s="159"/>
      <c r="DI11" s="160"/>
    </row>
    <row r="12" spans="1:119" ht="18.75" customHeight="1" x14ac:dyDescent="0.15">
      <c r="A12" s="73"/>
      <c r="B12" s="184" t="s">
        <v>65</v>
      </c>
      <c r="C12" s="185"/>
      <c r="D12" s="185"/>
      <c r="E12" s="185"/>
      <c r="F12" s="185"/>
      <c r="G12" s="185"/>
      <c r="H12" s="185"/>
      <c r="I12" s="185"/>
      <c r="J12" s="185"/>
      <c r="K12" s="186"/>
      <c r="L12" s="187" t="s">
        <v>66</v>
      </c>
      <c r="M12" s="188"/>
      <c r="N12" s="188"/>
      <c r="O12" s="188"/>
      <c r="P12" s="188"/>
      <c r="Q12" s="189"/>
      <c r="R12" s="190">
        <v>10061</v>
      </c>
      <c r="S12" s="191"/>
      <c r="T12" s="191"/>
      <c r="U12" s="191"/>
      <c r="V12" s="192"/>
      <c r="W12" s="193" t="s">
        <v>24</v>
      </c>
      <c r="X12" s="119"/>
      <c r="Y12" s="119"/>
      <c r="Z12" s="119"/>
      <c r="AA12" s="119"/>
      <c r="AB12" s="194"/>
      <c r="AC12" s="195" t="s">
        <v>67</v>
      </c>
      <c r="AD12" s="196"/>
      <c r="AE12" s="196"/>
      <c r="AF12" s="196"/>
      <c r="AG12" s="197"/>
      <c r="AH12" s="195" t="s">
        <v>68</v>
      </c>
      <c r="AI12" s="196"/>
      <c r="AJ12" s="196"/>
      <c r="AK12" s="196"/>
      <c r="AL12" s="198"/>
      <c r="AM12" s="115" t="s">
        <v>69</v>
      </c>
      <c r="AN12" s="116"/>
      <c r="AO12" s="116"/>
      <c r="AP12" s="116"/>
      <c r="AQ12" s="116"/>
      <c r="AR12" s="116"/>
      <c r="AS12" s="116"/>
      <c r="AT12" s="117"/>
      <c r="AU12" s="118" t="s">
        <v>32</v>
      </c>
      <c r="AV12" s="119"/>
      <c r="AW12" s="119"/>
      <c r="AX12" s="119"/>
      <c r="AY12" s="120" t="s">
        <v>70</v>
      </c>
      <c r="AZ12" s="121"/>
      <c r="BA12" s="121"/>
      <c r="BB12" s="121"/>
      <c r="BC12" s="121"/>
      <c r="BD12" s="121"/>
      <c r="BE12" s="121"/>
      <c r="BF12" s="121"/>
      <c r="BG12" s="121"/>
      <c r="BH12" s="121"/>
      <c r="BI12" s="121"/>
      <c r="BJ12" s="121"/>
      <c r="BK12" s="121"/>
      <c r="BL12" s="121"/>
      <c r="BM12" s="122"/>
      <c r="BN12" s="123">
        <v>0</v>
      </c>
      <c r="BO12" s="124"/>
      <c r="BP12" s="124"/>
      <c r="BQ12" s="124"/>
      <c r="BR12" s="124"/>
      <c r="BS12" s="124"/>
      <c r="BT12" s="124"/>
      <c r="BU12" s="125"/>
      <c r="BV12" s="123">
        <v>0</v>
      </c>
      <c r="BW12" s="124"/>
      <c r="BX12" s="124"/>
      <c r="BY12" s="124"/>
      <c r="BZ12" s="124"/>
      <c r="CA12" s="124"/>
      <c r="CB12" s="124"/>
      <c r="CC12" s="125"/>
      <c r="CD12" s="126" t="s">
        <v>71</v>
      </c>
      <c r="CE12" s="127"/>
      <c r="CF12" s="127"/>
      <c r="CG12" s="127"/>
      <c r="CH12" s="127"/>
      <c r="CI12" s="127"/>
      <c r="CJ12" s="127"/>
      <c r="CK12" s="127"/>
      <c r="CL12" s="127"/>
      <c r="CM12" s="127"/>
      <c r="CN12" s="127"/>
      <c r="CO12" s="127"/>
      <c r="CP12" s="127"/>
      <c r="CQ12" s="127"/>
      <c r="CR12" s="127"/>
      <c r="CS12" s="128"/>
      <c r="CT12" s="158" t="s">
        <v>64</v>
      </c>
      <c r="CU12" s="159"/>
      <c r="CV12" s="159"/>
      <c r="CW12" s="159"/>
      <c r="CX12" s="159"/>
      <c r="CY12" s="159"/>
      <c r="CZ12" s="159"/>
      <c r="DA12" s="160"/>
      <c r="DB12" s="158" t="s">
        <v>64</v>
      </c>
      <c r="DC12" s="159"/>
      <c r="DD12" s="159"/>
      <c r="DE12" s="159"/>
      <c r="DF12" s="159"/>
      <c r="DG12" s="159"/>
      <c r="DH12" s="159"/>
      <c r="DI12" s="160"/>
    </row>
    <row r="13" spans="1:119" ht="18.75" customHeight="1" x14ac:dyDescent="0.15">
      <c r="A13" s="73"/>
      <c r="B13" s="199"/>
      <c r="C13" s="200"/>
      <c r="D13" s="200"/>
      <c r="E13" s="200"/>
      <c r="F13" s="200"/>
      <c r="G13" s="200"/>
      <c r="H13" s="200"/>
      <c r="I13" s="200"/>
      <c r="J13" s="200"/>
      <c r="K13" s="201"/>
      <c r="L13" s="202"/>
      <c r="M13" s="203" t="s">
        <v>72</v>
      </c>
      <c r="N13" s="204"/>
      <c r="O13" s="204"/>
      <c r="P13" s="204"/>
      <c r="Q13" s="205"/>
      <c r="R13" s="206">
        <v>9899</v>
      </c>
      <c r="S13" s="207"/>
      <c r="T13" s="207"/>
      <c r="U13" s="207"/>
      <c r="V13" s="208"/>
      <c r="W13" s="137" t="s">
        <v>73</v>
      </c>
      <c r="X13" s="138"/>
      <c r="Y13" s="138"/>
      <c r="Z13" s="138"/>
      <c r="AA13" s="138"/>
      <c r="AB13" s="133"/>
      <c r="AC13" s="169">
        <v>334</v>
      </c>
      <c r="AD13" s="170"/>
      <c r="AE13" s="170"/>
      <c r="AF13" s="170"/>
      <c r="AG13" s="209"/>
      <c r="AH13" s="169">
        <v>386</v>
      </c>
      <c r="AI13" s="170"/>
      <c r="AJ13" s="170"/>
      <c r="AK13" s="170"/>
      <c r="AL13" s="171"/>
      <c r="AM13" s="115" t="s">
        <v>74</v>
      </c>
      <c r="AN13" s="116"/>
      <c r="AO13" s="116"/>
      <c r="AP13" s="116"/>
      <c r="AQ13" s="116"/>
      <c r="AR13" s="116"/>
      <c r="AS13" s="116"/>
      <c r="AT13" s="117"/>
      <c r="AU13" s="118" t="s">
        <v>56</v>
      </c>
      <c r="AV13" s="119"/>
      <c r="AW13" s="119"/>
      <c r="AX13" s="119"/>
      <c r="AY13" s="120" t="s">
        <v>75</v>
      </c>
      <c r="AZ13" s="121"/>
      <c r="BA13" s="121"/>
      <c r="BB13" s="121"/>
      <c r="BC13" s="121"/>
      <c r="BD13" s="121"/>
      <c r="BE13" s="121"/>
      <c r="BF13" s="121"/>
      <c r="BG13" s="121"/>
      <c r="BH13" s="121"/>
      <c r="BI13" s="121"/>
      <c r="BJ13" s="121"/>
      <c r="BK13" s="121"/>
      <c r="BL13" s="121"/>
      <c r="BM13" s="122"/>
      <c r="BN13" s="123">
        <v>69396</v>
      </c>
      <c r="BO13" s="124"/>
      <c r="BP13" s="124"/>
      <c r="BQ13" s="124"/>
      <c r="BR13" s="124"/>
      <c r="BS13" s="124"/>
      <c r="BT13" s="124"/>
      <c r="BU13" s="125"/>
      <c r="BV13" s="123">
        <v>-123789</v>
      </c>
      <c r="BW13" s="124"/>
      <c r="BX13" s="124"/>
      <c r="BY13" s="124"/>
      <c r="BZ13" s="124"/>
      <c r="CA13" s="124"/>
      <c r="CB13" s="124"/>
      <c r="CC13" s="125"/>
      <c r="CD13" s="126" t="s">
        <v>76</v>
      </c>
      <c r="CE13" s="127"/>
      <c r="CF13" s="127"/>
      <c r="CG13" s="127"/>
      <c r="CH13" s="127"/>
      <c r="CI13" s="127"/>
      <c r="CJ13" s="127"/>
      <c r="CK13" s="127"/>
      <c r="CL13" s="127"/>
      <c r="CM13" s="127"/>
      <c r="CN13" s="127"/>
      <c r="CO13" s="127"/>
      <c r="CP13" s="127"/>
      <c r="CQ13" s="127"/>
      <c r="CR13" s="127"/>
      <c r="CS13" s="128"/>
      <c r="CT13" s="129">
        <v>8.5</v>
      </c>
      <c r="CU13" s="130"/>
      <c r="CV13" s="130"/>
      <c r="CW13" s="130"/>
      <c r="CX13" s="130"/>
      <c r="CY13" s="130"/>
      <c r="CZ13" s="130"/>
      <c r="DA13" s="131"/>
      <c r="DB13" s="129">
        <v>8.1999999999999993</v>
      </c>
      <c r="DC13" s="130"/>
      <c r="DD13" s="130"/>
      <c r="DE13" s="130"/>
      <c r="DF13" s="130"/>
      <c r="DG13" s="130"/>
      <c r="DH13" s="130"/>
      <c r="DI13" s="131"/>
    </row>
    <row r="14" spans="1:119" ht="18.75" customHeight="1" thickBot="1" x14ac:dyDescent="0.2">
      <c r="A14" s="73"/>
      <c r="B14" s="199"/>
      <c r="C14" s="200"/>
      <c r="D14" s="200"/>
      <c r="E14" s="200"/>
      <c r="F14" s="200"/>
      <c r="G14" s="200"/>
      <c r="H14" s="200"/>
      <c r="I14" s="200"/>
      <c r="J14" s="200"/>
      <c r="K14" s="201"/>
      <c r="L14" s="210" t="s">
        <v>77</v>
      </c>
      <c r="M14" s="211"/>
      <c r="N14" s="211"/>
      <c r="O14" s="211"/>
      <c r="P14" s="211"/>
      <c r="Q14" s="212"/>
      <c r="R14" s="206">
        <v>10316</v>
      </c>
      <c r="S14" s="207"/>
      <c r="T14" s="207"/>
      <c r="U14" s="207"/>
      <c r="V14" s="208"/>
      <c r="W14" s="95"/>
      <c r="X14" s="96"/>
      <c r="Y14" s="96"/>
      <c r="Z14" s="96"/>
      <c r="AA14" s="96"/>
      <c r="AB14" s="111"/>
      <c r="AC14" s="213">
        <v>6.1</v>
      </c>
      <c r="AD14" s="214"/>
      <c r="AE14" s="214"/>
      <c r="AF14" s="214"/>
      <c r="AG14" s="215"/>
      <c r="AH14" s="213">
        <v>6.5</v>
      </c>
      <c r="AI14" s="214"/>
      <c r="AJ14" s="214"/>
      <c r="AK14" s="214"/>
      <c r="AL14" s="216"/>
      <c r="AM14" s="115"/>
      <c r="AN14" s="116"/>
      <c r="AO14" s="116"/>
      <c r="AP14" s="116"/>
      <c r="AQ14" s="116"/>
      <c r="AR14" s="116"/>
      <c r="AS14" s="116"/>
      <c r="AT14" s="117"/>
      <c r="AU14" s="118"/>
      <c r="AV14" s="119"/>
      <c r="AW14" s="119"/>
      <c r="AX14" s="119"/>
      <c r="AY14" s="120"/>
      <c r="AZ14" s="121"/>
      <c r="BA14" s="121"/>
      <c r="BB14" s="121"/>
      <c r="BC14" s="121"/>
      <c r="BD14" s="121"/>
      <c r="BE14" s="121"/>
      <c r="BF14" s="121"/>
      <c r="BG14" s="121"/>
      <c r="BH14" s="121"/>
      <c r="BI14" s="121"/>
      <c r="BJ14" s="121"/>
      <c r="BK14" s="121"/>
      <c r="BL14" s="121"/>
      <c r="BM14" s="122"/>
      <c r="BN14" s="123"/>
      <c r="BO14" s="124"/>
      <c r="BP14" s="124"/>
      <c r="BQ14" s="124"/>
      <c r="BR14" s="124"/>
      <c r="BS14" s="124"/>
      <c r="BT14" s="124"/>
      <c r="BU14" s="125"/>
      <c r="BV14" s="123"/>
      <c r="BW14" s="124"/>
      <c r="BX14" s="124"/>
      <c r="BY14" s="124"/>
      <c r="BZ14" s="124"/>
      <c r="CA14" s="124"/>
      <c r="CB14" s="124"/>
      <c r="CC14" s="125"/>
      <c r="CD14" s="217" t="s">
        <v>78</v>
      </c>
      <c r="CE14" s="218"/>
      <c r="CF14" s="218"/>
      <c r="CG14" s="218"/>
      <c r="CH14" s="218"/>
      <c r="CI14" s="218"/>
      <c r="CJ14" s="218"/>
      <c r="CK14" s="218"/>
      <c r="CL14" s="218"/>
      <c r="CM14" s="218"/>
      <c r="CN14" s="218"/>
      <c r="CO14" s="218"/>
      <c r="CP14" s="218"/>
      <c r="CQ14" s="218"/>
      <c r="CR14" s="218"/>
      <c r="CS14" s="219"/>
      <c r="CT14" s="220">
        <v>14</v>
      </c>
      <c r="CU14" s="221"/>
      <c r="CV14" s="221"/>
      <c r="CW14" s="221"/>
      <c r="CX14" s="221"/>
      <c r="CY14" s="221"/>
      <c r="CZ14" s="221"/>
      <c r="DA14" s="222"/>
      <c r="DB14" s="220">
        <v>15.8</v>
      </c>
      <c r="DC14" s="221"/>
      <c r="DD14" s="221"/>
      <c r="DE14" s="221"/>
      <c r="DF14" s="221"/>
      <c r="DG14" s="221"/>
      <c r="DH14" s="221"/>
      <c r="DI14" s="222"/>
    </row>
    <row r="15" spans="1:119" ht="18.75" customHeight="1" x14ac:dyDescent="0.15">
      <c r="A15" s="73"/>
      <c r="B15" s="199"/>
      <c r="C15" s="200"/>
      <c r="D15" s="200"/>
      <c r="E15" s="200"/>
      <c r="F15" s="200"/>
      <c r="G15" s="200"/>
      <c r="H15" s="200"/>
      <c r="I15" s="200"/>
      <c r="J15" s="200"/>
      <c r="K15" s="201"/>
      <c r="L15" s="202"/>
      <c r="M15" s="203" t="s">
        <v>72</v>
      </c>
      <c r="N15" s="204"/>
      <c r="O15" s="204"/>
      <c r="P15" s="204"/>
      <c r="Q15" s="205"/>
      <c r="R15" s="206">
        <v>10158</v>
      </c>
      <c r="S15" s="207"/>
      <c r="T15" s="207"/>
      <c r="U15" s="207"/>
      <c r="V15" s="208"/>
      <c r="W15" s="137" t="s">
        <v>79</v>
      </c>
      <c r="X15" s="138"/>
      <c r="Y15" s="138"/>
      <c r="Z15" s="138"/>
      <c r="AA15" s="138"/>
      <c r="AB15" s="133"/>
      <c r="AC15" s="169">
        <v>2072</v>
      </c>
      <c r="AD15" s="170"/>
      <c r="AE15" s="170"/>
      <c r="AF15" s="170"/>
      <c r="AG15" s="209"/>
      <c r="AH15" s="169">
        <v>2311</v>
      </c>
      <c r="AI15" s="170"/>
      <c r="AJ15" s="170"/>
      <c r="AK15" s="170"/>
      <c r="AL15" s="171"/>
      <c r="AM15" s="115"/>
      <c r="AN15" s="116"/>
      <c r="AO15" s="116"/>
      <c r="AP15" s="116"/>
      <c r="AQ15" s="116"/>
      <c r="AR15" s="116"/>
      <c r="AS15" s="116"/>
      <c r="AT15" s="117"/>
      <c r="AU15" s="118"/>
      <c r="AV15" s="119"/>
      <c r="AW15" s="119"/>
      <c r="AX15" s="119"/>
      <c r="AY15" s="98" t="s">
        <v>80</v>
      </c>
      <c r="AZ15" s="99"/>
      <c r="BA15" s="99"/>
      <c r="BB15" s="99"/>
      <c r="BC15" s="99"/>
      <c r="BD15" s="99"/>
      <c r="BE15" s="99"/>
      <c r="BF15" s="99"/>
      <c r="BG15" s="99"/>
      <c r="BH15" s="99"/>
      <c r="BI15" s="99"/>
      <c r="BJ15" s="99"/>
      <c r="BK15" s="99"/>
      <c r="BL15" s="99"/>
      <c r="BM15" s="100"/>
      <c r="BN15" s="101">
        <v>1274223</v>
      </c>
      <c r="BO15" s="102"/>
      <c r="BP15" s="102"/>
      <c r="BQ15" s="102"/>
      <c r="BR15" s="102"/>
      <c r="BS15" s="102"/>
      <c r="BT15" s="102"/>
      <c r="BU15" s="103"/>
      <c r="BV15" s="101">
        <v>1328473</v>
      </c>
      <c r="BW15" s="102"/>
      <c r="BX15" s="102"/>
      <c r="BY15" s="102"/>
      <c r="BZ15" s="102"/>
      <c r="CA15" s="102"/>
      <c r="CB15" s="102"/>
      <c r="CC15" s="103"/>
      <c r="CD15" s="223" t="s">
        <v>81</v>
      </c>
      <c r="CE15" s="224"/>
      <c r="CF15" s="224"/>
      <c r="CG15" s="224"/>
      <c r="CH15" s="224"/>
      <c r="CI15" s="224"/>
      <c r="CJ15" s="224"/>
      <c r="CK15" s="224"/>
      <c r="CL15" s="224"/>
      <c r="CM15" s="224"/>
      <c r="CN15" s="224"/>
      <c r="CO15" s="224"/>
      <c r="CP15" s="224"/>
      <c r="CQ15" s="224"/>
      <c r="CR15" s="224"/>
      <c r="CS15" s="225"/>
      <c r="CT15" s="226"/>
      <c r="CU15" s="227"/>
      <c r="CV15" s="227"/>
      <c r="CW15" s="227"/>
      <c r="CX15" s="227"/>
      <c r="CY15" s="227"/>
      <c r="CZ15" s="227"/>
      <c r="DA15" s="228"/>
      <c r="DB15" s="226"/>
      <c r="DC15" s="227"/>
      <c r="DD15" s="227"/>
      <c r="DE15" s="227"/>
      <c r="DF15" s="227"/>
      <c r="DG15" s="227"/>
      <c r="DH15" s="227"/>
      <c r="DI15" s="228"/>
    </row>
    <row r="16" spans="1:119" ht="18.75" customHeight="1" x14ac:dyDescent="0.15">
      <c r="A16" s="73"/>
      <c r="B16" s="199"/>
      <c r="C16" s="200"/>
      <c r="D16" s="200"/>
      <c r="E16" s="200"/>
      <c r="F16" s="200"/>
      <c r="G16" s="200"/>
      <c r="H16" s="200"/>
      <c r="I16" s="200"/>
      <c r="J16" s="200"/>
      <c r="K16" s="201"/>
      <c r="L16" s="210" t="s">
        <v>82</v>
      </c>
      <c r="M16" s="229"/>
      <c r="N16" s="229"/>
      <c r="O16" s="229"/>
      <c r="P16" s="229"/>
      <c r="Q16" s="230"/>
      <c r="R16" s="231" t="s">
        <v>83</v>
      </c>
      <c r="S16" s="232"/>
      <c r="T16" s="232"/>
      <c r="U16" s="232"/>
      <c r="V16" s="233"/>
      <c r="W16" s="95"/>
      <c r="X16" s="96"/>
      <c r="Y16" s="96"/>
      <c r="Z16" s="96"/>
      <c r="AA16" s="96"/>
      <c r="AB16" s="111"/>
      <c r="AC16" s="213">
        <v>38</v>
      </c>
      <c r="AD16" s="214"/>
      <c r="AE16" s="214"/>
      <c r="AF16" s="214"/>
      <c r="AG16" s="215"/>
      <c r="AH16" s="213">
        <v>38.700000000000003</v>
      </c>
      <c r="AI16" s="214"/>
      <c r="AJ16" s="214"/>
      <c r="AK16" s="214"/>
      <c r="AL16" s="216"/>
      <c r="AM16" s="115"/>
      <c r="AN16" s="116"/>
      <c r="AO16" s="116"/>
      <c r="AP16" s="116"/>
      <c r="AQ16" s="116"/>
      <c r="AR16" s="116"/>
      <c r="AS16" s="116"/>
      <c r="AT16" s="117"/>
      <c r="AU16" s="118"/>
      <c r="AV16" s="119"/>
      <c r="AW16" s="119"/>
      <c r="AX16" s="119"/>
      <c r="AY16" s="120" t="s">
        <v>84</v>
      </c>
      <c r="AZ16" s="121"/>
      <c r="BA16" s="121"/>
      <c r="BB16" s="121"/>
      <c r="BC16" s="121"/>
      <c r="BD16" s="121"/>
      <c r="BE16" s="121"/>
      <c r="BF16" s="121"/>
      <c r="BG16" s="121"/>
      <c r="BH16" s="121"/>
      <c r="BI16" s="121"/>
      <c r="BJ16" s="121"/>
      <c r="BK16" s="121"/>
      <c r="BL16" s="121"/>
      <c r="BM16" s="122"/>
      <c r="BN16" s="123">
        <v>4315498</v>
      </c>
      <c r="BO16" s="124"/>
      <c r="BP16" s="124"/>
      <c r="BQ16" s="124"/>
      <c r="BR16" s="124"/>
      <c r="BS16" s="124"/>
      <c r="BT16" s="124"/>
      <c r="BU16" s="125"/>
      <c r="BV16" s="123">
        <v>4256282</v>
      </c>
      <c r="BW16" s="124"/>
      <c r="BX16" s="124"/>
      <c r="BY16" s="124"/>
      <c r="BZ16" s="124"/>
      <c r="CA16" s="124"/>
      <c r="CB16" s="124"/>
      <c r="CC16" s="125"/>
      <c r="CD16" s="234"/>
      <c r="CE16" s="235"/>
      <c r="CF16" s="235"/>
      <c r="CG16" s="235"/>
      <c r="CH16" s="235"/>
      <c r="CI16" s="235"/>
      <c r="CJ16" s="235"/>
      <c r="CK16" s="235"/>
      <c r="CL16" s="235"/>
      <c r="CM16" s="235"/>
      <c r="CN16" s="235"/>
      <c r="CO16" s="235"/>
      <c r="CP16" s="235"/>
      <c r="CQ16" s="235"/>
      <c r="CR16" s="235"/>
      <c r="CS16" s="236"/>
      <c r="CT16" s="129"/>
      <c r="CU16" s="130"/>
      <c r="CV16" s="130"/>
      <c r="CW16" s="130"/>
      <c r="CX16" s="130"/>
      <c r="CY16" s="130"/>
      <c r="CZ16" s="130"/>
      <c r="DA16" s="131"/>
      <c r="DB16" s="129"/>
      <c r="DC16" s="130"/>
      <c r="DD16" s="130"/>
      <c r="DE16" s="130"/>
      <c r="DF16" s="130"/>
      <c r="DG16" s="130"/>
      <c r="DH16" s="130"/>
      <c r="DI16" s="131"/>
    </row>
    <row r="17" spans="1:113" ht="18.75" customHeight="1" thickBot="1" x14ac:dyDescent="0.2">
      <c r="A17" s="73"/>
      <c r="B17" s="237"/>
      <c r="C17" s="238"/>
      <c r="D17" s="238"/>
      <c r="E17" s="238"/>
      <c r="F17" s="238"/>
      <c r="G17" s="238"/>
      <c r="H17" s="238"/>
      <c r="I17" s="238"/>
      <c r="J17" s="238"/>
      <c r="K17" s="239"/>
      <c r="L17" s="240"/>
      <c r="M17" s="241" t="s">
        <v>85</v>
      </c>
      <c r="N17" s="242"/>
      <c r="O17" s="242"/>
      <c r="P17" s="242"/>
      <c r="Q17" s="243"/>
      <c r="R17" s="231" t="s">
        <v>83</v>
      </c>
      <c r="S17" s="232"/>
      <c r="T17" s="232"/>
      <c r="U17" s="232"/>
      <c r="V17" s="233"/>
      <c r="W17" s="137" t="s">
        <v>86</v>
      </c>
      <c r="X17" s="138"/>
      <c r="Y17" s="138"/>
      <c r="Z17" s="138"/>
      <c r="AA17" s="138"/>
      <c r="AB17" s="133"/>
      <c r="AC17" s="169">
        <v>3051</v>
      </c>
      <c r="AD17" s="170"/>
      <c r="AE17" s="170"/>
      <c r="AF17" s="170"/>
      <c r="AG17" s="209"/>
      <c r="AH17" s="169">
        <v>3270</v>
      </c>
      <c r="AI17" s="170"/>
      <c r="AJ17" s="170"/>
      <c r="AK17" s="170"/>
      <c r="AL17" s="171"/>
      <c r="AM17" s="115"/>
      <c r="AN17" s="116"/>
      <c r="AO17" s="116"/>
      <c r="AP17" s="116"/>
      <c r="AQ17" s="116"/>
      <c r="AR17" s="116"/>
      <c r="AS17" s="116"/>
      <c r="AT17" s="117"/>
      <c r="AU17" s="118"/>
      <c r="AV17" s="119"/>
      <c r="AW17" s="119"/>
      <c r="AX17" s="119"/>
      <c r="AY17" s="120" t="s">
        <v>87</v>
      </c>
      <c r="AZ17" s="121"/>
      <c r="BA17" s="121"/>
      <c r="BB17" s="121"/>
      <c r="BC17" s="121"/>
      <c r="BD17" s="121"/>
      <c r="BE17" s="121"/>
      <c r="BF17" s="121"/>
      <c r="BG17" s="121"/>
      <c r="BH17" s="121"/>
      <c r="BI17" s="121"/>
      <c r="BJ17" s="121"/>
      <c r="BK17" s="121"/>
      <c r="BL17" s="121"/>
      <c r="BM17" s="122"/>
      <c r="BN17" s="123">
        <v>1585840</v>
      </c>
      <c r="BO17" s="124"/>
      <c r="BP17" s="124"/>
      <c r="BQ17" s="124"/>
      <c r="BR17" s="124"/>
      <c r="BS17" s="124"/>
      <c r="BT17" s="124"/>
      <c r="BU17" s="125"/>
      <c r="BV17" s="123">
        <v>1661124</v>
      </c>
      <c r="BW17" s="124"/>
      <c r="BX17" s="124"/>
      <c r="BY17" s="124"/>
      <c r="BZ17" s="124"/>
      <c r="CA17" s="124"/>
      <c r="CB17" s="124"/>
      <c r="CC17" s="125"/>
      <c r="CD17" s="234"/>
      <c r="CE17" s="235"/>
      <c r="CF17" s="235"/>
      <c r="CG17" s="235"/>
      <c r="CH17" s="235"/>
      <c r="CI17" s="235"/>
      <c r="CJ17" s="235"/>
      <c r="CK17" s="235"/>
      <c r="CL17" s="235"/>
      <c r="CM17" s="235"/>
      <c r="CN17" s="235"/>
      <c r="CO17" s="235"/>
      <c r="CP17" s="235"/>
      <c r="CQ17" s="235"/>
      <c r="CR17" s="235"/>
      <c r="CS17" s="236"/>
      <c r="CT17" s="129"/>
      <c r="CU17" s="130"/>
      <c r="CV17" s="130"/>
      <c r="CW17" s="130"/>
      <c r="CX17" s="130"/>
      <c r="CY17" s="130"/>
      <c r="CZ17" s="130"/>
      <c r="DA17" s="131"/>
      <c r="DB17" s="129"/>
      <c r="DC17" s="130"/>
      <c r="DD17" s="130"/>
      <c r="DE17" s="130"/>
      <c r="DF17" s="130"/>
      <c r="DG17" s="130"/>
      <c r="DH17" s="130"/>
      <c r="DI17" s="131"/>
    </row>
    <row r="18" spans="1:113" ht="18.75" customHeight="1" thickBot="1" x14ac:dyDescent="0.2">
      <c r="A18" s="73"/>
      <c r="B18" s="244" t="s">
        <v>88</v>
      </c>
      <c r="C18" s="161"/>
      <c r="D18" s="161"/>
      <c r="E18" s="245"/>
      <c r="F18" s="245"/>
      <c r="G18" s="245"/>
      <c r="H18" s="245"/>
      <c r="I18" s="245"/>
      <c r="J18" s="245"/>
      <c r="K18" s="245"/>
      <c r="L18" s="246">
        <v>171.26</v>
      </c>
      <c r="M18" s="246"/>
      <c r="N18" s="246"/>
      <c r="O18" s="246"/>
      <c r="P18" s="246"/>
      <c r="Q18" s="246"/>
      <c r="R18" s="247"/>
      <c r="S18" s="247"/>
      <c r="T18" s="247"/>
      <c r="U18" s="247"/>
      <c r="V18" s="248"/>
      <c r="W18" s="153"/>
      <c r="X18" s="154"/>
      <c r="Y18" s="154"/>
      <c r="Z18" s="154"/>
      <c r="AA18" s="154"/>
      <c r="AB18" s="149"/>
      <c r="AC18" s="249">
        <v>55.9</v>
      </c>
      <c r="AD18" s="250"/>
      <c r="AE18" s="250"/>
      <c r="AF18" s="250"/>
      <c r="AG18" s="251"/>
      <c r="AH18" s="249">
        <v>54.8</v>
      </c>
      <c r="AI18" s="250"/>
      <c r="AJ18" s="250"/>
      <c r="AK18" s="250"/>
      <c r="AL18" s="252"/>
      <c r="AM18" s="115"/>
      <c r="AN18" s="116"/>
      <c r="AO18" s="116"/>
      <c r="AP18" s="116"/>
      <c r="AQ18" s="116"/>
      <c r="AR18" s="116"/>
      <c r="AS18" s="116"/>
      <c r="AT18" s="117"/>
      <c r="AU18" s="118"/>
      <c r="AV18" s="119"/>
      <c r="AW18" s="119"/>
      <c r="AX18" s="119"/>
      <c r="AY18" s="120" t="s">
        <v>89</v>
      </c>
      <c r="AZ18" s="121"/>
      <c r="BA18" s="121"/>
      <c r="BB18" s="121"/>
      <c r="BC18" s="121"/>
      <c r="BD18" s="121"/>
      <c r="BE18" s="121"/>
      <c r="BF18" s="121"/>
      <c r="BG18" s="121"/>
      <c r="BH18" s="121"/>
      <c r="BI18" s="121"/>
      <c r="BJ18" s="121"/>
      <c r="BK18" s="121"/>
      <c r="BL18" s="121"/>
      <c r="BM18" s="122"/>
      <c r="BN18" s="123">
        <v>4248358</v>
      </c>
      <c r="BO18" s="124"/>
      <c r="BP18" s="124"/>
      <c r="BQ18" s="124"/>
      <c r="BR18" s="124"/>
      <c r="BS18" s="124"/>
      <c r="BT18" s="124"/>
      <c r="BU18" s="125"/>
      <c r="BV18" s="123">
        <v>3999477</v>
      </c>
      <c r="BW18" s="124"/>
      <c r="BX18" s="124"/>
      <c r="BY18" s="124"/>
      <c r="BZ18" s="124"/>
      <c r="CA18" s="124"/>
      <c r="CB18" s="124"/>
      <c r="CC18" s="125"/>
      <c r="CD18" s="234"/>
      <c r="CE18" s="235"/>
      <c r="CF18" s="235"/>
      <c r="CG18" s="235"/>
      <c r="CH18" s="235"/>
      <c r="CI18" s="235"/>
      <c r="CJ18" s="235"/>
      <c r="CK18" s="235"/>
      <c r="CL18" s="235"/>
      <c r="CM18" s="235"/>
      <c r="CN18" s="235"/>
      <c r="CO18" s="235"/>
      <c r="CP18" s="235"/>
      <c r="CQ18" s="235"/>
      <c r="CR18" s="235"/>
      <c r="CS18" s="236"/>
      <c r="CT18" s="129"/>
      <c r="CU18" s="130"/>
      <c r="CV18" s="130"/>
      <c r="CW18" s="130"/>
      <c r="CX18" s="130"/>
      <c r="CY18" s="130"/>
      <c r="CZ18" s="130"/>
      <c r="DA18" s="131"/>
      <c r="DB18" s="129"/>
      <c r="DC18" s="130"/>
      <c r="DD18" s="130"/>
      <c r="DE18" s="130"/>
      <c r="DF18" s="130"/>
      <c r="DG18" s="130"/>
      <c r="DH18" s="130"/>
      <c r="DI18" s="131"/>
    </row>
    <row r="19" spans="1:113" ht="18.75" customHeight="1" thickBot="1" x14ac:dyDescent="0.2">
      <c r="A19" s="73"/>
      <c r="B19" s="244" t="s">
        <v>90</v>
      </c>
      <c r="C19" s="161"/>
      <c r="D19" s="161"/>
      <c r="E19" s="245"/>
      <c r="F19" s="245"/>
      <c r="G19" s="245"/>
      <c r="H19" s="245"/>
      <c r="I19" s="245"/>
      <c r="J19" s="245"/>
      <c r="K19" s="245"/>
      <c r="L19" s="253">
        <v>64</v>
      </c>
      <c r="M19" s="253"/>
      <c r="N19" s="253"/>
      <c r="O19" s="253"/>
      <c r="P19" s="253"/>
      <c r="Q19" s="253"/>
      <c r="R19" s="254"/>
      <c r="S19" s="254"/>
      <c r="T19" s="254"/>
      <c r="U19" s="254"/>
      <c r="V19" s="255"/>
      <c r="W19" s="81"/>
      <c r="X19" s="82"/>
      <c r="Y19" s="82"/>
      <c r="Z19" s="82"/>
      <c r="AA19" s="82"/>
      <c r="AB19" s="82"/>
      <c r="AC19" s="256"/>
      <c r="AD19" s="256"/>
      <c r="AE19" s="256"/>
      <c r="AF19" s="256"/>
      <c r="AG19" s="256"/>
      <c r="AH19" s="256"/>
      <c r="AI19" s="256"/>
      <c r="AJ19" s="256"/>
      <c r="AK19" s="256"/>
      <c r="AL19" s="257"/>
      <c r="AM19" s="115"/>
      <c r="AN19" s="116"/>
      <c r="AO19" s="116"/>
      <c r="AP19" s="116"/>
      <c r="AQ19" s="116"/>
      <c r="AR19" s="116"/>
      <c r="AS19" s="116"/>
      <c r="AT19" s="117"/>
      <c r="AU19" s="118"/>
      <c r="AV19" s="119"/>
      <c r="AW19" s="119"/>
      <c r="AX19" s="119"/>
      <c r="AY19" s="120" t="s">
        <v>91</v>
      </c>
      <c r="AZ19" s="121"/>
      <c r="BA19" s="121"/>
      <c r="BB19" s="121"/>
      <c r="BC19" s="121"/>
      <c r="BD19" s="121"/>
      <c r="BE19" s="121"/>
      <c r="BF19" s="121"/>
      <c r="BG19" s="121"/>
      <c r="BH19" s="121"/>
      <c r="BI19" s="121"/>
      <c r="BJ19" s="121"/>
      <c r="BK19" s="121"/>
      <c r="BL19" s="121"/>
      <c r="BM19" s="122"/>
      <c r="BN19" s="123">
        <v>6031482</v>
      </c>
      <c r="BO19" s="124"/>
      <c r="BP19" s="124"/>
      <c r="BQ19" s="124"/>
      <c r="BR19" s="124"/>
      <c r="BS19" s="124"/>
      <c r="BT19" s="124"/>
      <c r="BU19" s="125"/>
      <c r="BV19" s="123">
        <v>5815529</v>
      </c>
      <c r="BW19" s="124"/>
      <c r="BX19" s="124"/>
      <c r="BY19" s="124"/>
      <c r="BZ19" s="124"/>
      <c r="CA19" s="124"/>
      <c r="CB19" s="124"/>
      <c r="CC19" s="125"/>
      <c r="CD19" s="234"/>
      <c r="CE19" s="235"/>
      <c r="CF19" s="235"/>
      <c r="CG19" s="235"/>
      <c r="CH19" s="235"/>
      <c r="CI19" s="235"/>
      <c r="CJ19" s="235"/>
      <c r="CK19" s="235"/>
      <c r="CL19" s="235"/>
      <c r="CM19" s="235"/>
      <c r="CN19" s="235"/>
      <c r="CO19" s="235"/>
      <c r="CP19" s="235"/>
      <c r="CQ19" s="235"/>
      <c r="CR19" s="235"/>
      <c r="CS19" s="236"/>
      <c r="CT19" s="129"/>
      <c r="CU19" s="130"/>
      <c r="CV19" s="130"/>
      <c r="CW19" s="130"/>
      <c r="CX19" s="130"/>
      <c r="CY19" s="130"/>
      <c r="CZ19" s="130"/>
      <c r="DA19" s="131"/>
      <c r="DB19" s="129"/>
      <c r="DC19" s="130"/>
      <c r="DD19" s="130"/>
      <c r="DE19" s="130"/>
      <c r="DF19" s="130"/>
      <c r="DG19" s="130"/>
      <c r="DH19" s="130"/>
      <c r="DI19" s="131"/>
    </row>
    <row r="20" spans="1:113" ht="18.75" customHeight="1" thickBot="1" x14ac:dyDescent="0.2">
      <c r="A20" s="73"/>
      <c r="B20" s="244" t="s">
        <v>92</v>
      </c>
      <c r="C20" s="161"/>
      <c r="D20" s="161"/>
      <c r="E20" s="245"/>
      <c r="F20" s="245"/>
      <c r="G20" s="245"/>
      <c r="H20" s="245"/>
      <c r="I20" s="245"/>
      <c r="J20" s="245"/>
      <c r="K20" s="245"/>
      <c r="L20" s="253">
        <v>4170</v>
      </c>
      <c r="M20" s="253"/>
      <c r="N20" s="253"/>
      <c r="O20" s="253"/>
      <c r="P20" s="253"/>
      <c r="Q20" s="253"/>
      <c r="R20" s="254"/>
      <c r="S20" s="254"/>
      <c r="T20" s="254"/>
      <c r="U20" s="254"/>
      <c r="V20" s="255"/>
      <c r="W20" s="153"/>
      <c r="X20" s="154"/>
      <c r="Y20" s="154"/>
      <c r="Z20" s="154"/>
      <c r="AA20" s="154"/>
      <c r="AB20" s="154"/>
      <c r="AC20" s="258"/>
      <c r="AD20" s="258"/>
      <c r="AE20" s="258"/>
      <c r="AF20" s="258"/>
      <c r="AG20" s="258"/>
      <c r="AH20" s="258"/>
      <c r="AI20" s="258"/>
      <c r="AJ20" s="258"/>
      <c r="AK20" s="258"/>
      <c r="AL20" s="259"/>
      <c r="AM20" s="260"/>
      <c r="AN20" s="179"/>
      <c r="AO20" s="179"/>
      <c r="AP20" s="179"/>
      <c r="AQ20" s="179"/>
      <c r="AR20" s="179"/>
      <c r="AS20" s="179"/>
      <c r="AT20" s="180"/>
      <c r="AU20" s="261"/>
      <c r="AV20" s="262"/>
      <c r="AW20" s="262"/>
      <c r="AX20" s="263"/>
      <c r="AY20" s="120"/>
      <c r="AZ20" s="121"/>
      <c r="BA20" s="121"/>
      <c r="BB20" s="121"/>
      <c r="BC20" s="121"/>
      <c r="BD20" s="121"/>
      <c r="BE20" s="121"/>
      <c r="BF20" s="121"/>
      <c r="BG20" s="121"/>
      <c r="BH20" s="121"/>
      <c r="BI20" s="121"/>
      <c r="BJ20" s="121"/>
      <c r="BK20" s="121"/>
      <c r="BL20" s="121"/>
      <c r="BM20" s="122"/>
      <c r="BN20" s="123"/>
      <c r="BO20" s="124"/>
      <c r="BP20" s="124"/>
      <c r="BQ20" s="124"/>
      <c r="BR20" s="124"/>
      <c r="BS20" s="124"/>
      <c r="BT20" s="124"/>
      <c r="BU20" s="125"/>
      <c r="BV20" s="123"/>
      <c r="BW20" s="124"/>
      <c r="BX20" s="124"/>
      <c r="BY20" s="124"/>
      <c r="BZ20" s="124"/>
      <c r="CA20" s="124"/>
      <c r="CB20" s="124"/>
      <c r="CC20" s="125"/>
      <c r="CD20" s="234"/>
      <c r="CE20" s="235"/>
      <c r="CF20" s="235"/>
      <c r="CG20" s="235"/>
      <c r="CH20" s="235"/>
      <c r="CI20" s="235"/>
      <c r="CJ20" s="235"/>
      <c r="CK20" s="235"/>
      <c r="CL20" s="235"/>
      <c r="CM20" s="235"/>
      <c r="CN20" s="235"/>
      <c r="CO20" s="235"/>
      <c r="CP20" s="235"/>
      <c r="CQ20" s="235"/>
      <c r="CR20" s="235"/>
      <c r="CS20" s="236"/>
      <c r="CT20" s="129"/>
      <c r="CU20" s="130"/>
      <c r="CV20" s="130"/>
      <c r="CW20" s="130"/>
      <c r="CX20" s="130"/>
      <c r="CY20" s="130"/>
      <c r="CZ20" s="130"/>
      <c r="DA20" s="131"/>
      <c r="DB20" s="129"/>
      <c r="DC20" s="130"/>
      <c r="DD20" s="130"/>
      <c r="DE20" s="130"/>
      <c r="DF20" s="130"/>
      <c r="DG20" s="130"/>
      <c r="DH20" s="130"/>
      <c r="DI20" s="131"/>
    </row>
    <row r="21" spans="1:113" ht="18.75" customHeight="1" thickBot="1" x14ac:dyDescent="0.2">
      <c r="A21" s="73"/>
      <c r="B21" s="264" t="s">
        <v>93</v>
      </c>
      <c r="C21" s="265"/>
      <c r="D21" s="265"/>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D21" s="265"/>
      <c r="AE21" s="265"/>
      <c r="AF21" s="265"/>
      <c r="AG21" s="265"/>
      <c r="AH21" s="265"/>
      <c r="AI21" s="265"/>
      <c r="AJ21" s="265"/>
      <c r="AK21" s="265"/>
      <c r="AL21" s="265"/>
      <c r="AM21" s="265"/>
      <c r="AN21" s="265"/>
      <c r="AO21" s="265"/>
      <c r="AP21" s="265"/>
      <c r="AQ21" s="265"/>
      <c r="AR21" s="265"/>
      <c r="AS21" s="265"/>
      <c r="AT21" s="265"/>
      <c r="AU21" s="265"/>
      <c r="AV21" s="265"/>
      <c r="AW21" s="265"/>
      <c r="AX21" s="266"/>
      <c r="AY21" s="267"/>
      <c r="AZ21" s="268"/>
      <c r="BA21" s="268"/>
      <c r="BB21" s="268"/>
      <c r="BC21" s="268"/>
      <c r="BD21" s="268"/>
      <c r="BE21" s="268"/>
      <c r="BF21" s="268"/>
      <c r="BG21" s="268"/>
      <c r="BH21" s="268"/>
      <c r="BI21" s="268"/>
      <c r="BJ21" s="268"/>
      <c r="BK21" s="268"/>
      <c r="BL21" s="268"/>
      <c r="BM21" s="269"/>
      <c r="BN21" s="270"/>
      <c r="BO21" s="271"/>
      <c r="BP21" s="271"/>
      <c r="BQ21" s="271"/>
      <c r="BR21" s="271"/>
      <c r="BS21" s="271"/>
      <c r="BT21" s="271"/>
      <c r="BU21" s="272"/>
      <c r="BV21" s="270"/>
      <c r="BW21" s="271"/>
      <c r="BX21" s="271"/>
      <c r="BY21" s="271"/>
      <c r="BZ21" s="271"/>
      <c r="CA21" s="271"/>
      <c r="CB21" s="271"/>
      <c r="CC21" s="272"/>
      <c r="CD21" s="234"/>
      <c r="CE21" s="235"/>
      <c r="CF21" s="235"/>
      <c r="CG21" s="235"/>
      <c r="CH21" s="235"/>
      <c r="CI21" s="235"/>
      <c r="CJ21" s="235"/>
      <c r="CK21" s="235"/>
      <c r="CL21" s="235"/>
      <c r="CM21" s="235"/>
      <c r="CN21" s="235"/>
      <c r="CO21" s="235"/>
      <c r="CP21" s="235"/>
      <c r="CQ21" s="235"/>
      <c r="CR21" s="235"/>
      <c r="CS21" s="236"/>
      <c r="CT21" s="129"/>
      <c r="CU21" s="130"/>
      <c r="CV21" s="130"/>
      <c r="CW21" s="130"/>
      <c r="CX21" s="130"/>
      <c r="CY21" s="130"/>
      <c r="CZ21" s="130"/>
      <c r="DA21" s="131"/>
      <c r="DB21" s="129"/>
      <c r="DC21" s="130"/>
      <c r="DD21" s="130"/>
      <c r="DE21" s="130"/>
      <c r="DF21" s="130"/>
      <c r="DG21" s="130"/>
      <c r="DH21" s="130"/>
      <c r="DI21" s="131"/>
    </row>
    <row r="22" spans="1:113" ht="18.75" customHeight="1" x14ac:dyDescent="0.15">
      <c r="A22" s="73"/>
      <c r="B22" s="273" t="s">
        <v>94</v>
      </c>
      <c r="C22" s="274"/>
      <c r="D22" s="275"/>
      <c r="E22" s="135" t="s">
        <v>24</v>
      </c>
      <c r="F22" s="138"/>
      <c r="G22" s="138"/>
      <c r="H22" s="138"/>
      <c r="I22" s="138"/>
      <c r="J22" s="138"/>
      <c r="K22" s="133"/>
      <c r="L22" s="135" t="s">
        <v>95</v>
      </c>
      <c r="M22" s="138"/>
      <c r="N22" s="138"/>
      <c r="O22" s="138"/>
      <c r="P22" s="133"/>
      <c r="Q22" s="276" t="s">
        <v>96</v>
      </c>
      <c r="R22" s="277"/>
      <c r="S22" s="277"/>
      <c r="T22" s="277"/>
      <c r="U22" s="277"/>
      <c r="V22" s="278"/>
      <c r="W22" s="279" t="s">
        <v>97</v>
      </c>
      <c r="X22" s="274"/>
      <c r="Y22" s="275"/>
      <c r="Z22" s="135" t="s">
        <v>24</v>
      </c>
      <c r="AA22" s="138"/>
      <c r="AB22" s="138"/>
      <c r="AC22" s="138"/>
      <c r="AD22" s="138"/>
      <c r="AE22" s="138"/>
      <c r="AF22" s="138"/>
      <c r="AG22" s="133"/>
      <c r="AH22" s="280" t="s">
        <v>98</v>
      </c>
      <c r="AI22" s="138"/>
      <c r="AJ22" s="138"/>
      <c r="AK22" s="138"/>
      <c r="AL22" s="133"/>
      <c r="AM22" s="280" t="s">
        <v>99</v>
      </c>
      <c r="AN22" s="281"/>
      <c r="AO22" s="281"/>
      <c r="AP22" s="281"/>
      <c r="AQ22" s="281"/>
      <c r="AR22" s="282"/>
      <c r="AS22" s="276" t="s">
        <v>96</v>
      </c>
      <c r="AT22" s="277"/>
      <c r="AU22" s="277"/>
      <c r="AV22" s="277"/>
      <c r="AW22" s="277"/>
      <c r="AX22" s="283"/>
      <c r="AY22" s="98" t="s">
        <v>100</v>
      </c>
      <c r="AZ22" s="99"/>
      <c r="BA22" s="99"/>
      <c r="BB22" s="99"/>
      <c r="BC22" s="99"/>
      <c r="BD22" s="99"/>
      <c r="BE22" s="99"/>
      <c r="BF22" s="99"/>
      <c r="BG22" s="99"/>
      <c r="BH22" s="99"/>
      <c r="BI22" s="99"/>
      <c r="BJ22" s="99"/>
      <c r="BK22" s="99"/>
      <c r="BL22" s="99"/>
      <c r="BM22" s="100"/>
      <c r="BN22" s="101">
        <v>7368315</v>
      </c>
      <c r="BO22" s="102"/>
      <c r="BP22" s="102"/>
      <c r="BQ22" s="102"/>
      <c r="BR22" s="102"/>
      <c r="BS22" s="102"/>
      <c r="BT22" s="102"/>
      <c r="BU22" s="103"/>
      <c r="BV22" s="101">
        <v>7676917</v>
      </c>
      <c r="BW22" s="102"/>
      <c r="BX22" s="102"/>
      <c r="BY22" s="102"/>
      <c r="BZ22" s="102"/>
      <c r="CA22" s="102"/>
      <c r="CB22" s="102"/>
      <c r="CC22" s="103"/>
      <c r="CD22" s="234"/>
      <c r="CE22" s="235"/>
      <c r="CF22" s="235"/>
      <c r="CG22" s="235"/>
      <c r="CH22" s="235"/>
      <c r="CI22" s="235"/>
      <c r="CJ22" s="235"/>
      <c r="CK22" s="235"/>
      <c r="CL22" s="235"/>
      <c r="CM22" s="235"/>
      <c r="CN22" s="235"/>
      <c r="CO22" s="235"/>
      <c r="CP22" s="235"/>
      <c r="CQ22" s="235"/>
      <c r="CR22" s="235"/>
      <c r="CS22" s="236"/>
      <c r="CT22" s="129"/>
      <c r="CU22" s="130"/>
      <c r="CV22" s="130"/>
      <c r="CW22" s="130"/>
      <c r="CX22" s="130"/>
      <c r="CY22" s="130"/>
      <c r="CZ22" s="130"/>
      <c r="DA22" s="131"/>
      <c r="DB22" s="129"/>
      <c r="DC22" s="130"/>
      <c r="DD22" s="130"/>
      <c r="DE22" s="130"/>
      <c r="DF22" s="130"/>
      <c r="DG22" s="130"/>
      <c r="DH22" s="130"/>
      <c r="DI22" s="131"/>
    </row>
    <row r="23" spans="1:113" ht="18.75" customHeight="1" x14ac:dyDescent="0.15">
      <c r="A23" s="73"/>
      <c r="B23" s="284"/>
      <c r="C23" s="285"/>
      <c r="D23" s="286"/>
      <c r="E23" s="113"/>
      <c r="F23" s="96"/>
      <c r="G23" s="96"/>
      <c r="H23" s="96"/>
      <c r="I23" s="96"/>
      <c r="J23" s="96"/>
      <c r="K23" s="111"/>
      <c r="L23" s="113"/>
      <c r="M23" s="96"/>
      <c r="N23" s="96"/>
      <c r="O23" s="96"/>
      <c r="P23" s="111"/>
      <c r="Q23" s="287"/>
      <c r="R23" s="288"/>
      <c r="S23" s="288"/>
      <c r="T23" s="288"/>
      <c r="U23" s="288"/>
      <c r="V23" s="289"/>
      <c r="W23" s="290"/>
      <c r="X23" s="285"/>
      <c r="Y23" s="286"/>
      <c r="Z23" s="113"/>
      <c r="AA23" s="96"/>
      <c r="AB23" s="96"/>
      <c r="AC23" s="96"/>
      <c r="AD23" s="96"/>
      <c r="AE23" s="96"/>
      <c r="AF23" s="96"/>
      <c r="AG23" s="111"/>
      <c r="AH23" s="113"/>
      <c r="AI23" s="96"/>
      <c r="AJ23" s="96"/>
      <c r="AK23" s="96"/>
      <c r="AL23" s="111"/>
      <c r="AM23" s="291"/>
      <c r="AN23" s="292"/>
      <c r="AO23" s="292"/>
      <c r="AP23" s="292"/>
      <c r="AQ23" s="292"/>
      <c r="AR23" s="293"/>
      <c r="AS23" s="287"/>
      <c r="AT23" s="288"/>
      <c r="AU23" s="288"/>
      <c r="AV23" s="288"/>
      <c r="AW23" s="288"/>
      <c r="AX23" s="294"/>
      <c r="AY23" s="120" t="s">
        <v>101</v>
      </c>
      <c r="AZ23" s="121"/>
      <c r="BA23" s="121"/>
      <c r="BB23" s="121"/>
      <c r="BC23" s="121"/>
      <c r="BD23" s="121"/>
      <c r="BE23" s="121"/>
      <c r="BF23" s="121"/>
      <c r="BG23" s="121"/>
      <c r="BH23" s="121"/>
      <c r="BI23" s="121"/>
      <c r="BJ23" s="121"/>
      <c r="BK23" s="121"/>
      <c r="BL23" s="121"/>
      <c r="BM23" s="122"/>
      <c r="BN23" s="123">
        <v>5255194</v>
      </c>
      <c r="BO23" s="124"/>
      <c r="BP23" s="124"/>
      <c r="BQ23" s="124"/>
      <c r="BR23" s="124"/>
      <c r="BS23" s="124"/>
      <c r="BT23" s="124"/>
      <c r="BU23" s="125"/>
      <c r="BV23" s="123">
        <v>5314432</v>
      </c>
      <c r="BW23" s="124"/>
      <c r="BX23" s="124"/>
      <c r="BY23" s="124"/>
      <c r="BZ23" s="124"/>
      <c r="CA23" s="124"/>
      <c r="CB23" s="124"/>
      <c r="CC23" s="125"/>
      <c r="CD23" s="234"/>
      <c r="CE23" s="235"/>
      <c r="CF23" s="235"/>
      <c r="CG23" s="235"/>
      <c r="CH23" s="235"/>
      <c r="CI23" s="235"/>
      <c r="CJ23" s="235"/>
      <c r="CK23" s="235"/>
      <c r="CL23" s="235"/>
      <c r="CM23" s="235"/>
      <c r="CN23" s="235"/>
      <c r="CO23" s="235"/>
      <c r="CP23" s="235"/>
      <c r="CQ23" s="235"/>
      <c r="CR23" s="235"/>
      <c r="CS23" s="236"/>
      <c r="CT23" s="129"/>
      <c r="CU23" s="130"/>
      <c r="CV23" s="130"/>
      <c r="CW23" s="130"/>
      <c r="CX23" s="130"/>
      <c r="CY23" s="130"/>
      <c r="CZ23" s="130"/>
      <c r="DA23" s="131"/>
      <c r="DB23" s="129"/>
      <c r="DC23" s="130"/>
      <c r="DD23" s="130"/>
      <c r="DE23" s="130"/>
      <c r="DF23" s="130"/>
      <c r="DG23" s="130"/>
      <c r="DH23" s="130"/>
      <c r="DI23" s="131"/>
    </row>
    <row r="24" spans="1:113" ht="18.75" customHeight="1" thickBot="1" x14ac:dyDescent="0.2">
      <c r="A24" s="73"/>
      <c r="B24" s="284"/>
      <c r="C24" s="285"/>
      <c r="D24" s="286"/>
      <c r="E24" s="168" t="s">
        <v>102</v>
      </c>
      <c r="F24" s="116"/>
      <c r="G24" s="116"/>
      <c r="H24" s="116"/>
      <c r="I24" s="116"/>
      <c r="J24" s="116"/>
      <c r="K24" s="117"/>
      <c r="L24" s="169">
        <v>1</v>
      </c>
      <c r="M24" s="170"/>
      <c r="N24" s="170"/>
      <c r="O24" s="170"/>
      <c r="P24" s="209"/>
      <c r="Q24" s="169">
        <v>6500</v>
      </c>
      <c r="R24" s="170"/>
      <c r="S24" s="170"/>
      <c r="T24" s="170"/>
      <c r="U24" s="170"/>
      <c r="V24" s="209"/>
      <c r="W24" s="290"/>
      <c r="X24" s="285"/>
      <c r="Y24" s="286"/>
      <c r="Z24" s="168" t="s">
        <v>103</v>
      </c>
      <c r="AA24" s="116"/>
      <c r="AB24" s="116"/>
      <c r="AC24" s="116"/>
      <c r="AD24" s="116"/>
      <c r="AE24" s="116"/>
      <c r="AF24" s="116"/>
      <c r="AG24" s="117"/>
      <c r="AH24" s="169">
        <v>144</v>
      </c>
      <c r="AI24" s="170"/>
      <c r="AJ24" s="170"/>
      <c r="AK24" s="170"/>
      <c r="AL24" s="209"/>
      <c r="AM24" s="169">
        <v>403200</v>
      </c>
      <c r="AN24" s="170"/>
      <c r="AO24" s="170"/>
      <c r="AP24" s="170"/>
      <c r="AQ24" s="170"/>
      <c r="AR24" s="209"/>
      <c r="AS24" s="169">
        <v>2800</v>
      </c>
      <c r="AT24" s="170"/>
      <c r="AU24" s="170"/>
      <c r="AV24" s="170"/>
      <c r="AW24" s="170"/>
      <c r="AX24" s="171"/>
      <c r="AY24" s="267" t="s">
        <v>104</v>
      </c>
      <c r="AZ24" s="268"/>
      <c r="BA24" s="268"/>
      <c r="BB24" s="268"/>
      <c r="BC24" s="268"/>
      <c r="BD24" s="268"/>
      <c r="BE24" s="268"/>
      <c r="BF24" s="268"/>
      <c r="BG24" s="268"/>
      <c r="BH24" s="268"/>
      <c r="BI24" s="268"/>
      <c r="BJ24" s="268"/>
      <c r="BK24" s="268"/>
      <c r="BL24" s="268"/>
      <c r="BM24" s="269"/>
      <c r="BN24" s="123">
        <v>5178222</v>
      </c>
      <c r="BO24" s="124"/>
      <c r="BP24" s="124"/>
      <c r="BQ24" s="124"/>
      <c r="BR24" s="124"/>
      <c r="BS24" s="124"/>
      <c r="BT24" s="124"/>
      <c r="BU24" s="125"/>
      <c r="BV24" s="123">
        <v>5237935</v>
      </c>
      <c r="BW24" s="124"/>
      <c r="BX24" s="124"/>
      <c r="BY24" s="124"/>
      <c r="BZ24" s="124"/>
      <c r="CA24" s="124"/>
      <c r="CB24" s="124"/>
      <c r="CC24" s="125"/>
      <c r="CD24" s="234"/>
      <c r="CE24" s="235"/>
      <c r="CF24" s="235"/>
      <c r="CG24" s="235"/>
      <c r="CH24" s="235"/>
      <c r="CI24" s="235"/>
      <c r="CJ24" s="235"/>
      <c r="CK24" s="235"/>
      <c r="CL24" s="235"/>
      <c r="CM24" s="235"/>
      <c r="CN24" s="235"/>
      <c r="CO24" s="235"/>
      <c r="CP24" s="235"/>
      <c r="CQ24" s="235"/>
      <c r="CR24" s="235"/>
      <c r="CS24" s="236"/>
      <c r="CT24" s="129"/>
      <c r="CU24" s="130"/>
      <c r="CV24" s="130"/>
      <c r="CW24" s="130"/>
      <c r="CX24" s="130"/>
      <c r="CY24" s="130"/>
      <c r="CZ24" s="130"/>
      <c r="DA24" s="131"/>
      <c r="DB24" s="129"/>
      <c r="DC24" s="130"/>
      <c r="DD24" s="130"/>
      <c r="DE24" s="130"/>
      <c r="DF24" s="130"/>
      <c r="DG24" s="130"/>
      <c r="DH24" s="130"/>
      <c r="DI24" s="131"/>
    </row>
    <row r="25" spans="1:113" ht="18.75" customHeight="1" x14ac:dyDescent="0.15">
      <c r="A25" s="73"/>
      <c r="B25" s="284"/>
      <c r="C25" s="285"/>
      <c r="D25" s="286"/>
      <c r="E25" s="168" t="s">
        <v>105</v>
      </c>
      <c r="F25" s="116"/>
      <c r="G25" s="116"/>
      <c r="H25" s="116"/>
      <c r="I25" s="116"/>
      <c r="J25" s="116"/>
      <c r="K25" s="117"/>
      <c r="L25" s="169">
        <v>1</v>
      </c>
      <c r="M25" s="170"/>
      <c r="N25" s="170"/>
      <c r="O25" s="170"/>
      <c r="P25" s="209"/>
      <c r="Q25" s="169">
        <v>5650</v>
      </c>
      <c r="R25" s="170"/>
      <c r="S25" s="170"/>
      <c r="T25" s="170"/>
      <c r="U25" s="170"/>
      <c r="V25" s="209"/>
      <c r="W25" s="290"/>
      <c r="X25" s="285"/>
      <c r="Y25" s="286"/>
      <c r="Z25" s="168" t="s">
        <v>106</v>
      </c>
      <c r="AA25" s="116"/>
      <c r="AB25" s="116"/>
      <c r="AC25" s="116"/>
      <c r="AD25" s="116"/>
      <c r="AE25" s="116"/>
      <c r="AF25" s="116"/>
      <c r="AG25" s="117"/>
      <c r="AH25" s="169" t="s">
        <v>64</v>
      </c>
      <c r="AI25" s="170"/>
      <c r="AJ25" s="170"/>
      <c r="AK25" s="170"/>
      <c r="AL25" s="209"/>
      <c r="AM25" s="169" t="s">
        <v>64</v>
      </c>
      <c r="AN25" s="170"/>
      <c r="AO25" s="170"/>
      <c r="AP25" s="170"/>
      <c r="AQ25" s="170"/>
      <c r="AR25" s="209"/>
      <c r="AS25" s="169" t="s">
        <v>64</v>
      </c>
      <c r="AT25" s="170"/>
      <c r="AU25" s="170"/>
      <c r="AV25" s="170"/>
      <c r="AW25" s="170"/>
      <c r="AX25" s="171"/>
      <c r="AY25" s="98" t="s">
        <v>107</v>
      </c>
      <c r="AZ25" s="99"/>
      <c r="BA25" s="99"/>
      <c r="BB25" s="99"/>
      <c r="BC25" s="99"/>
      <c r="BD25" s="99"/>
      <c r="BE25" s="99"/>
      <c r="BF25" s="99"/>
      <c r="BG25" s="99"/>
      <c r="BH25" s="99"/>
      <c r="BI25" s="99"/>
      <c r="BJ25" s="99"/>
      <c r="BK25" s="99"/>
      <c r="BL25" s="99"/>
      <c r="BM25" s="100"/>
      <c r="BN25" s="101">
        <v>209897</v>
      </c>
      <c r="BO25" s="102"/>
      <c r="BP25" s="102"/>
      <c r="BQ25" s="102"/>
      <c r="BR25" s="102"/>
      <c r="BS25" s="102"/>
      <c r="BT25" s="102"/>
      <c r="BU25" s="103"/>
      <c r="BV25" s="101">
        <v>306406</v>
      </c>
      <c r="BW25" s="102"/>
      <c r="BX25" s="102"/>
      <c r="BY25" s="102"/>
      <c r="BZ25" s="102"/>
      <c r="CA25" s="102"/>
      <c r="CB25" s="102"/>
      <c r="CC25" s="103"/>
      <c r="CD25" s="234"/>
      <c r="CE25" s="235"/>
      <c r="CF25" s="235"/>
      <c r="CG25" s="235"/>
      <c r="CH25" s="235"/>
      <c r="CI25" s="235"/>
      <c r="CJ25" s="235"/>
      <c r="CK25" s="235"/>
      <c r="CL25" s="235"/>
      <c r="CM25" s="235"/>
      <c r="CN25" s="235"/>
      <c r="CO25" s="235"/>
      <c r="CP25" s="235"/>
      <c r="CQ25" s="235"/>
      <c r="CR25" s="235"/>
      <c r="CS25" s="236"/>
      <c r="CT25" s="129"/>
      <c r="CU25" s="130"/>
      <c r="CV25" s="130"/>
      <c r="CW25" s="130"/>
      <c r="CX25" s="130"/>
      <c r="CY25" s="130"/>
      <c r="CZ25" s="130"/>
      <c r="DA25" s="131"/>
      <c r="DB25" s="129"/>
      <c r="DC25" s="130"/>
      <c r="DD25" s="130"/>
      <c r="DE25" s="130"/>
      <c r="DF25" s="130"/>
      <c r="DG25" s="130"/>
      <c r="DH25" s="130"/>
      <c r="DI25" s="131"/>
    </row>
    <row r="26" spans="1:113" ht="18.75" customHeight="1" x14ac:dyDescent="0.15">
      <c r="A26" s="73"/>
      <c r="B26" s="284"/>
      <c r="C26" s="285"/>
      <c r="D26" s="286"/>
      <c r="E26" s="168" t="s">
        <v>108</v>
      </c>
      <c r="F26" s="116"/>
      <c r="G26" s="116"/>
      <c r="H26" s="116"/>
      <c r="I26" s="116"/>
      <c r="J26" s="116"/>
      <c r="K26" s="117"/>
      <c r="L26" s="169">
        <v>1</v>
      </c>
      <c r="M26" s="170"/>
      <c r="N26" s="170"/>
      <c r="O26" s="170"/>
      <c r="P26" s="209"/>
      <c r="Q26" s="169">
        <v>5200</v>
      </c>
      <c r="R26" s="170"/>
      <c r="S26" s="170"/>
      <c r="T26" s="170"/>
      <c r="U26" s="170"/>
      <c r="V26" s="209"/>
      <c r="W26" s="290"/>
      <c r="X26" s="285"/>
      <c r="Y26" s="286"/>
      <c r="Z26" s="168" t="s">
        <v>109</v>
      </c>
      <c r="AA26" s="295"/>
      <c r="AB26" s="295"/>
      <c r="AC26" s="295"/>
      <c r="AD26" s="295"/>
      <c r="AE26" s="295"/>
      <c r="AF26" s="295"/>
      <c r="AG26" s="296"/>
      <c r="AH26" s="169">
        <v>4</v>
      </c>
      <c r="AI26" s="170"/>
      <c r="AJ26" s="170"/>
      <c r="AK26" s="170"/>
      <c r="AL26" s="209"/>
      <c r="AM26" s="169">
        <v>9652</v>
      </c>
      <c r="AN26" s="170"/>
      <c r="AO26" s="170"/>
      <c r="AP26" s="170"/>
      <c r="AQ26" s="170"/>
      <c r="AR26" s="209"/>
      <c r="AS26" s="169">
        <v>2413</v>
      </c>
      <c r="AT26" s="170"/>
      <c r="AU26" s="170"/>
      <c r="AV26" s="170"/>
      <c r="AW26" s="170"/>
      <c r="AX26" s="171"/>
      <c r="AY26" s="126" t="s">
        <v>110</v>
      </c>
      <c r="AZ26" s="127"/>
      <c r="BA26" s="127"/>
      <c r="BB26" s="127"/>
      <c r="BC26" s="127"/>
      <c r="BD26" s="127"/>
      <c r="BE26" s="127"/>
      <c r="BF26" s="127"/>
      <c r="BG26" s="127"/>
      <c r="BH26" s="127"/>
      <c r="BI26" s="127"/>
      <c r="BJ26" s="127"/>
      <c r="BK26" s="127"/>
      <c r="BL26" s="127"/>
      <c r="BM26" s="128"/>
      <c r="BN26" s="123" t="s">
        <v>64</v>
      </c>
      <c r="BO26" s="124"/>
      <c r="BP26" s="124"/>
      <c r="BQ26" s="124"/>
      <c r="BR26" s="124"/>
      <c r="BS26" s="124"/>
      <c r="BT26" s="124"/>
      <c r="BU26" s="125"/>
      <c r="BV26" s="123" t="s">
        <v>64</v>
      </c>
      <c r="BW26" s="124"/>
      <c r="BX26" s="124"/>
      <c r="BY26" s="124"/>
      <c r="BZ26" s="124"/>
      <c r="CA26" s="124"/>
      <c r="CB26" s="124"/>
      <c r="CC26" s="125"/>
      <c r="CD26" s="234"/>
      <c r="CE26" s="235"/>
      <c r="CF26" s="235"/>
      <c r="CG26" s="235"/>
      <c r="CH26" s="235"/>
      <c r="CI26" s="235"/>
      <c r="CJ26" s="235"/>
      <c r="CK26" s="235"/>
      <c r="CL26" s="235"/>
      <c r="CM26" s="235"/>
      <c r="CN26" s="235"/>
      <c r="CO26" s="235"/>
      <c r="CP26" s="235"/>
      <c r="CQ26" s="235"/>
      <c r="CR26" s="235"/>
      <c r="CS26" s="236"/>
      <c r="CT26" s="129"/>
      <c r="CU26" s="130"/>
      <c r="CV26" s="130"/>
      <c r="CW26" s="130"/>
      <c r="CX26" s="130"/>
      <c r="CY26" s="130"/>
      <c r="CZ26" s="130"/>
      <c r="DA26" s="131"/>
      <c r="DB26" s="129"/>
      <c r="DC26" s="130"/>
      <c r="DD26" s="130"/>
      <c r="DE26" s="130"/>
      <c r="DF26" s="130"/>
      <c r="DG26" s="130"/>
      <c r="DH26" s="130"/>
      <c r="DI26" s="131"/>
    </row>
    <row r="27" spans="1:113" ht="18.75" customHeight="1" thickBot="1" x14ac:dyDescent="0.2">
      <c r="A27" s="73"/>
      <c r="B27" s="284"/>
      <c r="C27" s="285"/>
      <c r="D27" s="286"/>
      <c r="E27" s="168" t="s">
        <v>111</v>
      </c>
      <c r="F27" s="116"/>
      <c r="G27" s="116"/>
      <c r="H27" s="116"/>
      <c r="I27" s="116"/>
      <c r="J27" s="116"/>
      <c r="K27" s="117"/>
      <c r="L27" s="169">
        <v>1</v>
      </c>
      <c r="M27" s="170"/>
      <c r="N27" s="170"/>
      <c r="O27" s="170"/>
      <c r="P27" s="209"/>
      <c r="Q27" s="169">
        <v>2470</v>
      </c>
      <c r="R27" s="170"/>
      <c r="S27" s="170"/>
      <c r="T27" s="170"/>
      <c r="U27" s="170"/>
      <c r="V27" s="209"/>
      <c r="W27" s="290"/>
      <c r="X27" s="285"/>
      <c r="Y27" s="286"/>
      <c r="Z27" s="168" t="s">
        <v>112</v>
      </c>
      <c r="AA27" s="116"/>
      <c r="AB27" s="116"/>
      <c r="AC27" s="116"/>
      <c r="AD27" s="116"/>
      <c r="AE27" s="116"/>
      <c r="AF27" s="116"/>
      <c r="AG27" s="117"/>
      <c r="AH27" s="169">
        <v>2</v>
      </c>
      <c r="AI27" s="170"/>
      <c r="AJ27" s="170"/>
      <c r="AK27" s="170"/>
      <c r="AL27" s="209"/>
      <c r="AM27" s="169" t="s">
        <v>113</v>
      </c>
      <c r="AN27" s="170"/>
      <c r="AO27" s="170"/>
      <c r="AP27" s="170"/>
      <c r="AQ27" s="170"/>
      <c r="AR27" s="209"/>
      <c r="AS27" s="169" t="s">
        <v>113</v>
      </c>
      <c r="AT27" s="170"/>
      <c r="AU27" s="170"/>
      <c r="AV27" s="170"/>
      <c r="AW27" s="170"/>
      <c r="AX27" s="171"/>
      <c r="AY27" s="217" t="s">
        <v>114</v>
      </c>
      <c r="AZ27" s="218"/>
      <c r="BA27" s="218"/>
      <c r="BB27" s="218"/>
      <c r="BC27" s="218"/>
      <c r="BD27" s="218"/>
      <c r="BE27" s="218"/>
      <c r="BF27" s="218"/>
      <c r="BG27" s="218"/>
      <c r="BH27" s="218"/>
      <c r="BI27" s="218"/>
      <c r="BJ27" s="218"/>
      <c r="BK27" s="218"/>
      <c r="BL27" s="218"/>
      <c r="BM27" s="219"/>
      <c r="BN27" s="270" t="s">
        <v>64</v>
      </c>
      <c r="BO27" s="271"/>
      <c r="BP27" s="271"/>
      <c r="BQ27" s="271"/>
      <c r="BR27" s="271"/>
      <c r="BS27" s="271"/>
      <c r="BT27" s="271"/>
      <c r="BU27" s="272"/>
      <c r="BV27" s="270" t="s">
        <v>64</v>
      </c>
      <c r="BW27" s="271"/>
      <c r="BX27" s="271"/>
      <c r="BY27" s="271"/>
      <c r="BZ27" s="271"/>
      <c r="CA27" s="271"/>
      <c r="CB27" s="271"/>
      <c r="CC27" s="272"/>
      <c r="CD27" s="297"/>
      <c r="CE27" s="235"/>
      <c r="CF27" s="235"/>
      <c r="CG27" s="235"/>
      <c r="CH27" s="235"/>
      <c r="CI27" s="235"/>
      <c r="CJ27" s="235"/>
      <c r="CK27" s="235"/>
      <c r="CL27" s="235"/>
      <c r="CM27" s="235"/>
      <c r="CN27" s="235"/>
      <c r="CO27" s="235"/>
      <c r="CP27" s="235"/>
      <c r="CQ27" s="235"/>
      <c r="CR27" s="235"/>
      <c r="CS27" s="236"/>
      <c r="CT27" s="129"/>
      <c r="CU27" s="130"/>
      <c r="CV27" s="130"/>
      <c r="CW27" s="130"/>
      <c r="CX27" s="130"/>
      <c r="CY27" s="130"/>
      <c r="CZ27" s="130"/>
      <c r="DA27" s="131"/>
      <c r="DB27" s="129"/>
      <c r="DC27" s="130"/>
      <c r="DD27" s="130"/>
      <c r="DE27" s="130"/>
      <c r="DF27" s="130"/>
      <c r="DG27" s="130"/>
      <c r="DH27" s="130"/>
      <c r="DI27" s="131"/>
    </row>
    <row r="28" spans="1:113" ht="18.75" customHeight="1" x14ac:dyDescent="0.15">
      <c r="A28" s="73"/>
      <c r="B28" s="284"/>
      <c r="C28" s="285"/>
      <c r="D28" s="286"/>
      <c r="E28" s="168" t="s">
        <v>115</v>
      </c>
      <c r="F28" s="116"/>
      <c r="G28" s="116"/>
      <c r="H28" s="116"/>
      <c r="I28" s="116"/>
      <c r="J28" s="116"/>
      <c r="K28" s="117"/>
      <c r="L28" s="169">
        <v>1</v>
      </c>
      <c r="M28" s="170"/>
      <c r="N28" s="170"/>
      <c r="O28" s="170"/>
      <c r="P28" s="209"/>
      <c r="Q28" s="169">
        <v>1930</v>
      </c>
      <c r="R28" s="170"/>
      <c r="S28" s="170"/>
      <c r="T28" s="170"/>
      <c r="U28" s="170"/>
      <c r="V28" s="209"/>
      <c r="W28" s="290"/>
      <c r="X28" s="285"/>
      <c r="Y28" s="286"/>
      <c r="Z28" s="168" t="s">
        <v>116</v>
      </c>
      <c r="AA28" s="116"/>
      <c r="AB28" s="116"/>
      <c r="AC28" s="116"/>
      <c r="AD28" s="116"/>
      <c r="AE28" s="116"/>
      <c r="AF28" s="116"/>
      <c r="AG28" s="117"/>
      <c r="AH28" s="169" t="s">
        <v>64</v>
      </c>
      <c r="AI28" s="170"/>
      <c r="AJ28" s="170"/>
      <c r="AK28" s="170"/>
      <c r="AL28" s="209"/>
      <c r="AM28" s="169" t="s">
        <v>64</v>
      </c>
      <c r="AN28" s="170"/>
      <c r="AO28" s="170"/>
      <c r="AP28" s="170"/>
      <c r="AQ28" s="170"/>
      <c r="AR28" s="209"/>
      <c r="AS28" s="169" t="s">
        <v>64</v>
      </c>
      <c r="AT28" s="170"/>
      <c r="AU28" s="170"/>
      <c r="AV28" s="170"/>
      <c r="AW28" s="170"/>
      <c r="AX28" s="171"/>
      <c r="AY28" s="298" t="s">
        <v>117</v>
      </c>
      <c r="AZ28" s="299"/>
      <c r="BA28" s="299"/>
      <c r="BB28" s="300"/>
      <c r="BC28" s="98" t="s">
        <v>118</v>
      </c>
      <c r="BD28" s="99"/>
      <c r="BE28" s="99"/>
      <c r="BF28" s="99"/>
      <c r="BG28" s="99"/>
      <c r="BH28" s="99"/>
      <c r="BI28" s="99"/>
      <c r="BJ28" s="99"/>
      <c r="BK28" s="99"/>
      <c r="BL28" s="99"/>
      <c r="BM28" s="100"/>
      <c r="BN28" s="101">
        <v>1511966</v>
      </c>
      <c r="BO28" s="102"/>
      <c r="BP28" s="102"/>
      <c r="BQ28" s="102"/>
      <c r="BR28" s="102"/>
      <c r="BS28" s="102"/>
      <c r="BT28" s="102"/>
      <c r="BU28" s="103"/>
      <c r="BV28" s="101">
        <v>1476603</v>
      </c>
      <c r="BW28" s="102"/>
      <c r="BX28" s="102"/>
      <c r="BY28" s="102"/>
      <c r="BZ28" s="102"/>
      <c r="CA28" s="102"/>
      <c r="CB28" s="102"/>
      <c r="CC28" s="103"/>
      <c r="CD28" s="234"/>
      <c r="CE28" s="235"/>
      <c r="CF28" s="235"/>
      <c r="CG28" s="235"/>
      <c r="CH28" s="235"/>
      <c r="CI28" s="235"/>
      <c r="CJ28" s="235"/>
      <c r="CK28" s="235"/>
      <c r="CL28" s="235"/>
      <c r="CM28" s="235"/>
      <c r="CN28" s="235"/>
      <c r="CO28" s="235"/>
      <c r="CP28" s="235"/>
      <c r="CQ28" s="235"/>
      <c r="CR28" s="235"/>
      <c r="CS28" s="236"/>
      <c r="CT28" s="129"/>
      <c r="CU28" s="130"/>
      <c r="CV28" s="130"/>
      <c r="CW28" s="130"/>
      <c r="CX28" s="130"/>
      <c r="CY28" s="130"/>
      <c r="CZ28" s="130"/>
      <c r="DA28" s="131"/>
      <c r="DB28" s="129"/>
      <c r="DC28" s="130"/>
      <c r="DD28" s="130"/>
      <c r="DE28" s="130"/>
      <c r="DF28" s="130"/>
      <c r="DG28" s="130"/>
      <c r="DH28" s="130"/>
      <c r="DI28" s="131"/>
    </row>
    <row r="29" spans="1:113" ht="18.75" customHeight="1" x14ac:dyDescent="0.15">
      <c r="A29" s="73"/>
      <c r="B29" s="284"/>
      <c r="C29" s="285"/>
      <c r="D29" s="286"/>
      <c r="E29" s="168" t="s">
        <v>119</v>
      </c>
      <c r="F29" s="116"/>
      <c r="G29" s="116"/>
      <c r="H29" s="116"/>
      <c r="I29" s="116"/>
      <c r="J29" s="116"/>
      <c r="K29" s="117"/>
      <c r="L29" s="169">
        <v>10</v>
      </c>
      <c r="M29" s="170"/>
      <c r="N29" s="170"/>
      <c r="O29" s="170"/>
      <c r="P29" s="209"/>
      <c r="Q29" s="169">
        <v>1750</v>
      </c>
      <c r="R29" s="170"/>
      <c r="S29" s="170"/>
      <c r="T29" s="170"/>
      <c r="U29" s="170"/>
      <c r="V29" s="209"/>
      <c r="W29" s="301"/>
      <c r="X29" s="302"/>
      <c r="Y29" s="303"/>
      <c r="Z29" s="168" t="s">
        <v>120</v>
      </c>
      <c r="AA29" s="116"/>
      <c r="AB29" s="116"/>
      <c r="AC29" s="116"/>
      <c r="AD29" s="116"/>
      <c r="AE29" s="116"/>
      <c r="AF29" s="116"/>
      <c r="AG29" s="117"/>
      <c r="AH29" s="169">
        <v>146</v>
      </c>
      <c r="AI29" s="170"/>
      <c r="AJ29" s="170"/>
      <c r="AK29" s="170"/>
      <c r="AL29" s="209"/>
      <c r="AM29" s="169">
        <v>410608</v>
      </c>
      <c r="AN29" s="170"/>
      <c r="AO29" s="170"/>
      <c r="AP29" s="170"/>
      <c r="AQ29" s="170"/>
      <c r="AR29" s="209"/>
      <c r="AS29" s="169">
        <v>2812</v>
      </c>
      <c r="AT29" s="170"/>
      <c r="AU29" s="170"/>
      <c r="AV29" s="170"/>
      <c r="AW29" s="170"/>
      <c r="AX29" s="171"/>
      <c r="AY29" s="304"/>
      <c r="AZ29" s="305"/>
      <c r="BA29" s="305"/>
      <c r="BB29" s="306"/>
      <c r="BC29" s="120" t="s">
        <v>121</v>
      </c>
      <c r="BD29" s="121"/>
      <c r="BE29" s="121"/>
      <c r="BF29" s="121"/>
      <c r="BG29" s="121"/>
      <c r="BH29" s="121"/>
      <c r="BI29" s="121"/>
      <c r="BJ29" s="121"/>
      <c r="BK29" s="121"/>
      <c r="BL29" s="121"/>
      <c r="BM29" s="122"/>
      <c r="BN29" s="123">
        <v>588193</v>
      </c>
      <c r="BO29" s="124"/>
      <c r="BP29" s="124"/>
      <c r="BQ29" s="124"/>
      <c r="BR29" s="124"/>
      <c r="BS29" s="124"/>
      <c r="BT29" s="124"/>
      <c r="BU29" s="125"/>
      <c r="BV29" s="123">
        <v>886860</v>
      </c>
      <c r="BW29" s="124"/>
      <c r="BX29" s="124"/>
      <c r="BY29" s="124"/>
      <c r="BZ29" s="124"/>
      <c r="CA29" s="124"/>
      <c r="CB29" s="124"/>
      <c r="CC29" s="125"/>
      <c r="CD29" s="297"/>
      <c r="CE29" s="235"/>
      <c r="CF29" s="235"/>
      <c r="CG29" s="235"/>
      <c r="CH29" s="235"/>
      <c r="CI29" s="235"/>
      <c r="CJ29" s="235"/>
      <c r="CK29" s="235"/>
      <c r="CL29" s="235"/>
      <c r="CM29" s="235"/>
      <c r="CN29" s="235"/>
      <c r="CO29" s="235"/>
      <c r="CP29" s="235"/>
      <c r="CQ29" s="235"/>
      <c r="CR29" s="235"/>
      <c r="CS29" s="236"/>
      <c r="CT29" s="129"/>
      <c r="CU29" s="130"/>
      <c r="CV29" s="130"/>
      <c r="CW29" s="130"/>
      <c r="CX29" s="130"/>
      <c r="CY29" s="130"/>
      <c r="CZ29" s="130"/>
      <c r="DA29" s="131"/>
      <c r="DB29" s="129"/>
      <c r="DC29" s="130"/>
      <c r="DD29" s="130"/>
      <c r="DE29" s="130"/>
      <c r="DF29" s="130"/>
      <c r="DG29" s="130"/>
      <c r="DH29" s="130"/>
      <c r="DI29" s="131"/>
    </row>
    <row r="30" spans="1:113" ht="18.75" customHeight="1" thickBot="1" x14ac:dyDescent="0.2">
      <c r="A30" s="73"/>
      <c r="B30" s="307"/>
      <c r="C30" s="308"/>
      <c r="D30" s="309"/>
      <c r="E30" s="178"/>
      <c r="F30" s="179"/>
      <c r="G30" s="179"/>
      <c r="H30" s="179"/>
      <c r="I30" s="179"/>
      <c r="J30" s="179"/>
      <c r="K30" s="180"/>
      <c r="L30" s="310"/>
      <c r="M30" s="311"/>
      <c r="N30" s="311"/>
      <c r="O30" s="311"/>
      <c r="P30" s="312"/>
      <c r="Q30" s="310"/>
      <c r="R30" s="311"/>
      <c r="S30" s="311"/>
      <c r="T30" s="311"/>
      <c r="U30" s="311"/>
      <c r="V30" s="312"/>
      <c r="W30" s="313" t="s">
        <v>122</v>
      </c>
      <c r="X30" s="314"/>
      <c r="Y30" s="314"/>
      <c r="Z30" s="314"/>
      <c r="AA30" s="314"/>
      <c r="AB30" s="314"/>
      <c r="AC30" s="314"/>
      <c r="AD30" s="314"/>
      <c r="AE30" s="314"/>
      <c r="AF30" s="314"/>
      <c r="AG30" s="315"/>
      <c r="AH30" s="249">
        <v>95.8</v>
      </c>
      <c r="AI30" s="250"/>
      <c r="AJ30" s="250"/>
      <c r="AK30" s="250"/>
      <c r="AL30" s="250"/>
      <c r="AM30" s="250"/>
      <c r="AN30" s="250"/>
      <c r="AO30" s="250"/>
      <c r="AP30" s="250"/>
      <c r="AQ30" s="250"/>
      <c r="AR30" s="250"/>
      <c r="AS30" s="250"/>
      <c r="AT30" s="250"/>
      <c r="AU30" s="250"/>
      <c r="AV30" s="250"/>
      <c r="AW30" s="250"/>
      <c r="AX30" s="252"/>
      <c r="AY30" s="316"/>
      <c r="AZ30" s="317"/>
      <c r="BA30" s="317"/>
      <c r="BB30" s="318"/>
      <c r="BC30" s="267" t="s">
        <v>123</v>
      </c>
      <c r="BD30" s="268"/>
      <c r="BE30" s="268"/>
      <c r="BF30" s="268"/>
      <c r="BG30" s="268"/>
      <c r="BH30" s="268"/>
      <c r="BI30" s="268"/>
      <c r="BJ30" s="268"/>
      <c r="BK30" s="268"/>
      <c r="BL30" s="268"/>
      <c r="BM30" s="269"/>
      <c r="BN30" s="270">
        <v>1537632</v>
      </c>
      <c r="BO30" s="271"/>
      <c r="BP30" s="271"/>
      <c r="BQ30" s="271"/>
      <c r="BR30" s="271"/>
      <c r="BS30" s="271"/>
      <c r="BT30" s="271"/>
      <c r="BU30" s="272"/>
      <c r="BV30" s="270">
        <v>1326043</v>
      </c>
      <c r="BW30" s="271"/>
      <c r="BX30" s="271"/>
      <c r="BY30" s="271"/>
      <c r="BZ30" s="271"/>
      <c r="CA30" s="271"/>
      <c r="CB30" s="271"/>
      <c r="CC30" s="272"/>
      <c r="CD30" s="319"/>
      <c r="CE30" s="320"/>
      <c r="CF30" s="320"/>
      <c r="CG30" s="320"/>
      <c r="CH30" s="320"/>
      <c r="CI30" s="320"/>
      <c r="CJ30" s="320"/>
      <c r="CK30" s="320"/>
      <c r="CL30" s="320"/>
      <c r="CM30" s="320"/>
      <c r="CN30" s="320"/>
      <c r="CO30" s="320"/>
      <c r="CP30" s="320"/>
      <c r="CQ30" s="320"/>
      <c r="CR30" s="320"/>
      <c r="CS30" s="321"/>
      <c r="CT30" s="322"/>
      <c r="CU30" s="323"/>
      <c r="CV30" s="323"/>
      <c r="CW30" s="323"/>
      <c r="CX30" s="323"/>
      <c r="CY30" s="323"/>
      <c r="CZ30" s="323"/>
      <c r="DA30" s="324"/>
      <c r="DB30" s="322"/>
      <c r="DC30" s="323"/>
      <c r="DD30" s="323"/>
      <c r="DE30" s="323"/>
      <c r="DF30" s="323"/>
      <c r="DG30" s="323"/>
      <c r="DH30" s="323"/>
      <c r="DI30" s="324"/>
    </row>
    <row r="31" spans="1:113" ht="13.5" customHeight="1" x14ac:dyDescent="0.15">
      <c r="A31" s="73"/>
      <c r="B31" s="325"/>
      <c r="DI31" s="326"/>
    </row>
    <row r="32" spans="1:113" ht="13.5" customHeight="1" x14ac:dyDescent="0.15">
      <c r="A32" s="73"/>
      <c r="B32" s="327"/>
      <c r="C32" s="328" t="s">
        <v>124</v>
      </c>
      <c r="D32" s="328"/>
      <c r="E32" s="328"/>
      <c r="F32" s="328"/>
      <c r="G32" s="328"/>
      <c r="H32" s="328"/>
      <c r="I32" s="328"/>
      <c r="J32" s="328"/>
      <c r="K32" s="328"/>
      <c r="L32" s="328"/>
      <c r="M32" s="328"/>
      <c r="N32" s="328"/>
      <c r="O32" s="328"/>
      <c r="P32" s="328"/>
      <c r="Q32" s="328"/>
      <c r="R32" s="328"/>
      <c r="S32" s="328"/>
      <c r="U32" s="127" t="s">
        <v>125</v>
      </c>
      <c r="V32" s="127"/>
      <c r="W32" s="127"/>
      <c r="X32" s="127"/>
      <c r="Y32" s="127"/>
      <c r="Z32" s="127"/>
      <c r="AA32" s="127"/>
      <c r="AB32" s="127"/>
      <c r="AC32" s="127"/>
      <c r="AD32" s="127"/>
      <c r="AE32" s="127"/>
      <c r="AF32" s="127"/>
      <c r="AG32" s="127"/>
      <c r="AH32" s="127"/>
      <c r="AI32" s="127"/>
      <c r="AJ32" s="127"/>
      <c r="AK32" s="127"/>
      <c r="AM32" s="127" t="s">
        <v>126</v>
      </c>
      <c r="AN32" s="127"/>
      <c r="AO32" s="127"/>
      <c r="AP32" s="127"/>
      <c r="AQ32" s="127"/>
      <c r="AR32" s="127"/>
      <c r="AS32" s="127"/>
      <c r="AT32" s="127"/>
      <c r="AU32" s="127"/>
      <c r="AV32" s="127"/>
      <c r="AW32" s="127"/>
      <c r="AX32" s="127"/>
      <c r="AY32" s="127"/>
      <c r="AZ32" s="127"/>
      <c r="BA32" s="127"/>
      <c r="BB32" s="127"/>
      <c r="BC32" s="127"/>
      <c r="BE32" s="127" t="s">
        <v>127</v>
      </c>
      <c r="BF32" s="127"/>
      <c r="BG32" s="127"/>
      <c r="BH32" s="127"/>
      <c r="BI32" s="127"/>
      <c r="BJ32" s="127"/>
      <c r="BK32" s="127"/>
      <c r="BL32" s="127"/>
      <c r="BM32" s="127"/>
      <c r="BN32" s="127"/>
      <c r="BO32" s="127"/>
      <c r="BP32" s="127"/>
      <c r="BQ32" s="127"/>
      <c r="BR32" s="127"/>
      <c r="BS32" s="127"/>
      <c r="BT32" s="127"/>
      <c r="BU32" s="127"/>
      <c r="BW32" s="127" t="s">
        <v>128</v>
      </c>
      <c r="BX32" s="127"/>
      <c r="BY32" s="127"/>
      <c r="BZ32" s="127"/>
      <c r="CA32" s="127"/>
      <c r="CB32" s="127"/>
      <c r="CC32" s="127"/>
      <c r="CD32" s="127"/>
      <c r="CE32" s="127"/>
      <c r="CF32" s="127"/>
      <c r="CG32" s="127"/>
      <c r="CH32" s="127"/>
      <c r="CI32" s="127"/>
      <c r="CJ32" s="127"/>
      <c r="CK32" s="127"/>
      <c r="CL32" s="127"/>
      <c r="CM32" s="127"/>
      <c r="CO32" s="127" t="s">
        <v>129</v>
      </c>
      <c r="CP32" s="127"/>
      <c r="CQ32" s="127"/>
      <c r="CR32" s="127"/>
      <c r="CS32" s="127"/>
      <c r="CT32" s="127"/>
      <c r="CU32" s="127"/>
      <c r="CV32" s="127"/>
      <c r="CW32" s="127"/>
      <c r="CX32" s="127"/>
      <c r="CY32" s="127"/>
      <c r="CZ32" s="127"/>
      <c r="DA32" s="127"/>
      <c r="DB32" s="127"/>
      <c r="DC32" s="127"/>
      <c r="DD32" s="127"/>
      <c r="DE32" s="127"/>
      <c r="DI32" s="326"/>
    </row>
    <row r="33" spans="1:113" ht="13.5" customHeight="1" x14ac:dyDescent="0.15">
      <c r="A33" s="73"/>
      <c r="B33" s="327"/>
      <c r="C33" s="146" t="s">
        <v>130</v>
      </c>
      <c r="D33" s="146"/>
      <c r="E33" s="93" t="s">
        <v>131</v>
      </c>
      <c r="F33" s="93"/>
      <c r="G33" s="93"/>
      <c r="H33" s="93"/>
      <c r="I33" s="93"/>
      <c r="J33" s="93"/>
      <c r="K33" s="93"/>
      <c r="L33" s="93"/>
      <c r="M33" s="93"/>
      <c r="N33" s="93"/>
      <c r="O33" s="93"/>
      <c r="P33" s="93"/>
      <c r="Q33" s="93"/>
      <c r="R33" s="93"/>
      <c r="S33" s="93"/>
      <c r="T33" s="329"/>
      <c r="U33" s="146" t="s">
        <v>130</v>
      </c>
      <c r="V33" s="146"/>
      <c r="W33" s="93" t="s">
        <v>131</v>
      </c>
      <c r="X33" s="93"/>
      <c r="Y33" s="93"/>
      <c r="Z33" s="93"/>
      <c r="AA33" s="93"/>
      <c r="AB33" s="93"/>
      <c r="AC33" s="93"/>
      <c r="AD33" s="93"/>
      <c r="AE33" s="93"/>
      <c r="AF33" s="93"/>
      <c r="AG33" s="93"/>
      <c r="AH33" s="93"/>
      <c r="AI33" s="93"/>
      <c r="AJ33" s="93"/>
      <c r="AK33" s="93"/>
      <c r="AL33" s="329"/>
      <c r="AM33" s="146" t="s">
        <v>130</v>
      </c>
      <c r="AN33" s="146"/>
      <c r="AO33" s="93" t="s">
        <v>131</v>
      </c>
      <c r="AP33" s="93"/>
      <c r="AQ33" s="93"/>
      <c r="AR33" s="93"/>
      <c r="AS33" s="93"/>
      <c r="AT33" s="93"/>
      <c r="AU33" s="93"/>
      <c r="AV33" s="93"/>
      <c r="AW33" s="93"/>
      <c r="AX33" s="93"/>
      <c r="AY33" s="93"/>
      <c r="AZ33" s="93"/>
      <c r="BA33" s="93"/>
      <c r="BB33" s="93"/>
      <c r="BC33" s="93"/>
      <c r="BD33" s="330"/>
      <c r="BE33" s="93" t="s">
        <v>132</v>
      </c>
      <c r="BF33" s="93"/>
      <c r="BG33" s="93" t="s">
        <v>133</v>
      </c>
      <c r="BH33" s="93"/>
      <c r="BI33" s="93"/>
      <c r="BJ33" s="93"/>
      <c r="BK33" s="93"/>
      <c r="BL33" s="93"/>
      <c r="BM33" s="93"/>
      <c r="BN33" s="93"/>
      <c r="BO33" s="93"/>
      <c r="BP33" s="93"/>
      <c r="BQ33" s="93"/>
      <c r="BR33" s="93"/>
      <c r="BS33" s="93"/>
      <c r="BT33" s="93"/>
      <c r="BU33" s="93"/>
      <c r="BV33" s="330"/>
      <c r="BW33" s="146" t="s">
        <v>132</v>
      </c>
      <c r="BX33" s="146"/>
      <c r="BY33" s="93" t="s">
        <v>134</v>
      </c>
      <c r="BZ33" s="93"/>
      <c r="CA33" s="93"/>
      <c r="CB33" s="93"/>
      <c r="CC33" s="93"/>
      <c r="CD33" s="93"/>
      <c r="CE33" s="93"/>
      <c r="CF33" s="93"/>
      <c r="CG33" s="93"/>
      <c r="CH33" s="93"/>
      <c r="CI33" s="93"/>
      <c r="CJ33" s="93"/>
      <c r="CK33" s="93"/>
      <c r="CL33" s="93"/>
      <c r="CM33" s="93"/>
      <c r="CN33" s="329"/>
      <c r="CO33" s="146" t="s">
        <v>130</v>
      </c>
      <c r="CP33" s="146"/>
      <c r="CQ33" s="93" t="s">
        <v>135</v>
      </c>
      <c r="CR33" s="93"/>
      <c r="CS33" s="93"/>
      <c r="CT33" s="93"/>
      <c r="CU33" s="93"/>
      <c r="CV33" s="93"/>
      <c r="CW33" s="93"/>
      <c r="CX33" s="93"/>
      <c r="CY33" s="93"/>
      <c r="CZ33" s="93"/>
      <c r="DA33" s="93"/>
      <c r="DB33" s="93"/>
      <c r="DC33" s="93"/>
      <c r="DD33" s="93"/>
      <c r="DE33" s="93"/>
      <c r="DF33" s="329"/>
      <c r="DG33" s="331" t="s">
        <v>136</v>
      </c>
      <c r="DH33" s="331"/>
      <c r="DI33" s="332"/>
    </row>
    <row r="34" spans="1:113" ht="32.25" customHeight="1" x14ac:dyDescent="0.15">
      <c r="A34" s="73"/>
      <c r="B34" s="327"/>
      <c r="C34" s="333">
        <f>IF(E34="","",1)</f>
        <v>1</v>
      </c>
      <c r="D34" s="333"/>
      <c r="E34" s="334" t="str">
        <f>IF('各会計、関係団体の財政状況及び健全化判断比率'!B7="","",'各会計、関係団体の財政状況及び健全化判断比率'!B7)</f>
        <v>一般会計</v>
      </c>
      <c r="F34" s="334"/>
      <c r="G34" s="334"/>
      <c r="H34" s="334"/>
      <c r="I34" s="334"/>
      <c r="J34" s="334"/>
      <c r="K34" s="334"/>
      <c r="L34" s="334"/>
      <c r="M34" s="334"/>
      <c r="N34" s="334"/>
      <c r="O34" s="334"/>
      <c r="P34" s="334"/>
      <c r="Q34" s="334"/>
      <c r="R34" s="334"/>
      <c r="S34" s="334"/>
      <c r="T34" s="73"/>
      <c r="U34" s="333">
        <f>IF(W34="","",MAX(C34:D43)+1)</f>
        <v>2</v>
      </c>
      <c r="V34" s="333"/>
      <c r="W34" s="334" t="str">
        <f>IF('各会計、関係団体の財政状況及び健全化判断比率'!B28="","",'各会計、関係団体の財政状況及び健全化判断比率'!B28)</f>
        <v>国民健康保険特別会計</v>
      </c>
      <c r="X34" s="334"/>
      <c r="Y34" s="334"/>
      <c r="Z34" s="334"/>
      <c r="AA34" s="334"/>
      <c r="AB34" s="334"/>
      <c r="AC34" s="334"/>
      <c r="AD34" s="334"/>
      <c r="AE34" s="334"/>
      <c r="AF34" s="334"/>
      <c r="AG34" s="334"/>
      <c r="AH34" s="334"/>
      <c r="AI34" s="334"/>
      <c r="AJ34" s="334"/>
      <c r="AK34" s="334"/>
      <c r="AL34" s="73"/>
      <c r="AM34" s="333">
        <f>IF(AO34="","",MAX(C34:D43,U34:V43)+1)</f>
        <v>5</v>
      </c>
      <c r="AN34" s="333"/>
      <c r="AO34" s="334" t="str">
        <f>IF('各会計、関係団体の財政状況及び健全化判断比率'!B31="","",'各会計、関係団体の財政状況及び健全化判断比率'!B31)</f>
        <v>病院事業会計</v>
      </c>
      <c r="AP34" s="334"/>
      <c r="AQ34" s="334"/>
      <c r="AR34" s="334"/>
      <c r="AS34" s="334"/>
      <c r="AT34" s="334"/>
      <c r="AU34" s="334"/>
      <c r="AV34" s="334"/>
      <c r="AW34" s="334"/>
      <c r="AX34" s="334"/>
      <c r="AY34" s="334"/>
      <c r="AZ34" s="334"/>
      <c r="BA34" s="334"/>
      <c r="BB34" s="334"/>
      <c r="BC34" s="334"/>
      <c r="BD34" s="73"/>
      <c r="BE34" s="333" t="str">
        <f>IF(BG34="","",MAX(C34:D43,U34:V43,AM34:AN43)+1)</f>
        <v/>
      </c>
      <c r="BF34" s="333"/>
      <c r="BG34" s="334"/>
      <c r="BH34" s="334"/>
      <c r="BI34" s="334"/>
      <c r="BJ34" s="334"/>
      <c r="BK34" s="334"/>
      <c r="BL34" s="334"/>
      <c r="BM34" s="334"/>
      <c r="BN34" s="334"/>
      <c r="BO34" s="334"/>
      <c r="BP34" s="334"/>
      <c r="BQ34" s="334"/>
      <c r="BR34" s="334"/>
      <c r="BS34" s="334"/>
      <c r="BT34" s="334"/>
      <c r="BU34" s="334"/>
      <c r="BV34" s="73"/>
      <c r="BW34" s="333">
        <f>IF(BY34="","",MAX(C34:D43,U34:V43,AM34:AN43,BE34:BF43)+1)</f>
        <v>8</v>
      </c>
      <c r="BX34" s="333"/>
      <c r="BY34" s="334" t="str">
        <f>IF('各会計、関係団体の財政状況及び健全化判断比率'!B68="","",'各会計、関係団体の財政状況及び健全化判断比率'!B68)</f>
        <v>秩父広域市町村圏組合</v>
      </c>
      <c r="BZ34" s="334"/>
      <c r="CA34" s="334"/>
      <c r="CB34" s="334"/>
      <c r="CC34" s="334"/>
      <c r="CD34" s="334"/>
      <c r="CE34" s="334"/>
      <c r="CF34" s="334"/>
      <c r="CG34" s="334"/>
      <c r="CH34" s="334"/>
      <c r="CI34" s="334"/>
      <c r="CJ34" s="334"/>
      <c r="CK34" s="334"/>
      <c r="CL34" s="334"/>
      <c r="CM34" s="334"/>
      <c r="CN34" s="73"/>
      <c r="CO34" s="333">
        <f>IF(CQ34="","",MAX(C34:D43,U34:V43,AM34:AN43,BE34:BF43,BW34:BX43)+1)</f>
        <v>15</v>
      </c>
      <c r="CP34" s="333"/>
      <c r="CQ34" s="334" t="str">
        <f>IF('各会計、関係団体の財政状況及び健全化判断比率'!BS7="","",'各会計、関係団体の財政状況及び健全化判断比率'!BS7)</f>
        <v>小鹿野町振興公社</v>
      </c>
      <c r="CR34" s="334"/>
      <c r="CS34" s="334"/>
      <c r="CT34" s="334"/>
      <c r="CU34" s="334"/>
      <c r="CV34" s="334"/>
      <c r="CW34" s="334"/>
      <c r="CX34" s="334"/>
      <c r="CY34" s="334"/>
      <c r="CZ34" s="334"/>
      <c r="DA34" s="334"/>
      <c r="DB34" s="334"/>
      <c r="DC34" s="334"/>
      <c r="DD34" s="334"/>
      <c r="DE34" s="334"/>
      <c r="DG34" s="335" t="str">
        <f>IF('各会計、関係団体の財政状況及び健全化判断比率'!BR7="","",'各会計、関係団体の財政状況及び健全化判断比率'!BR7)</f>
        <v/>
      </c>
      <c r="DH34" s="335"/>
      <c r="DI34" s="332"/>
    </row>
    <row r="35" spans="1:113" ht="32.25" customHeight="1" x14ac:dyDescent="0.15">
      <c r="A35" s="73"/>
      <c r="B35" s="327"/>
      <c r="C35" s="333" t="str">
        <f>IF(E35="","",C34+1)</f>
        <v/>
      </c>
      <c r="D35" s="333"/>
      <c r="E35" s="334" t="str">
        <f>IF('各会計、関係団体の財政状況及び健全化判断比率'!B8="","",'各会計、関係団体の財政状況及び健全化判断比率'!B8)</f>
        <v/>
      </c>
      <c r="F35" s="334"/>
      <c r="G35" s="334"/>
      <c r="H35" s="334"/>
      <c r="I35" s="334"/>
      <c r="J35" s="334"/>
      <c r="K35" s="334"/>
      <c r="L35" s="334"/>
      <c r="M35" s="334"/>
      <c r="N35" s="334"/>
      <c r="O35" s="334"/>
      <c r="P35" s="334"/>
      <c r="Q35" s="334"/>
      <c r="R35" s="334"/>
      <c r="S35" s="334"/>
      <c r="T35" s="73"/>
      <c r="U35" s="333">
        <f>IF(W35="","",U34+1)</f>
        <v>3</v>
      </c>
      <c r="V35" s="333"/>
      <c r="W35" s="334" t="str">
        <f>IF('各会計、関係団体の財政状況及び健全化判断比率'!B29="","",'各会計、関係団体の財政状況及び健全化判断比率'!B29)</f>
        <v>介護保険特別会計</v>
      </c>
      <c r="X35" s="334"/>
      <c r="Y35" s="334"/>
      <c r="Z35" s="334"/>
      <c r="AA35" s="334"/>
      <c r="AB35" s="334"/>
      <c r="AC35" s="334"/>
      <c r="AD35" s="334"/>
      <c r="AE35" s="334"/>
      <c r="AF35" s="334"/>
      <c r="AG35" s="334"/>
      <c r="AH35" s="334"/>
      <c r="AI35" s="334"/>
      <c r="AJ35" s="334"/>
      <c r="AK35" s="334"/>
      <c r="AL35" s="73"/>
      <c r="AM35" s="333">
        <f t="shared" ref="AM35:AM43" si="0">IF(AO35="","",AM34+1)</f>
        <v>6</v>
      </c>
      <c r="AN35" s="333"/>
      <c r="AO35" s="334" t="str">
        <f>IF('各会計、関係団体の財政状況及び健全化判断比率'!B32="","",'各会計、関係団体の財政状況及び健全化判断比率'!B32)</f>
        <v>国民宿舎事業会計</v>
      </c>
      <c r="AP35" s="334"/>
      <c r="AQ35" s="334"/>
      <c r="AR35" s="334"/>
      <c r="AS35" s="334"/>
      <c r="AT35" s="334"/>
      <c r="AU35" s="334"/>
      <c r="AV35" s="334"/>
      <c r="AW35" s="334"/>
      <c r="AX35" s="334"/>
      <c r="AY35" s="334"/>
      <c r="AZ35" s="334"/>
      <c r="BA35" s="334"/>
      <c r="BB35" s="334"/>
      <c r="BC35" s="334"/>
      <c r="BD35" s="73"/>
      <c r="BE35" s="333" t="str">
        <f t="shared" ref="BE35:BE43" si="1">IF(BG35="","",BE34+1)</f>
        <v/>
      </c>
      <c r="BF35" s="333"/>
      <c r="BG35" s="334"/>
      <c r="BH35" s="334"/>
      <c r="BI35" s="334"/>
      <c r="BJ35" s="334"/>
      <c r="BK35" s="334"/>
      <c r="BL35" s="334"/>
      <c r="BM35" s="334"/>
      <c r="BN35" s="334"/>
      <c r="BO35" s="334"/>
      <c r="BP35" s="334"/>
      <c r="BQ35" s="334"/>
      <c r="BR35" s="334"/>
      <c r="BS35" s="334"/>
      <c r="BT35" s="334"/>
      <c r="BU35" s="334"/>
      <c r="BV35" s="73"/>
      <c r="BW35" s="333">
        <f t="shared" ref="BW35:BW43" si="2">IF(BY35="","",BW34+1)</f>
        <v>9</v>
      </c>
      <c r="BX35" s="333"/>
      <c r="BY35" s="334" t="str">
        <f>IF('各会計、関係団体の財政状況及び健全化判断比率'!B69="","",'各会計、関係団体の財政状況及び健全化判断比率'!B69)</f>
        <v>秩父広域市町村圏組合</v>
      </c>
      <c r="BZ35" s="334"/>
      <c r="CA35" s="334"/>
      <c r="CB35" s="334"/>
      <c r="CC35" s="334"/>
      <c r="CD35" s="334"/>
      <c r="CE35" s="334"/>
      <c r="CF35" s="334"/>
      <c r="CG35" s="334"/>
      <c r="CH35" s="334"/>
      <c r="CI35" s="334"/>
      <c r="CJ35" s="334"/>
      <c r="CK35" s="334"/>
      <c r="CL35" s="334"/>
      <c r="CM35" s="334"/>
      <c r="CN35" s="73"/>
      <c r="CO35" s="333">
        <f t="shared" ref="CO35:CO43" si="3">IF(CQ35="","",CO34+1)</f>
        <v>16</v>
      </c>
      <c r="CP35" s="333"/>
      <c r="CQ35" s="334" t="str">
        <f>IF('各会計、関係団体の財政状況及び健全化判断比率'!BS8="","",'各会計、関係団体の財政状況及び健全化判断比率'!BS8)</f>
        <v>株式会社地域商社おがの</v>
      </c>
      <c r="CR35" s="334"/>
      <c r="CS35" s="334"/>
      <c r="CT35" s="334"/>
      <c r="CU35" s="334"/>
      <c r="CV35" s="334"/>
      <c r="CW35" s="334"/>
      <c r="CX35" s="334"/>
      <c r="CY35" s="334"/>
      <c r="CZ35" s="334"/>
      <c r="DA35" s="334"/>
      <c r="DB35" s="334"/>
      <c r="DC35" s="334"/>
      <c r="DD35" s="334"/>
      <c r="DE35" s="334"/>
      <c r="DG35" s="335" t="str">
        <f>IF('各会計、関係団体の財政状況及び健全化判断比率'!BR8="","",'各会計、関係団体の財政状況及び健全化判断比率'!BR8)</f>
        <v/>
      </c>
      <c r="DH35" s="335"/>
      <c r="DI35" s="332"/>
    </row>
    <row r="36" spans="1:113" ht="32.25" customHeight="1" x14ac:dyDescent="0.15">
      <c r="A36" s="73"/>
      <c r="B36" s="327"/>
      <c r="C36" s="333" t="str">
        <f>IF(E36="","",C35+1)</f>
        <v/>
      </c>
      <c r="D36" s="333"/>
      <c r="E36" s="334" t="str">
        <f>IF('各会計、関係団体の財政状況及び健全化判断比率'!B9="","",'各会計、関係団体の財政状況及び健全化判断比率'!B9)</f>
        <v/>
      </c>
      <c r="F36" s="334"/>
      <c r="G36" s="334"/>
      <c r="H36" s="334"/>
      <c r="I36" s="334"/>
      <c r="J36" s="334"/>
      <c r="K36" s="334"/>
      <c r="L36" s="334"/>
      <c r="M36" s="334"/>
      <c r="N36" s="334"/>
      <c r="O36" s="334"/>
      <c r="P36" s="334"/>
      <c r="Q36" s="334"/>
      <c r="R36" s="334"/>
      <c r="S36" s="334"/>
      <c r="T36" s="73"/>
      <c r="U36" s="333">
        <f t="shared" ref="U36:U43" si="4">IF(W36="","",U35+1)</f>
        <v>4</v>
      </c>
      <c r="V36" s="333"/>
      <c r="W36" s="334" t="str">
        <f>IF('各会計、関係団体の財政状況及び健全化判断比率'!B30="","",'各会計、関係団体の財政状況及び健全化判断比率'!B30)</f>
        <v>後期高齢者医療特別会計</v>
      </c>
      <c r="X36" s="334"/>
      <c r="Y36" s="334"/>
      <c r="Z36" s="334"/>
      <c r="AA36" s="334"/>
      <c r="AB36" s="334"/>
      <c r="AC36" s="334"/>
      <c r="AD36" s="334"/>
      <c r="AE36" s="334"/>
      <c r="AF36" s="334"/>
      <c r="AG36" s="334"/>
      <c r="AH36" s="334"/>
      <c r="AI36" s="334"/>
      <c r="AJ36" s="334"/>
      <c r="AK36" s="334"/>
      <c r="AL36" s="73"/>
      <c r="AM36" s="333">
        <f t="shared" si="0"/>
        <v>7</v>
      </c>
      <c r="AN36" s="333"/>
      <c r="AO36" s="334" t="str">
        <f>IF('各会計、関係団体の財政状況及び健全化判断比率'!B33="","",'各会計、関係団体の財政状況及び健全化判断比率'!B33)</f>
        <v>浄化槽設置管理等特別会計</v>
      </c>
      <c r="AP36" s="334"/>
      <c r="AQ36" s="334"/>
      <c r="AR36" s="334"/>
      <c r="AS36" s="334"/>
      <c r="AT36" s="334"/>
      <c r="AU36" s="334"/>
      <c r="AV36" s="334"/>
      <c r="AW36" s="334"/>
      <c r="AX36" s="334"/>
      <c r="AY36" s="334"/>
      <c r="AZ36" s="334"/>
      <c r="BA36" s="334"/>
      <c r="BB36" s="334"/>
      <c r="BC36" s="334"/>
      <c r="BD36" s="73"/>
      <c r="BE36" s="333" t="str">
        <f t="shared" si="1"/>
        <v/>
      </c>
      <c r="BF36" s="333"/>
      <c r="BG36" s="334"/>
      <c r="BH36" s="334"/>
      <c r="BI36" s="334"/>
      <c r="BJ36" s="334"/>
      <c r="BK36" s="334"/>
      <c r="BL36" s="334"/>
      <c r="BM36" s="334"/>
      <c r="BN36" s="334"/>
      <c r="BO36" s="334"/>
      <c r="BP36" s="334"/>
      <c r="BQ36" s="334"/>
      <c r="BR36" s="334"/>
      <c r="BS36" s="334"/>
      <c r="BT36" s="334"/>
      <c r="BU36" s="334"/>
      <c r="BV36" s="73"/>
      <c r="BW36" s="333">
        <f t="shared" si="2"/>
        <v>10</v>
      </c>
      <c r="BX36" s="333"/>
      <c r="BY36" s="334" t="str">
        <f>IF('各会計、関係団体の財政状況及び健全化判断比率'!B70="","",'各会計、関係団体の財政状況及び健全化判断比率'!B70)</f>
        <v>埼玉県後期高齢者医療広域連合</v>
      </c>
      <c r="BZ36" s="334"/>
      <c r="CA36" s="334"/>
      <c r="CB36" s="334"/>
      <c r="CC36" s="334"/>
      <c r="CD36" s="334"/>
      <c r="CE36" s="334"/>
      <c r="CF36" s="334"/>
      <c r="CG36" s="334"/>
      <c r="CH36" s="334"/>
      <c r="CI36" s="334"/>
      <c r="CJ36" s="334"/>
      <c r="CK36" s="334"/>
      <c r="CL36" s="334"/>
      <c r="CM36" s="334"/>
      <c r="CN36" s="73"/>
      <c r="CO36" s="333" t="str">
        <f t="shared" si="3"/>
        <v/>
      </c>
      <c r="CP36" s="333"/>
      <c r="CQ36" s="334" t="str">
        <f>IF('各会計、関係団体の財政状況及び健全化判断比率'!BS9="","",'各会計、関係団体の財政状況及び健全化判断比率'!BS9)</f>
        <v/>
      </c>
      <c r="CR36" s="334"/>
      <c r="CS36" s="334"/>
      <c r="CT36" s="334"/>
      <c r="CU36" s="334"/>
      <c r="CV36" s="334"/>
      <c r="CW36" s="334"/>
      <c r="CX36" s="334"/>
      <c r="CY36" s="334"/>
      <c r="CZ36" s="334"/>
      <c r="DA36" s="334"/>
      <c r="DB36" s="334"/>
      <c r="DC36" s="334"/>
      <c r="DD36" s="334"/>
      <c r="DE36" s="334"/>
      <c r="DG36" s="335" t="str">
        <f>IF('各会計、関係団体の財政状況及び健全化判断比率'!BR9="","",'各会計、関係団体の財政状況及び健全化判断比率'!BR9)</f>
        <v/>
      </c>
      <c r="DH36" s="335"/>
      <c r="DI36" s="332"/>
    </row>
    <row r="37" spans="1:113" ht="32.25" customHeight="1" x14ac:dyDescent="0.15">
      <c r="A37" s="73"/>
      <c r="B37" s="327"/>
      <c r="C37" s="333" t="str">
        <f>IF(E37="","",C36+1)</f>
        <v/>
      </c>
      <c r="D37" s="333"/>
      <c r="E37" s="334" t="str">
        <f>IF('各会計、関係団体の財政状況及び健全化判断比率'!B10="","",'各会計、関係団体の財政状況及び健全化判断比率'!B10)</f>
        <v/>
      </c>
      <c r="F37" s="334"/>
      <c r="G37" s="334"/>
      <c r="H37" s="334"/>
      <c r="I37" s="334"/>
      <c r="J37" s="334"/>
      <c r="K37" s="334"/>
      <c r="L37" s="334"/>
      <c r="M37" s="334"/>
      <c r="N37" s="334"/>
      <c r="O37" s="334"/>
      <c r="P37" s="334"/>
      <c r="Q37" s="334"/>
      <c r="R37" s="334"/>
      <c r="S37" s="334"/>
      <c r="T37" s="73"/>
      <c r="U37" s="333" t="str">
        <f t="shared" si="4"/>
        <v/>
      </c>
      <c r="V37" s="333"/>
      <c r="W37" s="334"/>
      <c r="X37" s="334"/>
      <c r="Y37" s="334"/>
      <c r="Z37" s="334"/>
      <c r="AA37" s="334"/>
      <c r="AB37" s="334"/>
      <c r="AC37" s="334"/>
      <c r="AD37" s="334"/>
      <c r="AE37" s="334"/>
      <c r="AF37" s="334"/>
      <c r="AG37" s="334"/>
      <c r="AH37" s="334"/>
      <c r="AI37" s="334"/>
      <c r="AJ37" s="334"/>
      <c r="AK37" s="334"/>
      <c r="AL37" s="73"/>
      <c r="AM37" s="333" t="str">
        <f t="shared" si="0"/>
        <v/>
      </c>
      <c r="AN37" s="333"/>
      <c r="AO37" s="334"/>
      <c r="AP37" s="334"/>
      <c r="AQ37" s="334"/>
      <c r="AR37" s="334"/>
      <c r="AS37" s="334"/>
      <c r="AT37" s="334"/>
      <c r="AU37" s="334"/>
      <c r="AV37" s="334"/>
      <c r="AW37" s="334"/>
      <c r="AX37" s="334"/>
      <c r="AY37" s="334"/>
      <c r="AZ37" s="334"/>
      <c r="BA37" s="334"/>
      <c r="BB37" s="334"/>
      <c r="BC37" s="334"/>
      <c r="BD37" s="73"/>
      <c r="BE37" s="333" t="str">
        <f t="shared" si="1"/>
        <v/>
      </c>
      <c r="BF37" s="333"/>
      <c r="BG37" s="334"/>
      <c r="BH37" s="334"/>
      <c r="BI37" s="334"/>
      <c r="BJ37" s="334"/>
      <c r="BK37" s="334"/>
      <c r="BL37" s="334"/>
      <c r="BM37" s="334"/>
      <c r="BN37" s="334"/>
      <c r="BO37" s="334"/>
      <c r="BP37" s="334"/>
      <c r="BQ37" s="334"/>
      <c r="BR37" s="334"/>
      <c r="BS37" s="334"/>
      <c r="BT37" s="334"/>
      <c r="BU37" s="334"/>
      <c r="BV37" s="73"/>
      <c r="BW37" s="333">
        <f t="shared" si="2"/>
        <v>11</v>
      </c>
      <c r="BX37" s="333"/>
      <c r="BY37" s="334" t="str">
        <f>IF('各会計、関係団体の財政状況及び健全化判断比率'!B71="","",'各会計、関係団体の財政状況及び健全化判断比率'!B71)</f>
        <v>埼玉県後期高齢者医療広域連合</v>
      </c>
      <c r="BZ37" s="334"/>
      <c r="CA37" s="334"/>
      <c r="CB37" s="334"/>
      <c r="CC37" s="334"/>
      <c r="CD37" s="334"/>
      <c r="CE37" s="334"/>
      <c r="CF37" s="334"/>
      <c r="CG37" s="334"/>
      <c r="CH37" s="334"/>
      <c r="CI37" s="334"/>
      <c r="CJ37" s="334"/>
      <c r="CK37" s="334"/>
      <c r="CL37" s="334"/>
      <c r="CM37" s="334"/>
      <c r="CN37" s="73"/>
      <c r="CO37" s="333" t="str">
        <f t="shared" si="3"/>
        <v/>
      </c>
      <c r="CP37" s="333"/>
      <c r="CQ37" s="334" t="str">
        <f>IF('各会計、関係団体の財政状況及び健全化判断比率'!BS10="","",'各会計、関係団体の財政状況及び健全化判断比率'!BS10)</f>
        <v/>
      </c>
      <c r="CR37" s="334"/>
      <c r="CS37" s="334"/>
      <c r="CT37" s="334"/>
      <c r="CU37" s="334"/>
      <c r="CV37" s="334"/>
      <c r="CW37" s="334"/>
      <c r="CX37" s="334"/>
      <c r="CY37" s="334"/>
      <c r="CZ37" s="334"/>
      <c r="DA37" s="334"/>
      <c r="DB37" s="334"/>
      <c r="DC37" s="334"/>
      <c r="DD37" s="334"/>
      <c r="DE37" s="334"/>
      <c r="DG37" s="335" t="str">
        <f>IF('各会計、関係団体の財政状況及び健全化判断比率'!BR10="","",'各会計、関係団体の財政状況及び健全化判断比率'!BR10)</f>
        <v/>
      </c>
      <c r="DH37" s="335"/>
      <c r="DI37" s="332"/>
    </row>
    <row r="38" spans="1:113" ht="32.25" customHeight="1" x14ac:dyDescent="0.15">
      <c r="A38" s="73"/>
      <c r="B38" s="327"/>
      <c r="C38" s="333" t="str">
        <f t="shared" ref="C38:C43" si="5">IF(E38="","",C37+1)</f>
        <v/>
      </c>
      <c r="D38" s="333"/>
      <c r="E38" s="334" t="str">
        <f>IF('各会計、関係団体の財政状況及び健全化判断比率'!B11="","",'各会計、関係団体の財政状況及び健全化判断比率'!B11)</f>
        <v/>
      </c>
      <c r="F38" s="334"/>
      <c r="G38" s="334"/>
      <c r="H38" s="334"/>
      <c r="I38" s="334"/>
      <c r="J38" s="334"/>
      <c r="K38" s="334"/>
      <c r="L38" s="334"/>
      <c r="M38" s="334"/>
      <c r="N38" s="334"/>
      <c r="O38" s="334"/>
      <c r="P38" s="334"/>
      <c r="Q38" s="334"/>
      <c r="R38" s="334"/>
      <c r="S38" s="334"/>
      <c r="T38" s="73"/>
      <c r="U38" s="333" t="str">
        <f t="shared" si="4"/>
        <v/>
      </c>
      <c r="V38" s="333"/>
      <c r="W38" s="334"/>
      <c r="X38" s="334"/>
      <c r="Y38" s="334"/>
      <c r="Z38" s="334"/>
      <c r="AA38" s="334"/>
      <c r="AB38" s="334"/>
      <c r="AC38" s="334"/>
      <c r="AD38" s="334"/>
      <c r="AE38" s="334"/>
      <c r="AF38" s="334"/>
      <c r="AG38" s="334"/>
      <c r="AH38" s="334"/>
      <c r="AI38" s="334"/>
      <c r="AJ38" s="334"/>
      <c r="AK38" s="334"/>
      <c r="AL38" s="73"/>
      <c r="AM38" s="333" t="str">
        <f t="shared" si="0"/>
        <v/>
      </c>
      <c r="AN38" s="333"/>
      <c r="AO38" s="334"/>
      <c r="AP38" s="334"/>
      <c r="AQ38" s="334"/>
      <c r="AR38" s="334"/>
      <c r="AS38" s="334"/>
      <c r="AT38" s="334"/>
      <c r="AU38" s="334"/>
      <c r="AV38" s="334"/>
      <c r="AW38" s="334"/>
      <c r="AX38" s="334"/>
      <c r="AY38" s="334"/>
      <c r="AZ38" s="334"/>
      <c r="BA38" s="334"/>
      <c r="BB38" s="334"/>
      <c r="BC38" s="334"/>
      <c r="BD38" s="73"/>
      <c r="BE38" s="333" t="str">
        <f t="shared" si="1"/>
        <v/>
      </c>
      <c r="BF38" s="333"/>
      <c r="BG38" s="334"/>
      <c r="BH38" s="334"/>
      <c r="BI38" s="334"/>
      <c r="BJ38" s="334"/>
      <c r="BK38" s="334"/>
      <c r="BL38" s="334"/>
      <c r="BM38" s="334"/>
      <c r="BN38" s="334"/>
      <c r="BO38" s="334"/>
      <c r="BP38" s="334"/>
      <c r="BQ38" s="334"/>
      <c r="BR38" s="334"/>
      <c r="BS38" s="334"/>
      <c r="BT38" s="334"/>
      <c r="BU38" s="334"/>
      <c r="BV38" s="73"/>
      <c r="BW38" s="333">
        <f t="shared" si="2"/>
        <v>12</v>
      </c>
      <c r="BX38" s="333"/>
      <c r="BY38" s="334" t="str">
        <f>IF('各会計、関係団体の財政状況及び健全化判断比率'!B72="","",'各会計、関係団体の財政状況及び健全化判断比率'!B72)</f>
        <v>埼玉県市町村総合事務組合</v>
      </c>
      <c r="BZ38" s="334"/>
      <c r="CA38" s="334"/>
      <c r="CB38" s="334"/>
      <c r="CC38" s="334"/>
      <c r="CD38" s="334"/>
      <c r="CE38" s="334"/>
      <c r="CF38" s="334"/>
      <c r="CG38" s="334"/>
      <c r="CH38" s="334"/>
      <c r="CI38" s="334"/>
      <c r="CJ38" s="334"/>
      <c r="CK38" s="334"/>
      <c r="CL38" s="334"/>
      <c r="CM38" s="334"/>
      <c r="CN38" s="73"/>
      <c r="CO38" s="333" t="str">
        <f t="shared" si="3"/>
        <v/>
      </c>
      <c r="CP38" s="333"/>
      <c r="CQ38" s="334" t="str">
        <f>IF('各会計、関係団体の財政状況及び健全化判断比率'!BS11="","",'各会計、関係団体の財政状況及び健全化判断比率'!BS11)</f>
        <v/>
      </c>
      <c r="CR38" s="334"/>
      <c r="CS38" s="334"/>
      <c r="CT38" s="334"/>
      <c r="CU38" s="334"/>
      <c r="CV38" s="334"/>
      <c r="CW38" s="334"/>
      <c r="CX38" s="334"/>
      <c r="CY38" s="334"/>
      <c r="CZ38" s="334"/>
      <c r="DA38" s="334"/>
      <c r="DB38" s="334"/>
      <c r="DC38" s="334"/>
      <c r="DD38" s="334"/>
      <c r="DE38" s="334"/>
      <c r="DG38" s="335" t="str">
        <f>IF('各会計、関係団体の財政状況及び健全化判断比率'!BR11="","",'各会計、関係団体の財政状況及び健全化判断比率'!BR11)</f>
        <v/>
      </c>
      <c r="DH38" s="335"/>
      <c r="DI38" s="332"/>
    </row>
    <row r="39" spans="1:113" ht="32.25" customHeight="1" x14ac:dyDescent="0.15">
      <c r="A39" s="73"/>
      <c r="B39" s="327"/>
      <c r="C39" s="333" t="str">
        <f t="shared" si="5"/>
        <v/>
      </c>
      <c r="D39" s="333"/>
      <c r="E39" s="334" t="str">
        <f>IF('各会計、関係団体の財政状況及び健全化判断比率'!B12="","",'各会計、関係団体の財政状況及び健全化判断比率'!B12)</f>
        <v/>
      </c>
      <c r="F39" s="334"/>
      <c r="G39" s="334"/>
      <c r="H39" s="334"/>
      <c r="I39" s="334"/>
      <c r="J39" s="334"/>
      <c r="K39" s="334"/>
      <c r="L39" s="334"/>
      <c r="M39" s="334"/>
      <c r="N39" s="334"/>
      <c r="O39" s="334"/>
      <c r="P39" s="334"/>
      <c r="Q39" s="334"/>
      <c r="R39" s="334"/>
      <c r="S39" s="334"/>
      <c r="T39" s="73"/>
      <c r="U39" s="333" t="str">
        <f t="shared" si="4"/>
        <v/>
      </c>
      <c r="V39" s="333"/>
      <c r="W39" s="334"/>
      <c r="X39" s="334"/>
      <c r="Y39" s="334"/>
      <c r="Z39" s="334"/>
      <c r="AA39" s="334"/>
      <c r="AB39" s="334"/>
      <c r="AC39" s="334"/>
      <c r="AD39" s="334"/>
      <c r="AE39" s="334"/>
      <c r="AF39" s="334"/>
      <c r="AG39" s="334"/>
      <c r="AH39" s="334"/>
      <c r="AI39" s="334"/>
      <c r="AJ39" s="334"/>
      <c r="AK39" s="334"/>
      <c r="AL39" s="73"/>
      <c r="AM39" s="333" t="str">
        <f t="shared" si="0"/>
        <v/>
      </c>
      <c r="AN39" s="333"/>
      <c r="AO39" s="334"/>
      <c r="AP39" s="334"/>
      <c r="AQ39" s="334"/>
      <c r="AR39" s="334"/>
      <c r="AS39" s="334"/>
      <c r="AT39" s="334"/>
      <c r="AU39" s="334"/>
      <c r="AV39" s="334"/>
      <c r="AW39" s="334"/>
      <c r="AX39" s="334"/>
      <c r="AY39" s="334"/>
      <c r="AZ39" s="334"/>
      <c r="BA39" s="334"/>
      <c r="BB39" s="334"/>
      <c r="BC39" s="334"/>
      <c r="BD39" s="73"/>
      <c r="BE39" s="333" t="str">
        <f t="shared" si="1"/>
        <v/>
      </c>
      <c r="BF39" s="333"/>
      <c r="BG39" s="334"/>
      <c r="BH39" s="334"/>
      <c r="BI39" s="334"/>
      <c r="BJ39" s="334"/>
      <c r="BK39" s="334"/>
      <c r="BL39" s="334"/>
      <c r="BM39" s="334"/>
      <c r="BN39" s="334"/>
      <c r="BO39" s="334"/>
      <c r="BP39" s="334"/>
      <c r="BQ39" s="334"/>
      <c r="BR39" s="334"/>
      <c r="BS39" s="334"/>
      <c r="BT39" s="334"/>
      <c r="BU39" s="334"/>
      <c r="BV39" s="73"/>
      <c r="BW39" s="333">
        <f t="shared" si="2"/>
        <v>13</v>
      </c>
      <c r="BX39" s="333"/>
      <c r="BY39" s="334" t="str">
        <f>IF('各会計、関係団体の財政状況及び健全化判断比率'!B73="","",'各会計、関係団体の財政状況及び健全化判断比率'!B73)</f>
        <v>埼玉県市町村総合事務組合</v>
      </c>
      <c r="BZ39" s="334"/>
      <c r="CA39" s="334"/>
      <c r="CB39" s="334"/>
      <c r="CC39" s="334"/>
      <c r="CD39" s="334"/>
      <c r="CE39" s="334"/>
      <c r="CF39" s="334"/>
      <c r="CG39" s="334"/>
      <c r="CH39" s="334"/>
      <c r="CI39" s="334"/>
      <c r="CJ39" s="334"/>
      <c r="CK39" s="334"/>
      <c r="CL39" s="334"/>
      <c r="CM39" s="334"/>
      <c r="CN39" s="73"/>
      <c r="CO39" s="333" t="str">
        <f t="shared" si="3"/>
        <v/>
      </c>
      <c r="CP39" s="333"/>
      <c r="CQ39" s="334" t="str">
        <f>IF('各会計、関係団体の財政状況及び健全化判断比率'!BS12="","",'各会計、関係団体の財政状況及び健全化判断比率'!BS12)</f>
        <v/>
      </c>
      <c r="CR39" s="334"/>
      <c r="CS39" s="334"/>
      <c r="CT39" s="334"/>
      <c r="CU39" s="334"/>
      <c r="CV39" s="334"/>
      <c r="CW39" s="334"/>
      <c r="CX39" s="334"/>
      <c r="CY39" s="334"/>
      <c r="CZ39" s="334"/>
      <c r="DA39" s="334"/>
      <c r="DB39" s="334"/>
      <c r="DC39" s="334"/>
      <c r="DD39" s="334"/>
      <c r="DE39" s="334"/>
      <c r="DG39" s="335" t="str">
        <f>IF('各会計、関係団体の財政状況及び健全化判断比率'!BR12="","",'各会計、関係団体の財政状況及び健全化判断比率'!BR12)</f>
        <v/>
      </c>
      <c r="DH39" s="335"/>
      <c r="DI39" s="332"/>
    </row>
    <row r="40" spans="1:113" ht="32.25" customHeight="1" x14ac:dyDescent="0.15">
      <c r="A40" s="73"/>
      <c r="B40" s="327"/>
      <c r="C40" s="333" t="str">
        <f t="shared" si="5"/>
        <v/>
      </c>
      <c r="D40" s="333"/>
      <c r="E40" s="334" t="str">
        <f>IF('各会計、関係団体の財政状況及び健全化判断比率'!B13="","",'各会計、関係団体の財政状況及び健全化判断比率'!B13)</f>
        <v/>
      </c>
      <c r="F40" s="334"/>
      <c r="G40" s="334"/>
      <c r="H40" s="334"/>
      <c r="I40" s="334"/>
      <c r="J40" s="334"/>
      <c r="K40" s="334"/>
      <c r="L40" s="334"/>
      <c r="M40" s="334"/>
      <c r="N40" s="334"/>
      <c r="O40" s="334"/>
      <c r="P40" s="334"/>
      <c r="Q40" s="334"/>
      <c r="R40" s="334"/>
      <c r="S40" s="334"/>
      <c r="T40" s="73"/>
      <c r="U40" s="333" t="str">
        <f t="shared" si="4"/>
        <v/>
      </c>
      <c r="V40" s="333"/>
      <c r="W40" s="334"/>
      <c r="X40" s="334"/>
      <c r="Y40" s="334"/>
      <c r="Z40" s="334"/>
      <c r="AA40" s="334"/>
      <c r="AB40" s="334"/>
      <c r="AC40" s="334"/>
      <c r="AD40" s="334"/>
      <c r="AE40" s="334"/>
      <c r="AF40" s="334"/>
      <c r="AG40" s="334"/>
      <c r="AH40" s="334"/>
      <c r="AI40" s="334"/>
      <c r="AJ40" s="334"/>
      <c r="AK40" s="334"/>
      <c r="AL40" s="73"/>
      <c r="AM40" s="333" t="str">
        <f t="shared" si="0"/>
        <v/>
      </c>
      <c r="AN40" s="333"/>
      <c r="AO40" s="334"/>
      <c r="AP40" s="334"/>
      <c r="AQ40" s="334"/>
      <c r="AR40" s="334"/>
      <c r="AS40" s="334"/>
      <c r="AT40" s="334"/>
      <c r="AU40" s="334"/>
      <c r="AV40" s="334"/>
      <c r="AW40" s="334"/>
      <c r="AX40" s="334"/>
      <c r="AY40" s="334"/>
      <c r="AZ40" s="334"/>
      <c r="BA40" s="334"/>
      <c r="BB40" s="334"/>
      <c r="BC40" s="334"/>
      <c r="BD40" s="73"/>
      <c r="BE40" s="333" t="str">
        <f t="shared" si="1"/>
        <v/>
      </c>
      <c r="BF40" s="333"/>
      <c r="BG40" s="334"/>
      <c r="BH40" s="334"/>
      <c r="BI40" s="334"/>
      <c r="BJ40" s="334"/>
      <c r="BK40" s="334"/>
      <c r="BL40" s="334"/>
      <c r="BM40" s="334"/>
      <c r="BN40" s="334"/>
      <c r="BO40" s="334"/>
      <c r="BP40" s="334"/>
      <c r="BQ40" s="334"/>
      <c r="BR40" s="334"/>
      <c r="BS40" s="334"/>
      <c r="BT40" s="334"/>
      <c r="BU40" s="334"/>
      <c r="BV40" s="73"/>
      <c r="BW40" s="333">
        <f t="shared" si="2"/>
        <v>14</v>
      </c>
      <c r="BX40" s="333"/>
      <c r="BY40" s="334" t="str">
        <f>IF('各会計、関係団体の財政状況及び健全化判断比率'!B74="","",'各会計、関係団体の財政状況及び健全化判断比率'!B74)</f>
        <v>彩の国さいたま人づくり広域連合</v>
      </c>
      <c r="BZ40" s="334"/>
      <c r="CA40" s="334"/>
      <c r="CB40" s="334"/>
      <c r="CC40" s="334"/>
      <c r="CD40" s="334"/>
      <c r="CE40" s="334"/>
      <c r="CF40" s="334"/>
      <c r="CG40" s="334"/>
      <c r="CH40" s="334"/>
      <c r="CI40" s="334"/>
      <c r="CJ40" s="334"/>
      <c r="CK40" s="334"/>
      <c r="CL40" s="334"/>
      <c r="CM40" s="334"/>
      <c r="CN40" s="73"/>
      <c r="CO40" s="333" t="str">
        <f t="shared" si="3"/>
        <v/>
      </c>
      <c r="CP40" s="333"/>
      <c r="CQ40" s="334" t="str">
        <f>IF('各会計、関係団体の財政状況及び健全化判断比率'!BS13="","",'各会計、関係団体の財政状況及び健全化判断比率'!BS13)</f>
        <v/>
      </c>
      <c r="CR40" s="334"/>
      <c r="CS40" s="334"/>
      <c r="CT40" s="334"/>
      <c r="CU40" s="334"/>
      <c r="CV40" s="334"/>
      <c r="CW40" s="334"/>
      <c r="CX40" s="334"/>
      <c r="CY40" s="334"/>
      <c r="CZ40" s="334"/>
      <c r="DA40" s="334"/>
      <c r="DB40" s="334"/>
      <c r="DC40" s="334"/>
      <c r="DD40" s="334"/>
      <c r="DE40" s="334"/>
      <c r="DG40" s="335" t="str">
        <f>IF('各会計、関係団体の財政状況及び健全化判断比率'!BR13="","",'各会計、関係団体の財政状況及び健全化判断比率'!BR13)</f>
        <v/>
      </c>
      <c r="DH40" s="335"/>
      <c r="DI40" s="332"/>
    </row>
    <row r="41" spans="1:113" ht="32.25" customHeight="1" x14ac:dyDescent="0.15">
      <c r="A41" s="73"/>
      <c r="B41" s="327"/>
      <c r="C41" s="333" t="str">
        <f t="shared" si="5"/>
        <v/>
      </c>
      <c r="D41" s="333"/>
      <c r="E41" s="334" t="str">
        <f>IF('各会計、関係団体の財政状況及び健全化判断比率'!B14="","",'各会計、関係団体の財政状況及び健全化判断比率'!B14)</f>
        <v/>
      </c>
      <c r="F41" s="334"/>
      <c r="G41" s="334"/>
      <c r="H41" s="334"/>
      <c r="I41" s="334"/>
      <c r="J41" s="334"/>
      <c r="K41" s="334"/>
      <c r="L41" s="334"/>
      <c r="M41" s="334"/>
      <c r="N41" s="334"/>
      <c r="O41" s="334"/>
      <c r="P41" s="334"/>
      <c r="Q41" s="334"/>
      <c r="R41" s="334"/>
      <c r="S41" s="334"/>
      <c r="T41" s="73"/>
      <c r="U41" s="333" t="str">
        <f t="shared" si="4"/>
        <v/>
      </c>
      <c r="V41" s="333"/>
      <c r="W41" s="334"/>
      <c r="X41" s="334"/>
      <c r="Y41" s="334"/>
      <c r="Z41" s="334"/>
      <c r="AA41" s="334"/>
      <c r="AB41" s="334"/>
      <c r="AC41" s="334"/>
      <c r="AD41" s="334"/>
      <c r="AE41" s="334"/>
      <c r="AF41" s="334"/>
      <c r="AG41" s="334"/>
      <c r="AH41" s="334"/>
      <c r="AI41" s="334"/>
      <c r="AJ41" s="334"/>
      <c r="AK41" s="334"/>
      <c r="AL41" s="73"/>
      <c r="AM41" s="333" t="str">
        <f t="shared" si="0"/>
        <v/>
      </c>
      <c r="AN41" s="333"/>
      <c r="AO41" s="334"/>
      <c r="AP41" s="334"/>
      <c r="AQ41" s="334"/>
      <c r="AR41" s="334"/>
      <c r="AS41" s="334"/>
      <c r="AT41" s="334"/>
      <c r="AU41" s="334"/>
      <c r="AV41" s="334"/>
      <c r="AW41" s="334"/>
      <c r="AX41" s="334"/>
      <c r="AY41" s="334"/>
      <c r="AZ41" s="334"/>
      <c r="BA41" s="334"/>
      <c r="BB41" s="334"/>
      <c r="BC41" s="334"/>
      <c r="BD41" s="73"/>
      <c r="BE41" s="333" t="str">
        <f t="shared" si="1"/>
        <v/>
      </c>
      <c r="BF41" s="333"/>
      <c r="BG41" s="334"/>
      <c r="BH41" s="334"/>
      <c r="BI41" s="334"/>
      <c r="BJ41" s="334"/>
      <c r="BK41" s="334"/>
      <c r="BL41" s="334"/>
      <c r="BM41" s="334"/>
      <c r="BN41" s="334"/>
      <c r="BO41" s="334"/>
      <c r="BP41" s="334"/>
      <c r="BQ41" s="334"/>
      <c r="BR41" s="334"/>
      <c r="BS41" s="334"/>
      <c r="BT41" s="334"/>
      <c r="BU41" s="334"/>
      <c r="BV41" s="73"/>
      <c r="BW41" s="333" t="str">
        <f t="shared" si="2"/>
        <v/>
      </c>
      <c r="BX41" s="333"/>
      <c r="BY41" s="334" t="str">
        <f>IF('各会計、関係団体の財政状況及び健全化判断比率'!B75="","",'各会計、関係団体の財政状況及び健全化判断比率'!B75)</f>
        <v/>
      </c>
      <c r="BZ41" s="334"/>
      <c r="CA41" s="334"/>
      <c r="CB41" s="334"/>
      <c r="CC41" s="334"/>
      <c r="CD41" s="334"/>
      <c r="CE41" s="334"/>
      <c r="CF41" s="334"/>
      <c r="CG41" s="334"/>
      <c r="CH41" s="334"/>
      <c r="CI41" s="334"/>
      <c r="CJ41" s="334"/>
      <c r="CK41" s="334"/>
      <c r="CL41" s="334"/>
      <c r="CM41" s="334"/>
      <c r="CN41" s="73"/>
      <c r="CO41" s="333" t="str">
        <f t="shared" si="3"/>
        <v/>
      </c>
      <c r="CP41" s="333"/>
      <c r="CQ41" s="334" t="str">
        <f>IF('各会計、関係団体の財政状況及び健全化判断比率'!BS14="","",'各会計、関係団体の財政状況及び健全化判断比率'!BS14)</f>
        <v/>
      </c>
      <c r="CR41" s="334"/>
      <c r="CS41" s="334"/>
      <c r="CT41" s="334"/>
      <c r="CU41" s="334"/>
      <c r="CV41" s="334"/>
      <c r="CW41" s="334"/>
      <c r="CX41" s="334"/>
      <c r="CY41" s="334"/>
      <c r="CZ41" s="334"/>
      <c r="DA41" s="334"/>
      <c r="DB41" s="334"/>
      <c r="DC41" s="334"/>
      <c r="DD41" s="334"/>
      <c r="DE41" s="334"/>
      <c r="DG41" s="335" t="str">
        <f>IF('各会計、関係団体の財政状況及び健全化判断比率'!BR14="","",'各会計、関係団体の財政状況及び健全化判断比率'!BR14)</f>
        <v/>
      </c>
      <c r="DH41" s="335"/>
      <c r="DI41" s="332"/>
    </row>
    <row r="42" spans="1:113" ht="32.25" customHeight="1" x14ac:dyDescent="0.15">
      <c r="B42" s="327"/>
      <c r="C42" s="333" t="str">
        <f t="shared" si="5"/>
        <v/>
      </c>
      <c r="D42" s="333"/>
      <c r="E42" s="334" t="str">
        <f>IF('各会計、関係団体の財政状況及び健全化判断比率'!B15="","",'各会計、関係団体の財政状況及び健全化判断比率'!B15)</f>
        <v/>
      </c>
      <c r="F42" s="334"/>
      <c r="G42" s="334"/>
      <c r="H42" s="334"/>
      <c r="I42" s="334"/>
      <c r="J42" s="334"/>
      <c r="K42" s="334"/>
      <c r="L42" s="334"/>
      <c r="M42" s="334"/>
      <c r="N42" s="334"/>
      <c r="O42" s="334"/>
      <c r="P42" s="334"/>
      <c r="Q42" s="334"/>
      <c r="R42" s="334"/>
      <c r="S42" s="334"/>
      <c r="T42" s="73"/>
      <c r="U42" s="333" t="str">
        <f t="shared" si="4"/>
        <v/>
      </c>
      <c r="V42" s="333"/>
      <c r="W42" s="334"/>
      <c r="X42" s="334"/>
      <c r="Y42" s="334"/>
      <c r="Z42" s="334"/>
      <c r="AA42" s="334"/>
      <c r="AB42" s="334"/>
      <c r="AC42" s="334"/>
      <c r="AD42" s="334"/>
      <c r="AE42" s="334"/>
      <c r="AF42" s="334"/>
      <c r="AG42" s="334"/>
      <c r="AH42" s="334"/>
      <c r="AI42" s="334"/>
      <c r="AJ42" s="334"/>
      <c r="AK42" s="334"/>
      <c r="AL42" s="73"/>
      <c r="AM42" s="333" t="str">
        <f t="shared" si="0"/>
        <v/>
      </c>
      <c r="AN42" s="333"/>
      <c r="AO42" s="334"/>
      <c r="AP42" s="334"/>
      <c r="AQ42" s="334"/>
      <c r="AR42" s="334"/>
      <c r="AS42" s="334"/>
      <c r="AT42" s="334"/>
      <c r="AU42" s="334"/>
      <c r="AV42" s="334"/>
      <c r="AW42" s="334"/>
      <c r="AX42" s="334"/>
      <c r="AY42" s="334"/>
      <c r="AZ42" s="334"/>
      <c r="BA42" s="334"/>
      <c r="BB42" s="334"/>
      <c r="BC42" s="334"/>
      <c r="BD42" s="73"/>
      <c r="BE42" s="333" t="str">
        <f t="shared" si="1"/>
        <v/>
      </c>
      <c r="BF42" s="333"/>
      <c r="BG42" s="334"/>
      <c r="BH42" s="334"/>
      <c r="BI42" s="334"/>
      <c r="BJ42" s="334"/>
      <c r="BK42" s="334"/>
      <c r="BL42" s="334"/>
      <c r="BM42" s="334"/>
      <c r="BN42" s="334"/>
      <c r="BO42" s="334"/>
      <c r="BP42" s="334"/>
      <c r="BQ42" s="334"/>
      <c r="BR42" s="334"/>
      <c r="BS42" s="334"/>
      <c r="BT42" s="334"/>
      <c r="BU42" s="334"/>
      <c r="BV42" s="73"/>
      <c r="BW42" s="333" t="str">
        <f t="shared" si="2"/>
        <v/>
      </c>
      <c r="BX42" s="333"/>
      <c r="BY42" s="334" t="str">
        <f>IF('各会計、関係団体の財政状況及び健全化判断比率'!B76="","",'各会計、関係団体の財政状況及び健全化判断比率'!B76)</f>
        <v/>
      </c>
      <c r="BZ42" s="334"/>
      <c r="CA42" s="334"/>
      <c r="CB42" s="334"/>
      <c r="CC42" s="334"/>
      <c r="CD42" s="334"/>
      <c r="CE42" s="334"/>
      <c r="CF42" s="334"/>
      <c r="CG42" s="334"/>
      <c r="CH42" s="334"/>
      <c r="CI42" s="334"/>
      <c r="CJ42" s="334"/>
      <c r="CK42" s="334"/>
      <c r="CL42" s="334"/>
      <c r="CM42" s="334"/>
      <c r="CN42" s="73"/>
      <c r="CO42" s="333" t="str">
        <f t="shared" si="3"/>
        <v/>
      </c>
      <c r="CP42" s="333"/>
      <c r="CQ42" s="334" t="str">
        <f>IF('各会計、関係団体の財政状況及び健全化判断比率'!BS15="","",'各会計、関係団体の財政状況及び健全化判断比率'!BS15)</f>
        <v/>
      </c>
      <c r="CR42" s="334"/>
      <c r="CS42" s="334"/>
      <c r="CT42" s="334"/>
      <c r="CU42" s="334"/>
      <c r="CV42" s="334"/>
      <c r="CW42" s="334"/>
      <c r="CX42" s="334"/>
      <c r="CY42" s="334"/>
      <c r="CZ42" s="334"/>
      <c r="DA42" s="334"/>
      <c r="DB42" s="334"/>
      <c r="DC42" s="334"/>
      <c r="DD42" s="334"/>
      <c r="DE42" s="334"/>
      <c r="DG42" s="335" t="str">
        <f>IF('各会計、関係団体の財政状況及び健全化判断比率'!BR15="","",'各会計、関係団体の財政状況及び健全化判断比率'!BR15)</f>
        <v/>
      </c>
      <c r="DH42" s="335"/>
      <c r="DI42" s="332"/>
    </row>
    <row r="43" spans="1:113" ht="32.25" customHeight="1" x14ac:dyDescent="0.15">
      <c r="B43" s="327"/>
      <c r="C43" s="333" t="str">
        <f t="shared" si="5"/>
        <v/>
      </c>
      <c r="D43" s="333"/>
      <c r="E43" s="334" t="str">
        <f>IF('各会計、関係団体の財政状況及び健全化判断比率'!B16="","",'各会計、関係団体の財政状況及び健全化判断比率'!B16)</f>
        <v/>
      </c>
      <c r="F43" s="334"/>
      <c r="G43" s="334"/>
      <c r="H43" s="334"/>
      <c r="I43" s="334"/>
      <c r="J43" s="334"/>
      <c r="K43" s="334"/>
      <c r="L43" s="334"/>
      <c r="M43" s="334"/>
      <c r="N43" s="334"/>
      <c r="O43" s="334"/>
      <c r="P43" s="334"/>
      <c r="Q43" s="334"/>
      <c r="R43" s="334"/>
      <c r="S43" s="334"/>
      <c r="T43" s="73"/>
      <c r="U43" s="333" t="str">
        <f t="shared" si="4"/>
        <v/>
      </c>
      <c r="V43" s="333"/>
      <c r="W43" s="334"/>
      <c r="X43" s="334"/>
      <c r="Y43" s="334"/>
      <c r="Z43" s="334"/>
      <c r="AA43" s="334"/>
      <c r="AB43" s="334"/>
      <c r="AC43" s="334"/>
      <c r="AD43" s="334"/>
      <c r="AE43" s="334"/>
      <c r="AF43" s="334"/>
      <c r="AG43" s="334"/>
      <c r="AH43" s="334"/>
      <c r="AI43" s="334"/>
      <c r="AJ43" s="334"/>
      <c r="AK43" s="334"/>
      <c r="AL43" s="73"/>
      <c r="AM43" s="333" t="str">
        <f t="shared" si="0"/>
        <v/>
      </c>
      <c r="AN43" s="333"/>
      <c r="AO43" s="334"/>
      <c r="AP43" s="334"/>
      <c r="AQ43" s="334"/>
      <c r="AR43" s="334"/>
      <c r="AS43" s="334"/>
      <c r="AT43" s="334"/>
      <c r="AU43" s="334"/>
      <c r="AV43" s="334"/>
      <c r="AW43" s="334"/>
      <c r="AX43" s="334"/>
      <c r="AY43" s="334"/>
      <c r="AZ43" s="334"/>
      <c r="BA43" s="334"/>
      <c r="BB43" s="334"/>
      <c r="BC43" s="334"/>
      <c r="BD43" s="73"/>
      <c r="BE43" s="333" t="str">
        <f t="shared" si="1"/>
        <v/>
      </c>
      <c r="BF43" s="333"/>
      <c r="BG43" s="334"/>
      <c r="BH43" s="334"/>
      <c r="BI43" s="334"/>
      <c r="BJ43" s="334"/>
      <c r="BK43" s="334"/>
      <c r="BL43" s="334"/>
      <c r="BM43" s="334"/>
      <c r="BN43" s="334"/>
      <c r="BO43" s="334"/>
      <c r="BP43" s="334"/>
      <c r="BQ43" s="334"/>
      <c r="BR43" s="334"/>
      <c r="BS43" s="334"/>
      <c r="BT43" s="334"/>
      <c r="BU43" s="334"/>
      <c r="BV43" s="73"/>
      <c r="BW43" s="333" t="str">
        <f t="shared" si="2"/>
        <v/>
      </c>
      <c r="BX43" s="333"/>
      <c r="BY43" s="334" t="str">
        <f>IF('各会計、関係団体の財政状況及び健全化判断比率'!B77="","",'各会計、関係団体の財政状況及び健全化判断比率'!B77)</f>
        <v/>
      </c>
      <c r="BZ43" s="334"/>
      <c r="CA43" s="334"/>
      <c r="CB43" s="334"/>
      <c r="CC43" s="334"/>
      <c r="CD43" s="334"/>
      <c r="CE43" s="334"/>
      <c r="CF43" s="334"/>
      <c r="CG43" s="334"/>
      <c r="CH43" s="334"/>
      <c r="CI43" s="334"/>
      <c r="CJ43" s="334"/>
      <c r="CK43" s="334"/>
      <c r="CL43" s="334"/>
      <c r="CM43" s="334"/>
      <c r="CN43" s="73"/>
      <c r="CO43" s="333" t="str">
        <f t="shared" si="3"/>
        <v/>
      </c>
      <c r="CP43" s="333"/>
      <c r="CQ43" s="334" t="str">
        <f>IF('各会計、関係団体の財政状況及び健全化判断比率'!BS16="","",'各会計、関係団体の財政状況及び健全化判断比率'!BS16)</f>
        <v/>
      </c>
      <c r="CR43" s="334"/>
      <c r="CS43" s="334"/>
      <c r="CT43" s="334"/>
      <c r="CU43" s="334"/>
      <c r="CV43" s="334"/>
      <c r="CW43" s="334"/>
      <c r="CX43" s="334"/>
      <c r="CY43" s="334"/>
      <c r="CZ43" s="334"/>
      <c r="DA43" s="334"/>
      <c r="DB43" s="334"/>
      <c r="DC43" s="334"/>
      <c r="DD43" s="334"/>
      <c r="DE43" s="334"/>
      <c r="DG43" s="335" t="str">
        <f>IF('各会計、関係団体の財政状況及び健全化判断比率'!BR16="","",'各会計、関係団体の財政状況及び健全化判断比率'!BR16)</f>
        <v/>
      </c>
      <c r="DH43" s="335"/>
      <c r="DI43" s="332"/>
    </row>
    <row r="44" spans="1:113" ht="13.5" customHeight="1" thickBot="1" x14ac:dyDescent="0.2">
      <c r="B44" s="336"/>
      <c r="C44" s="337"/>
      <c r="D44" s="337"/>
      <c r="E44" s="337"/>
      <c r="F44" s="337"/>
      <c r="G44" s="337"/>
      <c r="H44" s="337"/>
      <c r="I44" s="337"/>
      <c r="J44" s="337"/>
      <c r="K44" s="337"/>
      <c r="L44" s="337"/>
      <c r="M44" s="337"/>
      <c r="N44" s="337"/>
      <c r="O44" s="337"/>
      <c r="P44" s="337"/>
      <c r="Q44" s="337"/>
      <c r="R44" s="337"/>
      <c r="S44" s="337"/>
      <c r="T44" s="337"/>
      <c r="U44" s="337"/>
      <c r="V44" s="337"/>
      <c r="W44" s="337"/>
      <c r="X44" s="337"/>
      <c r="Y44" s="337"/>
      <c r="Z44" s="337"/>
      <c r="AA44" s="337"/>
      <c r="AB44" s="337"/>
      <c r="AC44" s="337"/>
      <c r="AD44" s="337"/>
      <c r="AE44" s="337"/>
      <c r="AF44" s="337"/>
      <c r="AG44" s="337"/>
      <c r="AH44" s="337"/>
      <c r="AI44" s="337"/>
      <c r="AJ44" s="337"/>
      <c r="AK44" s="337"/>
      <c r="AL44" s="337"/>
      <c r="AM44" s="337"/>
      <c r="AN44" s="337"/>
      <c r="AO44" s="337"/>
      <c r="AP44" s="337"/>
      <c r="AQ44" s="337"/>
      <c r="AR44" s="337"/>
      <c r="AS44" s="337"/>
      <c r="AT44" s="337"/>
      <c r="AU44" s="337"/>
      <c r="AV44" s="337"/>
      <c r="AW44" s="337"/>
      <c r="AX44" s="337"/>
      <c r="AY44" s="337"/>
      <c r="AZ44" s="337"/>
      <c r="BA44" s="337"/>
      <c r="BB44" s="337"/>
      <c r="BC44" s="337"/>
      <c r="BD44" s="337"/>
      <c r="BE44" s="337"/>
      <c r="BF44" s="337"/>
      <c r="BG44" s="337"/>
      <c r="BH44" s="337"/>
      <c r="BI44" s="337"/>
      <c r="BJ44" s="337"/>
      <c r="BK44" s="337"/>
      <c r="BL44" s="337"/>
      <c r="BM44" s="337"/>
      <c r="BN44" s="337"/>
      <c r="BO44" s="337"/>
      <c r="BP44" s="337"/>
      <c r="BQ44" s="337"/>
      <c r="BR44" s="337"/>
      <c r="BS44" s="337"/>
      <c r="BT44" s="337"/>
      <c r="BU44" s="337"/>
      <c r="BV44" s="337"/>
      <c r="BW44" s="337"/>
      <c r="BX44" s="337"/>
      <c r="BY44" s="337"/>
      <c r="BZ44" s="337"/>
      <c r="CA44" s="337"/>
      <c r="CB44" s="337"/>
      <c r="CC44" s="337"/>
      <c r="CD44" s="337"/>
      <c r="CE44" s="337"/>
      <c r="CF44" s="337"/>
      <c r="CG44" s="337"/>
      <c r="CH44" s="337"/>
      <c r="CI44" s="337"/>
      <c r="CJ44" s="337"/>
      <c r="CK44" s="337"/>
      <c r="CL44" s="337"/>
      <c r="CM44" s="337"/>
      <c r="CN44" s="337"/>
      <c r="CO44" s="337"/>
      <c r="CP44" s="337"/>
      <c r="CQ44" s="337"/>
      <c r="CR44" s="337"/>
      <c r="CS44" s="337"/>
      <c r="CT44" s="337"/>
      <c r="CU44" s="337"/>
      <c r="CV44" s="337"/>
      <c r="CW44" s="337"/>
      <c r="CX44" s="337"/>
      <c r="CY44" s="337"/>
      <c r="CZ44" s="337"/>
      <c r="DA44" s="337"/>
      <c r="DB44" s="337"/>
      <c r="DC44" s="337"/>
      <c r="DD44" s="337"/>
      <c r="DE44" s="337"/>
      <c r="DF44" s="337"/>
      <c r="DG44" s="337"/>
      <c r="DH44" s="337"/>
      <c r="DI44" s="338"/>
    </row>
    <row r="45" spans="1:113" x14ac:dyDescent="0.15"/>
    <row r="46" spans="1:113" x14ac:dyDescent="0.15">
      <c r="B46" s="71" t="s">
        <v>137</v>
      </c>
      <c r="E46" s="339" t="s">
        <v>138</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139</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140</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0" t="s">
        <v>141</v>
      </c>
      <c r="F49" s="340"/>
      <c r="G49" s="340"/>
      <c r="H49" s="340"/>
      <c r="I49" s="340"/>
      <c r="J49" s="340"/>
      <c r="K49" s="340"/>
      <c r="L49" s="340"/>
      <c r="M49" s="340"/>
      <c r="N49" s="340"/>
      <c r="O49" s="340"/>
      <c r="P49" s="340"/>
      <c r="Q49" s="340"/>
      <c r="R49" s="340"/>
      <c r="S49" s="340"/>
      <c r="T49" s="340"/>
      <c r="U49" s="340"/>
      <c r="V49" s="340"/>
      <c r="W49" s="340"/>
      <c r="X49" s="340"/>
      <c r="Y49" s="340"/>
      <c r="Z49" s="340"/>
      <c r="AA49" s="340"/>
      <c r="AB49" s="340"/>
      <c r="AC49" s="340"/>
      <c r="AD49" s="340"/>
      <c r="AE49" s="340"/>
      <c r="AF49" s="340"/>
      <c r="AG49" s="340"/>
      <c r="AH49" s="340"/>
      <c r="AI49" s="340"/>
      <c r="AJ49" s="340"/>
      <c r="AK49" s="340"/>
      <c r="AL49" s="340"/>
      <c r="AM49" s="340"/>
      <c r="AN49" s="340"/>
      <c r="AO49" s="340"/>
      <c r="AP49" s="340"/>
      <c r="AQ49" s="340"/>
      <c r="AR49" s="340"/>
      <c r="AS49" s="340"/>
      <c r="AT49" s="340"/>
      <c r="AU49" s="340"/>
      <c r="AV49" s="340"/>
      <c r="AW49" s="340"/>
      <c r="AX49" s="340"/>
      <c r="AY49" s="340"/>
      <c r="AZ49" s="340"/>
      <c r="BA49" s="340"/>
      <c r="BB49" s="340"/>
      <c r="BC49" s="340"/>
      <c r="BD49" s="340"/>
      <c r="BE49" s="340"/>
      <c r="BF49" s="340"/>
      <c r="BG49" s="340"/>
      <c r="BH49" s="340"/>
      <c r="BI49" s="340"/>
      <c r="BJ49" s="340"/>
      <c r="BK49" s="340"/>
      <c r="BL49" s="340"/>
      <c r="BM49" s="340"/>
      <c r="BN49" s="340"/>
      <c r="BO49" s="340"/>
      <c r="BP49" s="340"/>
      <c r="BQ49" s="340"/>
      <c r="BR49" s="340"/>
      <c r="BS49" s="340"/>
      <c r="BT49" s="340"/>
      <c r="BU49" s="340"/>
      <c r="BV49" s="340"/>
      <c r="BW49" s="340"/>
      <c r="BX49" s="340"/>
      <c r="BY49" s="340"/>
      <c r="BZ49" s="340"/>
      <c r="CA49" s="340"/>
      <c r="CB49" s="340"/>
      <c r="CC49" s="340"/>
      <c r="CD49" s="340"/>
      <c r="CE49" s="340"/>
      <c r="CF49" s="340"/>
      <c r="CG49" s="340"/>
      <c r="CH49" s="340"/>
      <c r="CI49" s="340"/>
      <c r="CJ49" s="340"/>
      <c r="CK49" s="340"/>
      <c r="CL49" s="340"/>
      <c r="CM49" s="340"/>
      <c r="CN49" s="340"/>
      <c r="CO49" s="340"/>
      <c r="CP49" s="340"/>
      <c r="CQ49" s="340"/>
      <c r="CR49" s="340"/>
      <c r="CS49" s="340"/>
      <c r="CT49" s="340"/>
      <c r="CU49" s="340"/>
      <c r="CV49" s="340"/>
      <c r="CW49" s="340"/>
      <c r="CX49" s="340"/>
      <c r="CY49" s="340"/>
      <c r="CZ49" s="340"/>
      <c r="DA49" s="340"/>
      <c r="DB49" s="340"/>
      <c r="DC49" s="340"/>
      <c r="DD49" s="340"/>
      <c r="DE49" s="340"/>
      <c r="DF49" s="340"/>
      <c r="DG49" s="340"/>
      <c r="DH49" s="340"/>
      <c r="DI49" s="340"/>
    </row>
    <row r="50" spans="5:113" x14ac:dyDescent="0.15">
      <c r="E50" s="339" t="s">
        <v>142</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143</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144</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145</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8UV602Ts1KFDJ9PW5HoAB/4QtlIZJLOmKdhGtw3hnXJnXkSzxKlRK/bf1SDJPjQEm3qEUSG7kKugNuvZq9BFkA==" saltValue="mJgg3ZMblVqB3dGvFIRV6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0249C-2620-4618-80D2-D02143095198}">
  <sheetPr>
    <pageSetUpPr fitToPage="1"/>
  </sheetPr>
  <dimension ref="B1:EM49"/>
  <sheetViews>
    <sheetView showGridLines="0" workbookViewId="0"/>
  </sheetViews>
  <sheetFormatPr defaultColWidth="0" defaultRowHeight="11.25" customHeight="1" zeroHeight="1" x14ac:dyDescent="0.15"/>
  <cols>
    <col min="1" max="1" width="1.625" style="346" customWidth="1"/>
    <col min="2" max="2" width="2.375" style="346" customWidth="1"/>
    <col min="3" max="16" width="2.625" style="346" customWidth="1"/>
    <col min="17" max="17" width="2.375" style="346" customWidth="1"/>
    <col min="18" max="95" width="1.625" style="346" customWidth="1"/>
    <col min="96" max="133" width="1.625" style="474" customWidth="1"/>
    <col min="134" max="143" width="1.625" style="346" customWidth="1"/>
    <col min="144" max="16384" width="0" style="346" hidden="1"/>
  </cols>
  <sheetData>
    <row r="1" spans="2:143" ht="22.5" customHeight="1" thickBot="1" x14ac:dyDescent="0.2">
      <c r="B1" s="341"/>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c r="AC1" s="342"/>
      <c r="AD1" s="342"/>
      <c r="AE1" s="342"/>
      <c r="AF1" s="342"/>
      <c r="AG1" s="342"/>
      <c r="AH1" s="342"/>
      <c r="AI1" s="342"/>
      <c r="AJ1" s="342"/>
      <c r="AK1" s="342"/>
      <c r="AL1" s="342"/>
      <c r="AM1" s="342"/>
      <c r="AN1" s="342"/>
      <c r="AO1" s="342"/>
      <c r="AP1" s="342"/>
      <c r="AQ1" s="342"/>
      <c r="AR1" s="342"/>
      <c r="AS1" s="342"/>
      <c r="AT1" s="342"/>
      <c r="AU1" s="342"/>
      <c r="AV1" s="342"/>
      <c r="AW1" s="342"/>
      <c r="AX1" s="342"/>
      <c r="AY1" s="342"/>
      <c r="AZ1" s="342"/>
      <c r="BA1" s="342"/>
      <c r="BB1" s="342"/>
      <c r="BC1" s="342"/>
      <c r="BD1" s="342"/>
      <c r="BE1" s="342"/>
      <c r="BF1" s="342"/>
      <c r="BG1" s="342"/>
      <c r="BH1" s="342"/>
      <c r="BI1" s="342"/>
      <c r="BJ1" s="342"/>
      <c r="BK1" s="342"/>
      <c r="BL1" s="342"/>
      <c r="BM1" s="342"/>
      <c r="BN1" s="342"/>
      <c r="BO1" s="342"/>
      <c r="BP1" s="342"/>
      <c r="BQ1" s="342"/>
      <c r="BR1" s="342"/>
      <c r="BS1" s="342"/>
      <c r="BT1" s="342"/>
      <c r="BU1" s="342"/>
      <c r="BV1" s="342"/>
      <c r="BW1" s="342"/>
      <c r="BX1" s="342"/>
      <c r="BY1" s="342"/>
      <c r="BZ1" s="342"/>
      <c r="CA1" s="342"/>
      <c r="CB1" s="342"/>
      <c r="CC1" s="342"/>
      <c r="CD1" s="342"/>
      <c r="CE1" s="342"/>
      <c r="CF1" s="342"/>
      <c r="CG1" s="342"/>
      <c r="CH1" s="342"/>
      <c r="CI1" s="342"/>
      <c r="CJ1" s="342"/>
      <c r="CK1" s="342"/>
      <c r="CL1" s="342"/>
      <c r="CM1" s="342"/>
      <c r="CN1" s="342"/>
      <c r="CO1" s="342"/>
      <c r="CP1" s="342"/>
      <c r="CQ1" s="342"/>
      <c r="CR1" s="342"/>
      <c r="CS1" s="342"/>
      <c r="CT1" s="342"/>
      <c r="CU1" s="342"/>
      <c r="CV1" s="342"/>
      <c r="CW1" s="342"/>
      <c r="CX1" s="342"/>
      <c r="CY1" s="342"/>
      <c r="CZ1" s="342"/>
      <c r="DA1" s="342"/>
      <c r="DB1" s="342"/>
      <c r="DC1" s="342"/>
      <c r="DD1" s="342"/>
      <c r="DE1" s="342"/>
      <c r="DF1" s="342"/>
      <c r="DG1" s="342"/>
      <c r="DH1" s="343" t="s">
        <v>146</v>
      </c>
      <c r="DI1" s="344"/>
      <c r="DJ1" s="344"/>
      <c r="DK1" s="344"/>
      <c r="DL1" s="344"/>
      <c r="DM1" s="344"/>
      <c r="DN1" s="345"/>
      <c r="DO1" s="346"/>
      <c r="DP1" s="343" t="s">
        <v>147</v>
      </c>
      <c r="DQ1" s="344"/>
      <c r="DR1" s="344"/>
      <c r="DS1" s="344"/>
      <c r="DT1" s="344"/>
      <c r="DU1" s="344"/>
      <c r="DV1" s="344"/>
      <c r="DW1" s="344"/>
      <c r="DX1" s="344"/>
      <c r="DY1" s="344"/>
      <c r="DZ1" s="344"/>
      <c r="EA1" s="344"/>
      <c r="EB1" s="344"/>
      <c r="EC1" s="345"/>
      <c r="ED1" s="342"/>
      <c r="EE1" s="342"/>
      <c r="EF1" s="342"/>
      <c r="EG1" s="342"/>
      <c r="EH1" s="342"/>
      <c r="EI1" s="342"/>
      <c r="EJ1" s="342"/>
      <c r="EK1" s="342"/>
      <c r="EL1" s="342"/>
      <c r="EM1" s="342"/>
    </row>
    <row r="2" spans="2:143" ht="22.5" customHeight="1" x14ac:dyDescent="0.15">
      <c r="B2" s="347" t="s">
        <v>148</v>
      </c>
      <c r="R2" s="348"/>
      <c r="S2" s="348"/>
      <c r="T2" s="348"/>
      <c r="U2" s="348"/>
      <c r="V2" s="348"/>
      <c r="W2" s="348"/>
      <c r="X2" s="348"/>
      <c r="Y2" s="348"/>
      <c r="Z2" s="348"/>
      <c r="AA2" s="348"/>
      <c r="AB2" s="348"/>
      <c r="AC2" s="348"/>
      <c r="AE2" s="349"/>
      <c r="AF2" s="349"/>
      <c r="AG2" s="349"/>
      <c r="AH2" s="349"/>
      <c r="AI2" s="349"/>
      <c r="AJ2" s="348"/>
      <c r="AK2" s="348"/>
      <c r="AL2" s="348"/>
      <c r="AM2" s="348"/>
      <c r="AN2" s="348"/>
      <c r="AO2" s="348"/>
      <c r="AP2" s="348"/>
      <c r="CD2" s="342"/>
      <c r="CE2" s="342"/>
      <c r="CF2" s="342"/>
      <c r="CG2" s="342"/>
      <c r="CH2" s="342"/>
      <c r="CI2" s="342"/>
      <c r="CJ2" s="342"/>
      <c r="CK2" s="342"/>
      <c r="CL2" s="342"/>
      <c r="CM2" s="342"/>
      <c r="CN2" s="342"/>
      <c r="CO2" s="342"/>
      <c r="CP2" s="342"/>
      <c r="CQ2" s="342"/>
      <c r="CR2" s="342"/>
      <c r="CS2" s="342"/>
      <c r="CT2" s="342"/>
      <c r="CU2" s="342"/>
      <c r="CV2" s="342"/>
      <c r="CW2" s="342"/>
      <c r="CX2" s="342"/>
      <c r="CY2" s="342"/>
      <c r="CZ2" s="342"/>
      <c r="DA2" s="342"/>
      <c r="DB2" s="342"/>
      <c r="DC2" s="342"/>
      <c r="DD2" s="342"/>
      <c r="DE2" s="342"/>
      <c r="DF2" s="342"/>
      <c r="DG2" s="342"/>
      <c r="DH2" s="342"/>
      <c r="DI2" s="342"/>
      <c r="DJ2" s="342"/>
      <c r="DK2" s="342"/>
      <c r="DL2" s="342"/>
      <c r="DM2" s="342"/>
      <c r="DN2" s="342"/>
      <c r="DO2" s="342"/>
      <c r="DP2" s="342"/>
      <c r="DQ2" s="342"/>
      <c r="DR2" s="342"/>
      <c r="DS2" s="342"/>
      <c r="DT2" s="342"/>
      <c r="DU2" s="342"/>
      <c r="DV2" s="342"/>
      <c r="DW2" s="342"/>
      <c r="DX2" s="342"/>
      <c r="DY2" s="342"/>
      <c r="DZ2" s="342"/>
      <c r="EA2" s="342"/>
      <c r="EB2" s="342"/>
      <c r="EC2" s="342"/>
    </row>
    <row r="3" spans="2:143" ht="11.25" customHeight="1" x14ac:dyDescent="0.15">
      <c r="B3" s="350" t="s">
        <v>149</v>
      </c>
      <c r="C3" s="351"/>
      <c r="D3" s="351"/>
      <c r="E3" s="351"/>
      <c r="F3" s="351"/>
      <c r="G3" s="351"/>
      <c r="H3" s="351"/>
      <c r="I3" s="351"/>
      <c r="J3" s="351"/>
      <c r="K3" s="351"/>
      <c r="L3" s="351"/>
      <c r="M3" s="351"/>
      <c r="N3" s="351"/>
      <c r="O3" s="351"/>
      <c r="P3" s="351"/>
      <c r="Q3" s="351"/>
      <c r="R3" s="351"/>
      <c r="S3" s="351"/>
      <c r="T3" s="351"/>
      <c r="U3" s="351"/>
      <c r="V3" s="351"/>
      <c r="W3" s="351"/>
      <c r="X3" s="351"/>
      <c r="Y3" s="351"/>
      <c r="Z3" s="351"/>
      <c r="AA3" s="351"/>
      <c r="AB3" s="351"/>
      <c r="AC3" s="351"/>
      <c r="AD3" s="351"/>
      <c r="AE3" s="351"/>
      <c r="AF3" s="351"/>
      <c r="AG3" s="351"/>
      <c r="AH3" s="351"/>
      <c r="AI3" s="351"/>
      <c r="AJ3" s="351"/>
      <c r="AK3" s="351"/>
      <c r="AL3" s="351"/>
      <c r="AM3" s="351"/>
      <c r="AN3" s="351"/>
      <c r="AO3" s="351"/>
      <c r="AP3" s="350" t="s">
        <v>150</v>
      </c>
      <c r="AQ3" s="351"/>
      <c r="AR3" s="351"/>
      <c r="AS3" s="351"/>
      <c r="AT3" s="351"/>
      <c r="AU3" s="351"/>
      <c r="AV3" s="351"/>
      <c r="AW3" s="351"/>
      <c r="AX3" s="351"/>
      <c r="AY3" s="351"/>
      <c r="AZ3" s="351"/>
      <c r="BA3" s="351"/>
      <c r="BB3" s="351"/>
      <c r="BC3" s="351"/>
      <c r="BD3" s="351"/>
      <c r="BE3" s="351"/>
      <c r="BF3" s="351"/>
      <c r="BG3" s="351"/>
      <c r="BH3" s="351"/>
      <c r="BI3" s="351"/>
      <c r="BJ3" s="351"/>
      <c r="BK3" s="351"/>
      <c r="BL3" s="351"/>
      <c r="BM3" s="351"/>
      <c r="BN3" s="351"/>
      <c r="BO3" s="351"/>
      <c r="BP3" s="351"/>
      <c r="BQ3" s="351"/>
      <c r="BR3" s="351"/>
      <c r="BS3" s="351"/>
      <c r="BT3" s="351"/>
      <c r="BU3" s="351"/>
      <c r="BV3" s="351"/>
      <c r="BW3" s="351"/>
      <c r="BX3" s="351"/>
      <c r="BY3" s="351"/>
      <c r="BZ3" s="351"/>
      <c r="CA3" s="351"/>
      <c r="CB3" s="352"/>
      <c r="CD3" s="350" t="s">
        <v>151</v>
      </c>
      <c r="CE3" s="351"/>
      <c r="CF3" s="351"/>
      <c r="CG3" s="351"/>
      <c r="CH3" s="351"/>
      <c r="CI3" s="351"/>
      <c r="CJ3" s="351"/>
      <c r="CK3" s="351"/>
      <c r="CL3" s="351"/>
      <c r="CM3" s="351"/>
      <c r="CN3" s="351"/>
      <c r="CO3" s="351"/>
      <c r="CP3" s="351"/>
      <c r="CQ3" s="351"/>
      <c r="CR3" s="351"/>
      <c r="CS3" s="351"/>
      <c r="CT3" s="351"/>
      <c r="CU3" s="351"/>
      <c r="CV3" s="351"/>
      <c r="CW3" s="351"/>
      <c r="CX3" s="351"/>
      <c r="CY3" s="351"/>
      <c r="CZ3" s="351"/>
      <c r="DA3" s="351"/>
      <c r="DB3" s="351"/>
      <c r="DC3" s="351"/>
      <c r="DD3" s="351"/>
      <c r="DE3" s="351"/>
      <c r="DF3" s="351"/>
      <c r="DG3" s="351"/>
      <c r="DH3" s="351"/>
      <c r="DI3" s="351"/>
      <c r="DJ3" s="351"/>
      <c r="DK3" s="351"/>
      <c r="DL3" s="351"/>
      <c r="DM3" s="351"/>
      <c r="DN3" s="351"/>
      <c r="DO3" s="351"/>
      <c r="DP3" s="351"/>
      <c r="DQ3" s="351"/>
      <c r="DR3" s="351"/>
      <c r="DS3" s="351"/>
      <c r="DT3" s="351"/>
      <c r="DU3" s="351"/>
      <c r="DV3" s="351"/>
      <c r="DW3" s="351"/>
      <c r="DX3" s="351"/>
      <c r="DY3" s="351"/>
      <c r="DZ3" s="351"/>
      <c r="EA3" s="351"/>
      <c r="EB3" s="351"/>
      <c r="EC3" s="352"/>
    </row>
    <row r="4" spans="2:143" ht="11.25" customHeight="1" x14ac:dyDescent="0.15">
      <c r="B4" s="350" t="s">
        <v>24</v>
      </c>
      <c r="C4" s="351"/>
      <c r="D4" s="351"/>
      <c r="E4" s="351"/>
      <c r="F4" s="351"/>
      <c r="G4" s="351"/>
      <c r="H4" s="351"/>
      <c r="I4" s="351"/>
      <c r="J4" s="351"/>
      <c r="K4" s="351"/>
      <c r="L4" s="351"/>
      <c r="M4" s="351"/>
      <c r="N4" s="351"/>
      <c r="O4" s="351"/>
      <c r="P4" s="351"/>
      <c r="Q4" s="352"/>
      <c r="R4" s="350" t="s">
        <v>152</v>
      </c>
      <c r="S4" s="351"/>
      <c r="T4" s="351"/>
      <c r="U4" s="351"/>
      <c r="V4" s="351"/>
      <c r="W4" s="351"/>
      <c r="X4" s="351"/>
      <c r="Y4" s="352"/>
      <c r="Z4" s="350" t="s">
        <v>153</v>
      </c>
      <c r="AA4" s="351"/>
      <c r="AB4" s="351"/>
      <c r="AC4" s="352"/>
      <c r="AD4" s="350" t="s">
        <v>154</v>
      </c>
      <c r="AE4" s="351"/>
      <c r="AF4" s="351"/>
      <c r="AG4" s="351"/>
      <c r="AH4" s="351"/>
      <c r="AI4" s="351"/>
      <c r="AJ4" s="351"/>
      <c r="AK4" s="352"/>
      <c r="AL4" s="350" t="s">
        <v>153</v>
      </c>
      <c r="AM4" s="351"/>
      <c r="AN4" s="351"/>
      <c r="AO4" s="352"/>
      <c r="AP4" s="353" t="s">
        <v>155</v>
      </c>
      <c r="AQ4" s="353"/>
      <c r="AR4" s="353"/>
      <c r="AS4" s="353"/>
      <c r="AT4" s="353"/>
      <c r="AU4" s="353"/>
      <c r="AV4" s="353"/>
      <c r="AW4" s="353"/>
      <c r="AX4" s="353"/>
      <c r="AY4" s="353"/>
      <c r="AZ4" s="353"/>
      <c r="BA4" s="353"/>
      <c r="BB4" s="353"/>
      <c r="BC4" s="353"/>
      <c r="BD4" s="353"/>
      <c r="BE4" s="353"/>
      <c r="BF4" s="353"/>
      <c r="BG4" s="353" t="s">
        <v>156</v>
      </c>
      <c r="BH4" s="353"/>
      <c r="BI4" s="353"/>
      <c r="BJ4" s="353"/>
      <c r="BK4" s="353"/>
      <c r="BL4" s="353"/>
      <c r="BM4" s="353"/>
      <c r="BN4" s="353"/>
      <c r="BO4" s="353" t="s">
        <v>153</v>
      </c>
      <c r="BP4" s="353"/>
      <c r="BQ4" s="353"/>
      <c r="BR4" s="353"/>
      <c r="BS4" s="353" t="s">
        <v>157</v>
      </c>
      <c r="BT4" s="353"/>
      <c r="BU4" s="353"/>
      <c r="BV4" s="353"/>
      <c r="BW4" s="353"/>
      <c r="BX4" s="353"/>
      <c r="BY4" s="353"/>
      <c r="BZ4" s="353"/>
      <c r="CA4" s="353"/>
      <c r="CB4" s="353"/>
      <c r="CD4" s="350" t="s">
        <v>158</v>
      </c>
      <c r="CE4" s="351"/>
      <c r="CF4" s="351"/>
      <c r="CG4" s="351"/>
      <c r="CH4" s="351"/>
      <c r="CI4" s="351"/>
      <c r="CJ4" s="351"/>
      <c r="CK4" s="351"/>
      <c r="CL4" s="351"/>
      <c r="CM4" s="351"/>
      <c r="CN4" s="351"/>
      <c r="CO4" s="351"/>
      <c r="CP4" s="351"/>
      <c r="CQ4" s="351"/>
      <c r="CR4" s="351"/>
      <c r="CS4" s="351"/>
      <c r="CT4" s="351"/>
      <c r="CU4" s="351"/>
      <c r="CV4" s="351"/>
      <c r="CW4" s="351"/>
      <c r="CX4" s="351"/>
      <c r="CY4" s="351"/>
      <c r="CZ4" s="351"/>
      <c r="DA4" s="351"/>
      <c r="DB4" s="351"/>
      <c r="DC4" s="351"/>
      <c r="DD4" s="351"/>
      <c r="DE4" s="351"/>
      <c r="DF4" s="351"/>
      <c r="DG4" s="351"/>
      <c r="DH4" s="351"/>
      <c r="DI4" s="351"/>
      <c r="DJ4" s="351"/>
      <c r="DK4" s="351"/>
      <c r="DL4" s="351"/>
      <c r="DM4" s="351"/>
      <c r="DN4" s="351"/>
      <c r="DO4" s="351"/>
      <c r="DP4" s="351"/>
      <c r="DQ4" s="351"/>
      <c r="DR4" s="351"/>
      <c r="DS4" s="351"/>
      <c r="DT4" s="351"/>
      <c r="DU4" s="351"/>
      <c r="DV4" s="351"/>
      <c r="DW4" s="351"/>
      <c r="DX4" s="351"/>
      <c r="DY4" s="351"/>
      <c r="DZ4" s="351"/>
      <c r="EA4" s="351"/>
      <c r="EB4" s="351"/>
      <c r="EC4" s="352"/>
    </row>
    <row r="5" spans="2:143" ht="11.25" customHeight="1" x14ac:dyDescent="0.15">
      <c r="B5" s="354" t="s">
        <v>159</v>
      </c>
      <c r="C5" s="355"/>
      <c r="D5" s="355"/>
      <c r="E5" s="355"/>
      <c r="F5" s="355"/>
      <c r="G5" s="355"/>
      <c r="H5" s="355"/>
      <c r="I5" s="355"/>
      <c r="J5" s="355"/>
      <c r="K5" s="355"/>
      <c r="L5" s="355"/>
      <c r="M5" s="355"/>
      <c r="N5" s="355"/>
      <c r="O5" s="355"/>
      <c r="P5" s="355"/>
      <c r="Q5" s="356"/>
      <c r="R5" s="357">
        <v>1151190</v>
      </c>
      <c r="S5" s="358"/>
      <c r="T5" s="358"/>
      <c r="U5" s="358"/>
      <c r="V5" s="358"/>
      <c r="W5" s="358"/>
      <c r="X5" s="358"/>
      <c r="Y5" s="359"/>
      <c r="Z5" s="360">
        <v>14</v>
      </c>
      <c r="AA5" s="360"/>
      <c r="AB5" s="360"/>
      <c r="AC5" s="360"/>
      <c r="AD5" s="361">
        <v>1151190</v>
      </c>
      <c r="AE5" s="361"/>
      <c r="AF5" s="361"/>
      <c r="AG5" s="361"/>
      <c r="AH5" s="361"/>
      <c r="AI5" s="361"/>
      <c r="AJ5" s="361"/>
      <c r="AK5" s="361"/>
      <c r="AL5" s="362">
        <v>24.6</v>
      </c>
      <c r="AM5" s="363"/>
      <c r="AN5" s="363"/>
      <c r="AO5" s="364"/>
      <c r="AP5" s="354" t="s">
        <v>160</v>
      </c>
      <c r="AQ5" s="355"/>
      <c r="AR5" s="355"/>
      <c r="AS5" s="355"/>
      <c r="AT5" s="355"/>
      <c r="AU5" s="355"/>
      <c r="AV5" s="355"/>
      <c r="AW5" s="355"/>
      <c r="AX5" s="355"/>
      <c r="AY5" s="355"/>
      <c r="AZ5" s="355"/>
      <c r="BA5" s="355"/>
      <c r="BB5" s="355"/>
      <c r="BC5" s="355"/>
      <c r="BD5" s="355"/>
      <c r="BE5" s="355"/>
      <c r="BF5" s="356"/>
      <c r="BG5" s="365">
        <v>1146514</v>
      </c>
      <c r="BH5" s="366"/>
      <c r="BI5" s="366"/>
      <c r="BJ5" s="366"/>
      <c r="BK5" s="366"/>
      <c r="BL5" s="366"/>
      <c r="BM5" s="366"/>
      <c r="BN5" s="367"/>
      <c r="BO5" s="368">
        <v>99.6</v>
      </c>
      <c r="BP5" s="368"/>
      <c r="BQ5" s="368"/>
      <c r="BR5" s="368"/>
      <c r="BS5" s="369" t="s">
        <v>64</v>
      </c>
      <c r="BT5" s="369"/>
      <c r="BU5" s="369"/>
      <c r="BV5" s="369"/>
      <c r="BW5" s="369"/>
      <c r="BX5" s="369"/>
      <c r="BY5" s="369"/>
      <c r="BZ5" s="369"/>
      <c r="CA5" s="369"/>
      <c r="CB5" s="370"/>
      <c r="CD5" s="350" t="s">
        <v>155</v>
      </c>
      <c r="CE5" s="351"/>
      <c r="CF5" s="351"/>
      <c r="CG5" s="351"/>
      <c r="CH5" s="351"/>
      <c r="CI5" s="351"/>
      <c r="CJ5" s="351"/>
      <c r="CK5" s="351"/>
      <c r="CL5" s="351"/>
      <c r="CM5" s="351"/>
      <c r="CN5" s="351"/>
      <c r="CO5" s="351"/>
      <c r="CP5" s="351"/>
      <c r="CQ5" s="352"/>
      <c r="CR5" s="350" t="s">
        <v>161</v>
      </c>
      <c r="CS5" s="351"/>
      <c r="CT5" s="351"/>
      <c r="CU5" s="351"/>
      <c r="CV5" s="351"/>
      <c r="CW5" s="351"/>
      <c r="CX5" s="351"/>
      <c r="CY5" s="352"/>
      <c r="CZ5" s="350" t="s">
        <v>153</v>
      </c>
      <c r="DA5" s="351"/>
      <c r="DB5" s="351"/>
      <c r="DC5" s="352"/>
      <c r="DD5" s="350" t="s">
        <v>162</v>
      </c>
      <c r="DE5" s="351"/>
      <c r="DF5" s="351"/>
      <c r="DG5" s="351"/>
      <c r="DH5" s="351"/>
      <c r="DI5" s="351"/>
      <c r="DJ5" s="351"/>
      <c r="DK5" s="351"/>
      <c r="DL5" s="351"/>
      <c r="DM5" s="351"/>
      <c r="DN5" s="351"/>
      <c r="DO5" s="351"/>
      <c r="DP5" s="352"/>
      <c r="DQ5" s="350" t="s">
        <v>163</v>
      </c>
      <c r="DR5" s="351"/>
      <c r="DS5" s="351"/>
      <c r="DT5" s="351"/>
      <c r="DU5" s="351"/>
      <c r="DV5" s="351"/>
      <c r="DW5" s="351"/>
      <c r="DX5" s="351"/>
      <c r="DY5" s="351"/>
      <c r="DZ5" s="351"/>
      <c r="EA5" s="351"/>
      <c r="EB5" s="351"/>
      <c r="EC5" s="352"/>
    </row>
    <row r="6" spans="2:143" ht="11.25" customHeight="1" x14ac:dyDescent="0.15">
      <c r="B6" s="371" t="s">
        <v>164</v>
      </c>
      <c r="C6" s="372"/>
      <c r="D6" s="372"/>
      <c r="E6" s="372"/>
      <c r="F6" s="372"/>
      <c r="G6" s="372"/>
      <c r="H6" s="372"/>
      <c r="I6" s="372"/>
      <c r="J6" s="372"/>
      <c r="K6" s="372"/>
      <c r="L6" s="372"/>
      <c r="M6" s="372"/>
      <c r="N6" s="372"/>
      <c r="O6" s="372"/>
      <c r="P6" s="372"/>
      <c r="Q6" s="373"/>
      <c r="R6" s="365">
        <v>90916</v>
      </c>
      <c r="S6" s="366"/>
      <c r="T6" s="366"/>
      <c r="U6" s="366"/>
      <c r="V6" s="366"/>
      <c r="W6" s="366"/>
      <c r="X6" s="366"/>
      <c r="Y6" s="367"/>
      <c r="Z6" s="368">
        <v>1.1000000000000001</v>
      </c>
      <c r="AA6" s="368"/>
      <c r="AB6" s="368"/>
      <c r="AC6" s="368"/>
      <c r="AD6" s="369">
        <v>90916</v>
      </c>
      <c r="AE6" s="369"/>
      <c r="AF6" s="369"/>
      <c r="AG6" s="369"/>
      <c r="AH6" s="369"/>
      <c r="AI6" s="369"/>
      <c r="AJ6" s="369"/>
      <c r="AK6" s="369"/>
      <c r="AL6" s="374">
        <v>1.9</v>
      </c>
      <c r="AM6" s="375"/>
      <c r="AN6" s="375"/>
      <c r="AO6" s="376"/>
      <c r="AP6" s="371" t="s">
        <v>165</v>
      </c>
      <c r="AQ6" s="372"/>
      <c r="AR6" s="372"/>
      <c r="AS6" s="372"/>
      <c r="AT6" s="372"/>
      <c r="AU6" s="372"/>
      <c r="AV6" s="372"/>
      <c r="AW6" s="372"/>
      <c r="AX6" s="372"/>
      <c r="AY6" s="372"/>
      <c r="AZ6" s="372"/>
      <c r="BA6" s="372"/>
      <c r="BB6" s="372"/>
      <c r="BC6" s="372"/>
      <c r="BD6" s="372"/>
      <c r="BE6" s="372"/>
      <c r="BF6" s="373"/>
      <c r="BG6" s="365">
        <v>1146514</v>
      </c>
      <c r="BH6" s="366"/>
      <c r="BI6" s="366"/>
      <c r="BJ6" s="366"/>
      <c r="BK6" s="366"/>
      <c r="BL6" s="366"/>
      <c r="BM6" s="366"/>
      <c r="BN6" s="367"/>
      <c r="BO6" s="368">
        <v>99.6</v>
      </c>
      <c r="BP6" s="368"/>
      <c r="BQ6" s="368"/>
      <c r="BR6" s="368"/>
      <c r="BS6" s="369" t="s">
        <v>64</v>
      </c>
      <c r="BT6" s="369"/>
      <c r="BU6" s="369"/>
      <c r="BV6" s="369"/>
      <c r="BW6" s="369"/>
      <c r="BX6" s="369"/>
      <c r="BY6" s="369"/>
      <c r="BZ6" s="369"/>
      <c r="CA6" s="369"/>
      <c r="CB6" s="370"/>
      <c r="CD6" s="354" t="s">
        <v>166</v>
      </c>
      <c r="CE6" s="355"/>
      <c r="CF6" s="355"/>
      <c r="CG6" s="355"/>
      <c r="CH6" s="355"/>
      <c r="CI6" s="355"/>
      <c r="CJ6" s="355"/>
      <c r="CK6" s="355"/>
      <c r="CL6" s="355"/>
      <c r="CM6" s="355"/>
      <c r="CN6" s="355"/>
      <c r="CO6" s="355"/>
      <c r="CP6" s="355"/>
      <c r="CQ6" s="356"/>
      <c r="CR6" s="365">
        <v>63320</v>
      </c>
      <c r="CS6" s="366"/>
      <c r="CT6" s="366"/>
      <c r="CU6" s="366"/>
      <c r="CV6" s="366"/>
      <c r="CW6" s="366"/>
      <c r="CX6" s="366"/>
      <c r="CY6" s="367"/>
      <c r="CZ6" s="362">
        <v>0.8</v>
      </c>
      <c r="DA6" s="363"/>
      <c r="DB6" s="363"/>
      <c r="DC6" s="377"/>
      <c r="DD6" s="378" t="s">
        <v>64</v>
      </c>
      <c r="DE6" s="366"/>
      <c r="DF6" s="366"/>
      <c r="DG6" s="366"/>
      <c r="DH6" s="366"/>
      <c r="DI6" s="366"/>
      <c r="DJ6" s="366"/>
      <c r="DK6" s="366"/>
      <c r="DL6" s="366"/>
      <c r="DM6" s="366"/>
      <c r="DN6" s="366"/>
      <c r="DO6" s="366"/>
      <c r="DP6" s="367"/>
      <c r="DQ6" s="378">
        <v>63310</v>
      </c>
      <c r="DR6" s="366"/>
      <c r="DS6" s="366"/>
      <c r="DT6" s="366"/>
      <c r="DU6" s="366"/>
      <c r="DV6" s="366"/>
      <c r="DW6" s="366"/>
      <c r="DX6" s="366"/>
      <c r="DY6" s="366"/>
      <c r="DZ6" s="366"/>
      <c r="EA6" s="366"/>
      <c r="EB6" s="366"/>
      <c r="EC6" s="379"/>
    </row>
    <row r="7" spans="2:143" ht="11.25" customHeight="1" x14ac:dyDescent="0.15">
      <c r="B7" s="371" t="s">
        <v>167</v>
      </c>
      <c r="C7" s="372"/>
      <c r="D7" s="372"/>
      <c r="E7" s="372"/>
      <c r="F7" s="372"/>
      <c r="G7" s="372"/>
      <c r="H7" s="372"/>
      <c r="I7" s="372"/>
      <c r="J7" s="372"/>
      <c r="K7" s="372"/>
      <c r="L7" s="372"/>
      <c r="M7" s="372"/>
      <c r="N7" s="372"/>
      <c r="O7" s="372"/>
      <c r="P7" s="372"/>
      <c r="Q7" s="373"/>
      <c r="R7" s="365">
        <v>509</v>
      </c>
      <c r="S7" s="366"/>
      <c r="T7" s="366"/>
      <c r="U7" s="366"/>
      <c r="V7" s="366"/>
      <c r="W7" s="366"/>
      <c r="X7" s="366"/>
      <c r="Y7" s="367"/>
      <c r="Z7" s="368">
        <v>0</v>
      </c>
      <c r="AA7" s="368"/>
      <c r="AB7" s="368"/>
      <c r="AC7" s="368"/>
      <c r="AD7" s="369">
        <v>509</v>
      </c>
      <c r="AE7" s="369"/>
      <c r="AF7" s="369"/>
      <c r="AG7" s="369"/>
      <c r="AH7" s="369"/>
      <c r="AI7" s="369"/>
      <c r="AJ7" s="369"/>
      <c r="AK7" s="369"/>
      <c r="AL7" s="374">
        <v>0</v>
      </c>
      <c r="AM7" s="375"/>
      <c r="AN7" s="375"/>
      <c r="AO7" s="376"/>
      <c r="AP7" s="371" t="s">
        <v>168</v>
      </c>
      <c r="AQ7" s="372"/>
      <c r="AR7" s="372"/>
      <c r="AS7" s="372"/>
      <c r="AT7" s="372"/>
      <c r="AU7" s="372"/>
      <c r="AV7" s="372"/>
      <c r="AW7" s="372"/>
      <c r="AX7" s="372"/>
      <c r="AY7" s="372"/>
      <c r="AZ7" s="372"/>
      <c r="BA7" s="372"/>
      <c r="BB7" s="372"/>
      <c r="BC7" s="372"/>
      <c r="BD7" s="372"/>
      <c r="BE7" s="372"/>
      <c r="BF7" s="373"/>
      <c r="BG7" s="365">
        <v>441433</v>
      </c>
      <c r="BH7" s="366"/>
      <c r="BI7" s="366"/>
      <c r="BJ7" s="366"/>
      <c r="BK7" s="366"/>
      <c r="BL7" s="366"/>
      <c r="BM7" s="366"/>
      <c r="BN7" s="367"/>
      <c r="BO7" s="368">
        <v>38.299999999999997</v>
      </c>
      <c r="BP7" s="368"/>
      <c r="BQ7" s="368"/>
      <c r="BR7" s="368"/>
      <c r="BS7" s="369" t="s">
        <v>64</v>
      </c>
      <c r="BT7" s="369"/>
      <c r="BU7" s="369"/>
      <c r="BV7" s="369"/>
      <c r="BW7" s="369"/>
      <c r="BX7" s="369"/>
      <c r="BY7" s="369"/>
      <c r="BZ7" s="369"/>
      <c r="CA7" s="369"/>
      <c r="CB7" s="370"/>
      <c r="CD7" s="371" t="s">
        <v>169</v>
      </c>
      <c r="CE7" s="372"/>
      <c r="CF7" s="372"/>
      <c r="CG7" s="372"/>
      <c r="CH7" s="372"/>
      <c r="CI7" s="372"/>
      <c r="CJ7" s="372"/>
      <c r="CK7" s="372"/>
      <c r="CL7" s="372"/>
      <c r="CM7" s="372"/>
      <c r="CN7" s="372"/>
      <c r="CO7" s="372"/>
      <c r="CP7" s="372"/>
      <c r="CQ7" s="373"/>
      <c r="CR7" s="365">
        <v>1272454</v>
      </c>
      <c r="CS7" s="366"/>
      <c r="CT7" s="366"/>
      <c r="CU7" s="366"/>
      <c r="CV7" s="366"/>
      <c r="CW7" s="366"/>
      <c r="CX7" s="366"/>
      <c r="CY7" s="367"/>
      <c r="CZ7" s="368">
        <v>16.600000000000001</v>
      </c>
      <c r="DA7" s="368"/>
      <c r="DB7" s="368"/>
      <c r="DC7" s="368"/>
      <c r="DD7" s="378">
        <v>4707</v>
      </c>
      <c r="DE7" s="366"/>
      <c r="DF7" s="366"/>
      <c r="DG7" s="366"/>
      <c r="DH7" s="366"/>
      <c r="DI7" s="366"/>
      <c r="DJ7" s="366"/>
      <c r="DK7" s="366"/>
      <c r="DL7" s="366"/>
      <c r="DM7" s="366"/>
      <c r="DN7" s="366"/>
      <c r="DO7" s="366"/>
      <c r="DP7" s="367"/>
      <c r="DQ7" s="378">
        <v>873599</v>
      </c>
      <c r="DR7" s="366"/>
      <c r="DS7" s="366"/>
      <c r="DT7" s="366"/>
      <c r="DU7" s="366"/>
      <c r="DV7" s="366"/>
      <c r="DW7" s="366"/>
      <c r="DX7" s="366"/>
      <c r="DY7" s="366"/>
      <c r="DZ7" s="366"/>
      <c r="EA7" s="366"/>
      <c r="EB7" s="366"/>
      <c r="EC7" s="379"/>
    </row>
    <row r="8" spans="2:143" ht="11.25" customHeight="1" x14ac:dyDescent="0.15">
      <c r="B8" s="371" t="s">
        <v>170</v>
      </c>
      <c r="C8" s="372"/>
      <c r="D8" s="372"/>
      <c r="E8" s="372"/>
      <c r="F8" s="372"/>
      <c r="G8" s="372"/>
      <c r="H8" s="372"/>
      <c r="I8" s="372"/>
      <c r="J8" s="372"/>
      <c r="K8" s="372"/>
      <c r="L8" s="372"/>
      <c r="M8" s="372"/>
      <c r="N8" s="372"/>
      <c r="O8" s="372"/>
      <c r="P8" s="372"/>
      <c r="Q8" s="373"/>
      <c r="R8" s="365">
        <v>9753</v>
      </c>
      <c r="S8" s="366"/>
      <c r="T8" s="366"/>
      <c r="U8" s="366"/>
      <c r="V8" s="366"/>
      <c r="W8" s="366"/>
      <c r="X8" s="366"/>
      <c r="Y8" s="367"/>
      <c r="Z8" s="368">
        <v>0.1</v>
      </c>
      <c r="AA8" s="368"/>
      <c r="AB8" s="368"/>
      <c r="AC8" s="368"/>
      <c r="AD8" s="369">
        <v>9753</v>
      </c>
      <c r="AE8" s="369"/>
      <c r="AF8" s="369"/>
      <c r="AG8" s="369"/>
      <c r="AH8" s="369"/>
      <c r="AI8" s="369"/>
      <c r="AJ8" s="369"/>
      <c r="AK8" s="369"/>
      <c r="AL8" s="374">
        <v>0.2</v>
      </c>
      <c r="AM8" s="375"/>
      <c r="AN8" s="375"/>
      <c r="AO8" s="376"/>
      <c r="AP8" s="371" t="s">
        <v>171</v>
      </c>
      <c r="AQ8" s="372"/>
      <c r="AR8" s="372"/>
      <c r="AS8" s="372"/>
      <c r="AT8" s="372"/>
      <c r="AU8" s="372"/>
      <c r="AV8" s="372"/>
      <c r="AW8" s="372"/>
      <c r="AX8" s="372"/>
      <c r="AY8" s="372"/>
      <c r="AZ8" s="372"/>
      <c r="BA8" s="372"/>
      <c r="BB8" s="372"/>
      <c r="BC8" s="372"/>
      <c r="BD8" s="372"/>
      <c r="BE8" s="372"/>
      <c r="BF8" s="373"/>
      <c r="BG8" s="365">
        <v>16712</v>
      </c>
      <c r="BH8" s="366"/>
      <c r="BI8" s="366"/>
      <c r="BJ8" s="366"/>
      <c r="BK8" s="366"/>
      <c r="BL8" s="366"/>
      <c r="BM8" s="366"/>
      <c r="BN8" s="367"/>
      <c r="BO8" s="368">
        <v>1.5</v>
      </c>
      <c r="BP8" s="368"/>
      <c r="BQ8" s="368"/>
      <c r="BR8" s="368"/>
      <c r="BS8" s="369" t="s">
        <v>64</v>
      </c>
      <c r="BT8" s="369"/>
      <c r="BU8" s="369"/>
      <c r="BV8" s="369"/>
      <c r="BW8" s="369"/>
      <c r="BX8" s="369"/>
      <c r="BY8" s="369"/>
      <c r="BZ8" s="369"/>
      <c r="CA8" s="369"/>
      <c r="CB8" s="370"/>
      <c r="CD8" s="371" t="s">
        <v>172</v>
      </c>
      <c r="CE8" s="372"/>
      <c r="CF8" s="372"/>
      <c r="CG8" s="372"/>
      <c r="CH8" s="372"/>
      <c r="CI8" s="372"/>
      <c r="CJ8" s="372"/>
      <c r="CK8" s="372"/>
      <c r="CL8" s="372"/>
      <c r="CM8" s="372"/>
      <c r="CN8" s="372"/>
      <c r="CO8" s="372"/>
      <c r="CP8" s="372"/>
      <c r="CQ8" s="373"/>
      <c r="CR8" s="365">
        <v>2122447</v>
      </c>
      <c r="CS8" s="366"/>
      <c r="CT8" s="366"/>
      <c r="CU8" s="366"/>
      <c r="CV8" s="366"/>
      <c r="CW8" s="366"/>
      <c r="CX8" s="366"/>
      <c r="CY8" s="367"/>
      <c r="CZ8" s="368">
        <v>27.6</v>
      </c>
      <c r="DA8" s="368"/>
      <c r="DB8" s="368"/>
      <c r="DC8" s="368"/>
      <c r="DD8" s="378">
        <v>26626</v>
      </c>
      <c r="DE8" s="366"/>
      <c r="DF8" s="366"/>
      <c r="DG8" s="366"/>
      <c r="DH8" s="366"/>
      <c r="DI8" s="366"/>
      <c r="DJ8" s="366"/>
      <c r="DK8" s="366"/>
      <c r="DL8" s="366"/>
      <c r="DM8" s="366"/>
      <c r="DN8" s="366"/>
      <c r="DO8" s="366"/>
      <c r="DP8" s="367"/>
      <c r="DQ8" s="378">
        <v>1314793</v>
      </c>
      <c r="DR8" s="366"/>
      <c r="DS8" s="366"/>
      <c r="DT8" s="366"/>
      <c r="DU8" s="366"/>
      <c r="DV8" s="366"/>
      <c r="DW8" s="366"/>
      <c r="DX8" s="366"/>
      <c r="DY8" s="366"/>
      <c r="DZ8" s="366"/>
      <c r="EA8" s="366"/>
      <c r="EB8" s="366"/>
      <c r="EC8" s="379"/>
    </row>
    <row r="9" spans="2:143" ht="11.25" customHeight="1" x14ac:dyDescent="0.15">
      <c r="B9" s="371" t="s">
        <v>173</v>
      </c>
      <c r="C9" s="372"/>
      <c r="D9" s="372"/>
      <c r="E9" s="372"/>
      <c r="F9" s="372"/>
      <c r="G9" s="372"/>
      <c r="H9" s="372"/>
      <c r="I9" s="372"/>
      <c r="J9" s="372"/>
      <c r="K9" s="372"/>
      <c r="L9" s="372"/>
      <c r="M9" s="372"/>
      <c r="N9" s="372"/>
      <c r="O9" s="372"/>
      <c r="P9" s="372"/>
      <c r="Q9" s="373"/>
      <c r="R9" s="365">
        <v>14028</v>
      </c>
      <c r="S9" s="366"/>
      <c r="T9" s="366"/>
      <c r="U9" s="366"/>
      <c r="V9" s="366"/>
      <c r="W9" s="366"/>
      <c r="X9" s="366"/>
      <c r="Y9" s="367"/>
      <c r="Z9" s="368">
        <v>0.2</v>
      </c>
      <c r="AA9" s="368"/>
      <c r="AB9" s="368"/>
      <c r="AC9" s="368"/>
      <c r="AD9" s="369">
        <v>14028</v>
      </c>
      <c r="AE9" s="369"/>
      <c r="AF9" s="369"/>
      <c r="AG9" s="369"/>
      <c r="AH9" s="369"/>
      <c r="AI9" s="369"/>
      <c r="AJ9" s="369"/>
      <c r="AK9" s="369"/>
      <c r="AL9" s="374">
        <v>0.3</v>
      </c>
      <c r="AM9" s="375"/>
      <c r="AN9" s="375"/>
      <c r="AO9" s="376"/>
      <c r="AP9" s="371" t="s">
        <v>174</v>
      </c>
      <c r="AQ9" s="372"/>
      <c r="AR9" s="372"/>
      <c r="AS9" s="372"/>
      <c r="AT9" s="372"/>
      <c r="AU9" s="372"/>
      <c r="AV9" s="372"/>
      <c r="AW9" s="372"/>
      <c r="AX9" s="372"/>
      <c r="AY9" s="372"/>
      <c r="AZ9" s="372"/>
      <c r="BA9" s="372"/>
      <c r="BB9" s="372"/>
      <c r="BC9" s="372"/>
      <c r="BD9" s="372"/>
      <c r="BE9" s="372"/>
      <c r="BF9" s="373"/>
      <c r="BG9" s="365">
        <v>384022</v>
      </c>
      <c r="BH9" s="366"/>
      <c r="BI9" s="366"/>
      <c r="BJ9" s="366"/>
      <c r="BK9" s="366"/>
      <c r="BL9" s="366"/>
      <c r="BM9" s="366"/>
      <c r="BN9" s="367"/>
      <c r="BO9" s="368">
        <v>33.4</v>
      </c>
      <c r="BP9" s="368"/>
      <c r="BQ9" s="368"/>
      <c r="BR9" s="368"/>
      <c r="BS9" s="369" t="s">
        <v>64</v>
      </c>
      <c r="BT9" s="369"/>
      <c r="BU9" s="369"/>
      <c r="BV9" s="369"/>
      <c r="BW9" s="369"/>
      <c r="BX9" s="369"/>
      <c r="BY9" s="369"/>
      <c r="BZ9" s="369"/>
      <c r="CA9" s="369"/>
      <c r="CB9" s="370"/>
      <c r="CD9" s="371" t="s">
        <v>175</v>
      </c>
      <c r="CE9" s="372"/>
      <c r="CF9" s="372"/>
      <c r="CG9" s="372"/>
      <c r="CH9" s="372"/>
      <c r="CI9" s="372"/>
      <c r="CJ9" s="372"/>
      <c r="CK9" s="372"/>
      <c r="CL9" s="372"/>
      <c r="CM9" s="372"/>
      <c r="CN9" s="372"/>
      <c r="CO9" s="372"/>
      <c r="CP9" s="372"/>
      <c r="CQ9" s="373"/>
      <c r="CR9" s="365">
        <v>1013705</v>
      </c>
      <c r="CS9" s="366"/>
      <c r="CT9" s="366"/>
      <c r="CU9" s="366"/>
      <c r="CV9" s="366"/>
      <c r="CW9" s="366"/>
      <c r="CX9" s="366"/>
      <c r="CY9" s="367"/>
      <c r="CZ9" s="368">
        <v>13.2</v>
      </c>
      <c r="DA9" s="368"/>
      <c r="DB9" s="368"/>
      <c r="DC9" s="368"/>
      <c r="DD9" s="378">
        <v>3266</v>
      </c>
      <c r="DE9" s="366"/>
      <c r="DF9" s="366"/>
      <c r="DG9" s="366"/>
      <c r="DH9" s="366"/>
      <c r="DI9" s="366"/>
      <c r="DJ9" s="366"/>
      <c r="DK9" s="366"/>
      <c r="DL9" s="366"/>
      <c r="DM9" s="366"/>
      <c r="DN9" s="366"/>
      <c r="DO9" s="366"/>
      <c r="DP9" s="367"/>
      <c r="DQ9" s="378">
        <v>789182</v>
      </c>
      <c r="DR9" s="366"/>
      <c r="DS9" s="366"/>
      <c r="DT9" s="366"/>
      <c r="DU9" s="366"/>
      <c r="DV9" s="366"/>
      <c r="DW9" s="366"/>
      <c r="DX9" s="366"/>
      <c r="DY9" s="366"/>
      <c r="DZ9" s="366"/>
      <c r="EA9" s="366"/>
      <c r="EB9" s="366"/>
      <c r="EC9" s="379"/>
    </row>
    <row r="10" spans="2:143" ht="11.25" customHeight="1" x14ac:dyDescent="0.15">
      <c r="B10" s="371" t="s">
        <v>176</v>
      </c>
      <c r="C10" s="372"/>
      <c r="D10" s="372"/>
      <c r="E10" s="372"/>
      <c r="F10" s="372"/>
      <c r="G10" s="372"/>
      <c r="H10" s="372"/>
      <c r="I10" s="372"/>
      <c r="J10" s="372"/>
      <c r="K10" s="372"/>
      <c r="L10" s="372"/>
      <c r="M10" s="372"/>
      <c r="N10" s="372"/>
      <c r="O10" s="372"/>
      <c r="P10" s="372"/>
      <c r="Q10" s="373"/>
      <c r="R10" s="365" t="s">
        <v>64</v>
      </c>
      <c r="S10" s="366"/>
      <c r="T10" s="366"/>
      <c r="U10" s="366"/>
      <c r="V10" s="366"/>
      <c r="W10" s="366"/>
      <c r="X10" s="366"/>
      <c r="Y10" s="367"/>
      <c r="Z10" s="368" t="s">
        <v>64</v>
      </c>
      <c r="AA10" s="368"/>
      <c r="AB10" s="368"/>
      <c r="AC10" s="368"/>
      <c r="AD10" s="369" t="s">
        <v>64</v>
      </c>
      <c r="AE10" s="369"/>
      <c r="AF10" s="369"/>
      <c r="AG10" s="369"/>
      <c r="AH10" s="369"/>
      <c r="AI10" s="369"/>
      <c r="AJ10" s="369"/>
      <c r="AK10" s="369"/>
      <c r="AL10" s="374" t="s">
        <v>64</v>
      </c>
      <c r="AM10" s="375"/>
      <c r="AN10" s="375"/>
      <c r="AO10" s="376"/>
      <c r="AP10" s="371" t="s">
        <v>177</v>
      </c>
      <c r="AQ10" s="372"/>
      <c r="AR10" s="372"/>
      <c r="AS10" s="372"/>
      <c r="AT10" s="372"/>
      <c r="AU10" s="372"/>
      <c r="AV10" s="372"/>
      <c r="AW10" s="372"/>
      <c r="AX10" s="372"/>
      <c r="AY10" s="372"/>
      <c r="AZ10" s="372"/>
      <c r="BA10" s="372"/>
      <c r="BB10" s="372"/>
      <c r="BC10" s="372"/>
      <c r="BD10" s="372"/>
      <c r="BE10" s="372"/>
      <c r="BF10" s="373"/>
      <c r="BG10" s="365">
        <v>23049</v>
      </c>
      <c r="BH10" s="366"/>
      <c r="BI10" s="366"/>
      <c r="BJ10" s="366"/>
      <c r="BK10" s="366"/>
      <c r="BL10" s="366"/>
      <c r="BM10" s="366"/>
      <c r="BN10" s="367"/>
      <c r="BO10" s="368">
        <v>2</v>
      </c>
      <c r="BP10" s="368"/>
      <c r="BQ10" s="368"/>
      <c r="BR10" s="368"/>
      <c r="BS10" s="369" t="s">
        <v>64</v>
      </c>
      <c r="BT10" s="369"/>
      <c r="BU10" s="369"/>
      <c r="BV10" s="369"/>
      <c r="BW10" s="369"/>
      <c r="BX10" s="369"/>
      <c r="BY10" s="369"/>
      <c r="BZ10" s="369"/>
      <c r="CA10" s="369"/>
      <c r="CB10" s="370"/>
      <c r="CD10" s="371" t="s">
        <v>178</v>
      </c>
      <c r="CE10" s="372"/>
      <c r="CF10" s="372"/>
      <c r="CG10" s="372"/>
      <c r="CH10" s="372"/>
      <c r="CI10" s="372"/>
      <c r="CJ10" s="372"/>
      <c r="CK10" s="372"/>
      <c r="CL10" s="372"/>
      <c r="CM10" s="372"/>
      <c r="CN10" s="372"/>
      <c r="CO10" s="372"/>
      <c r="CP10" s="372"/>
      <c r="CQ10" s="373"/>
      <c r="CR10" s="365" t="s">
        <v>64</v>
      </c>
      <c r="CS10" s="366"/>
      <c r="CT10" s="366"/>
      <c r="CU10" s="366"/>
      <c r="CV10" s="366"/>
      <c r="CW10" s="366"/>
      <c r="CX10" s="366"/>
      <c r="CY10" s="367"/>
      <c r="CZ10" s="368" t="s">
        <v>64</v>
      </c>
      <c r="DA10" s="368"/>
      <c r="DB10" s="368"/>
      <c r="DC10" s="368"/>
      <c r="DD10" s="378" t="s">
        <v>64</v>
      </c>
      <c r="DE10" s="366"/>
      <c r="DF10" s="366"/>
      <c r="DG10" s="366"/>
      <c r="DH10" s="366"/>
      <c r="DI10" s="366"/>
      <c r="DJ10" s="366"/>
      <c r="DK10" s="366"/>
      <c r="DL10" s="366"/>
      <c r="DM10" s="366"/>
      <c r="DN10" s="366"/>
      <c r="DO10" s="366"/>
      <c r="DP10" s="367"/>
      <c r="DQ10" s="378" t="s">
        <v>64</v>
      </c>
      <c r="DR10" s="366"/>
      <c r="DS10" s="366"/>
      <c r="DT10" s="366"/>
      <c r="DU10" s="366"/>
      <c r="DV10" s="366"/>
      <c r="DW10" s="366"/>
      <c r="DX10" s="366"/>
      <c r="DY10" s="366"/>
      <c r="DZ10" s="366"/>
      <c r="EA10" s="366"/>
      <c r="EB10" s="366"/>
      <c r="EC10" s="379"/>
    </row>
    <row r="11" spans="2:143" ht="11.25" customHeight="1" x14ac:dyDescent="0.15">
      <c r="B11" s="371" t="s">
        <v>179</v>
      </c>
      <c r="C11" s="372"/>
      <c r="D11" s="372"/>
      <c r="E11" s="372"/>
      <c r="F11" s="372"/>
      <c r="G11" s="372"/>
      <c r="H11" s="372"/>
      <c r="I11" s="372"/>
      <c r="J11" s="372"/>
      <c r="K11" s="372"/>
      <c r="L11" s="372"/>
      <c r="M11" s="372"/>
      <c r="N11" s="372"/>
      <c r="O11" s="372"/>
      <c r="P11" s="372"/>
      <c r="Q11" s="373"/>
      <c r="R11" s="365">
        <v>276955</v>
      </c>
      <c r="S11" s="366"/>
      <c r="T11" s="366"/>
      <c r="U11" s="366"/>
      <c r="V11" s="366"/>
      <c r="W11" s="366"/>
      <c r="X11" s="366"/>
      <c r="Y11" s="367"/>
      <c r="Z11" s="374">
        <v>3.4</v>
      </c>
      <c r="AA11" s="375"/>
      <c r="AB11" s="375"/>
      <c r="AC11" s="380"/>
      <c r="AD11" s="378">
        <v>276955</v>
      </c>
      <c r="AE11" s="366"/>
      <c r="AF11" s="366"/>
      <c r="AG11" s="366"/>
      <c r="AH11" s="366"/>
      <c r="AI11" s="366"/>
      <c r="AJ11" s="366"/>
      <c r="AK11" s="367"/>
      <c r="AL11" s="374">
        <v>5.9</v>
      </c>
      <c r="AM11" s="375"/>
      <c r="AN11" s="375"/>
      <c r="AO11" s="376"/>
      <c r="AP11" s="371" t="s">
        <v>180</v>
      </c>
      <c r="AQ11" s="372"/>
      <c r="AR11" s="372"/>
      <c r="AS11" s="372"/>
      <c r="AT11" s="372"/>
      <c r="AU11" s="372"/>
      <c r="AV11" s="372"/>
      <c r="AW11" s="372"/>
      <c r="AX11" s="372"/>
      <c r="AY11" s="372"/>
      <c r="AZ11" s="372"/>
      <c r="BA11" s="372"/>
      <c r="BB11" s="372"/>
      <c r="BC11" s="372"/>
      <c r="BD11" s="372"/>
      <c r="BE11" s="372"/>
      <c r="BF11" s="373"/>
      <c r="BG11" s="365">
        <v>17650</v>
      </c>
      <c r="BH11" s="366"/>
      <c r="BI11" s="366"/>
      <c r="BJ11" s="366"/>
      <c r="BK11" s="366"/>
      <c r="BL11" s="366"/>
      <c r="BM11" s="366"/>
      <c r="BN11" s="367"/>
      <c r="BO11" s="368">
        <v>1.5</v>
      </c>
      <c r="BP11" s="368"/>
      <c r="BQ11" s="368"/>
      <c r="BR11" s="368"/>
      <c r="BS11" s="369" t="s">
        <v>64</v>
      </c>
      <c r="BT11" s="369"/>
      <c r="BU11" s="369"/>
      <c r="BV11" s="369"/>
      <c r="BW11" s="369"/>
      <c r="BX11" s="369"/>
      <c r="BY11" s="369"/>
      <c r="BZ11" s="369"/>
      <c r="CA11" s="369"/>
      <c r="CB11" s="370"/>
      <c r="CD11" s="371" t="s">
        <v>181</v>
      </c>
      <c r="CE11" s="372"/>
      <c r="CF11" s="372"/>
      <c r="CG11" s="372"/>
      <c r="CH11" s="372"/>
      <c r="CI11" s="372"/>
      <c r="CJ11" s="372"/>
      <c r="CK11" s="372"/>
      <c r="CL11" s="372"/>
      <c r="CM11" s="372"/>
      <c r="CN11" s="372"/>
      <c r="CO11" s="372"/>
      <c r="CP11" s="372"/>
      <c r="CQ11" s="373"/>
      <c r="CR11" s="365">
        <v>261572</v>
      </c>
      <c r="CS11" s="366"/>
      <c r="CT11" s="366"/>
      <c r="CU11" s="366"/>
      <c r="CV11" s="366"/>
      <c r="CW11" s="366"/>
      <c r="CX11" s="366"/>
      <c r="CY11" s="367"/>
      <c r="CZ11" s="368">
        <v>3.4</v>
      </c>
      <c r="DA11" s="368"/>
      <c r="DB11" s="368"/>
      <c r="DC11" s="368"/>
      <c r="DD11" s="378">
        <v>35664</v>
      </c>
      <c r="DE11" s="366"/>
      <c r="DF11" s="366"/>
      <c r="DG11" s="366"/>
      <c r="DH11" s="366"/>
      <c r="DI11" s="366"/>
      <c r="DJ11" s="366"/>
      <c r="DK11" s="366"/>
      <c r="DL11" s="366"/>
      <c r="DM11" s="366"/>
      <c r="DN11" s="366"/>
      <c r="DO11" s="366"/>
      <c r="DP11" s="367"/>
      <c r="DQ11" s="378">
        <v>203661</v>
      </c>
      <c r="DR11" s="366"/>
      <c r="DS11" s="366"/>
      <c r="DT11" s="366"/>
      <c r="DU11" s="366"/>
      <c r="DV11" s="366"/>
      <c r="DW11" s="366"/>
      <c r="DX11" s="366"/>
      <c r="DY11" s="366"/>
      <c r="DZ11" s="366"/>
      <c r="EA11" s="366"/>
      <c r="EB11" s="366"/>
      <c r="EC11" s="379"/>
    </row>
    <row r="12" spans="2:143" ht="11.25" customHeight="1" x14ac:dyDescent="0.15">
      <c r="B12" s="371" t="s">
        <v>182</v>
      </c>
      <c r="C12" s="372"/>
      <c r="D12" s="372"/>
      <c r="E12" s="372"/>
      <c r="F12" s="372"/>
      <c r="G12" s="372"/>
      <c r="H12" s="372"/>
      <c r="I12" s="372"/>
      <c r="J12" s="372"/>
      <c r="K12" s="372"/>
      <c r="L12" s="372"/>
      <c r="M12" s="372"/>
      <c r="N12" s="372"/>
      <c r="O12" s="372"/>
      <c r="P12" s="372"/>
      <c r="Q12" s="373"/>
      <c r="R12" s="365">
        <v>4211</v>
      </c>
      <c r="S12" s="366"/>
      <c r="T12" s="366"/>
      <c r="U12" s="366"/>
      <c r="V12" s="366"/>
      <c r="W12" s="366"/>
      <c r="X12" s="366"/>
      <c r="Y12" s="367"/>
      <c r="Z12" s="368">
        <v>0.1</v>
      </c>
      <c r="AA12" s="368"/>
      <c r="AB12" s="368"/>
      <c r="AC12" s="368"/>
      <c r="AD12" s="369">
        <v>4211</v>
      </c>
      <c r="AE12" s="369"/>
      <c r="AF12" s="369"/>
      <c r="AG12" s="369"/>
      <c r="AH12" s="369"/>
      <c r="AI12" s="369"/>
      <c r="AJ12" s="369"/>
      <c r="AK12" s="369"/>
      <c r="AL12" s="374">
        <v>0.1</v>
      </c>
      <c r="AM12" s="375"/>
      <c r="AN12" s="375"/>
      <c r="AO12" s="376"/>
      <c r="AP12" s="371" t="s">
        <v>183</v>
      </c>
      <c r="AQ12" s="372"/>
      <c r="AR12" s="372"/>
      <c r="AS12" s="372"/>
      <c r="AT12" s="372"/>
      <c r="AU12" s="372"/>
      <c r="AV12" s="372"/>
      <c r="AW12" s="372"/>
      <c r="AX12" s="372"/>
      <c r="AY12" s="372"/>
      <c r="AZ12" s="372"/>
      <c r="BA12" s="372"/>
      <c r="BB12" s="372"/>
      <c r="BC12" s="372"/>
      <c r="BD12" s="372"/>
      <c r="BE12" s="372"/>
      <c r="BF12" s="373"/>
      <c r="BG12" s="365">
        <v>584019</v>
      </c>
      <c r="BH12" s="366"/>
      <c r="BI12" s="366"/>
      <c r="BJ12" s="366"/>
      <c r="BK12" s="366"/>
      <c r="BL12" s="366"/>
      <c r="BM12" s="366"/>
      <c r="BN12" s="367"/>
      <c r="BO12" s="368">
        <v>50.7</v>
      </c>
      <c r="BP12" s="368"/>
      <c r="BQ12" s="368"/>
      <c r="BR12" s="368"/>
      <c r="BS12" s="369" t="s">
        <v>64</v>
      </c>
      <c r="BT12" s="369"/>
      <c r="BU12" s="369"/>
      <c r="BV12" s="369"/>
      <c r="BW12" s="369"/>
      <c r="BX12" s="369"/>
      <c r="BY12" s="369"/>
      <c r="BZ12" s="369"/>
      <c r="CA12" s="369"/>
      <c r="CB12" s="370"/>
      <c r="CD12" s="371" t="s">
        <v>184</v>
      </c>
      <c r="CE12" s="372"/>
      <c r="CF12" s="372"/>
      <c r="CG12" s="372"/>
      <c r="CH12" s="372"/>
      <c r="CI12" s="372"/>
      <c r="CJ12" s="372"/>
      <c r="CK12" s="372"/>
      <c r="CL12" s="372"/>
      <c r="CM12" s="372"/>
      <c r="CN12" s="372"/>
      <c r="CO12" s="372"/>
      <c r="CP12" s="372"/>
      <c r="CQ12" s="373"/>
      <c r="CR12" s="365">
        <v>462387</v>
      </c>
      <c r="CS12" s="366"/>
      <c r="CT12" s="366"/>
      <c r="CU12" s="366"/>
      <c r="CV12" s="366"/>
      <c r="CW12" s="366"/>
      <c r="CX12" s="366"/>
      <c r="CY12" s="367"/>
      <c r="CZ12" s="368">
        <v>6</v>
      </c>
      <c r="DA12" s="368"/>
      <c r="DB12" s="368"/>
      <c r="DC12" s="368"/>
      <c r="DD12" s="378">
        <v>7764</v>
      </c>
      <c r="DE12" s="366"/>
      <c r="DF12" s="366"/>
      <c r="DG12" s="366"/>
      <c r="DH12" s="366"/>
      <c r="DI12" s="366"/>
      <c r="DJ12" s="366"/>
      <c r="DK12" s="366"/>
      <c r="DL12" s="366"/>
      <c r="DM12" s="366"/>
      <c r="DN12" s="366"/>
      <c r="DO12" s="366"/>
      <c r="DP12" s="367"/>
      <c r="DQ12" s="378">
        <v>264977</v>
      </c>
      <c r="DR12" s="366"/>
      <c r="DS12" s="366"/>
      <c r="DT12" s="366"/>
      <c r="DU12" s="366"/>
      <c r="DV12" s="366"/>
      <c r="DW12" s="366"/>
      <c r="DX12" s="366"/>
      <c r="DY12" s="366"/>
      <c r="DZ12" s="366"/>
      <c r="EA12" s="366"/>
      <c r="EB12" s="366"/>
      <c r="EC12" s="379"/>
    </row>
    <row r="13" spans="2:143" ht="11.25" customHeight="1" x14ac:dyDescent="0.15">
      <c r="B13" s="371" t="s">
        <v>185</v>
      </c>
      <c r="C13" s="372"/>
      <c r="D13" s="372"/>
      <c r="E13" s="372"/>
      <c r="F13" s="372"/>
      <c r="G13" s="372"/>
      <c r="H13" s="372"/>
      <c r="I13" s="372"/>
      <c r="J13" s="372"/>
      <c r="K13" s="372"/>
      <c r="L13" s="372"/>
      <c r="M13" s="372"/>
      <c r="N13" s="372"/>
      <c r="O13" s="372"/>
      <c r="P13" s="372"/>
      <c r="Q13" s="373"/>
      <c r="R13" s="365" t="s">
        <v>64</v>
      </c>
      <c r="S13" s="366"/>
      <c r="T13" s="366"/>
      <c r="U13" s="366"/>
      <c r="V13" s="366"/>
      <c r="W13" s="366"/>
      <c r="X13" s="366"/>
      <c r="Y13" s="367"/>
      <c r="Z13" s="368" t="s">
        <v>64</v>
      </c>
      <c r="AA13" s="368"/>
      <c r="AB13" s="368"/>
      <c r="AC13" s="368"/>
      <c r="AD13" s="369" t="s">
        <v>64</v>
      </c>
      <c r="AE13" s="369"/>
      <c r="AF13" s="369"/>
      <c r="AG13" s="369"/>
      <c r="AH13" s="369"/>
      <c r="AI13" s="369"/>
      <c r="AJ13" s="369"/>
      <c r="AK13" s="369"/>
      <c r="AL13" s="374" t="s">
        <v>64</v>
      </c>
      <c r="AM13" s="375"/>
      <c r="AN13" s="375"/>
      <c r="AO13" s="376"/>
      <c r="AP13" s="371" t="s">
        <v>186</v>
      </c>
      <c r="AQ13" s="372"/>
      <c r="AR13" s="372"/>
      <c r="AS13" s="372"/>
      <c r="AT13" s="372"/>
      <c r="AU13" s="372"/>
      <c r="AV13" s="372"/>
      <c r="AW13" s="372"/>
      <c r="AX13" s="372"/>
      <c r="AY13" s="372"/>
      <c r="AZ13" s="372"/>
      <c r="BA13" s="372"/>
      <c r="BB13" s="372"/>
      <c r="BC13" s="372"/>
      <c r="BD13" s="372"/>
      <c r="BE13" s="372"/>
      <c r="BF13" s="373"/>
      <c r="BG13" s="365">
        <v>572329</v>
      </c>
      <c r="BH13" s="366"/>
      <c r="BI13" s="366"/>
      <c r="BJ13" s="366"/>
      <c r="BK13" s="366"/>
      <c r="BL13" s="366"/>
      <c r="BM13" s="366"/>
      <c r="BN13" s="367"/>
      <c r="BO13" s="368">
        <v>49.7</v>
      </c>
      <c r="BP13" s="368"/>
      <c r="BQ13" s="368"/>
      <c r="BR13" s="368"/>
      <c r="BS13" s="369" t="s">
        <v>64</v>
      </c>
      <c r="BT13" s="369"/>
      <c r="BU13" s="369"/>
      <c r="BV13" s="369"/>
      <c r="BW13" s="369"/>
      <c r="BX13" s="369"/>
      <c r="BY13" s="369"/>
      <c r="BZ13" s="369"/>
      <c r="CA13" s="369"/>
      <c r="CB13" s="370"/>
      <c r="CD13" s="371" t="s">
        <v>187</v>
      </c>
      <c r="CE13" s="372"/>
      <c r="CF13" s="372"/>
      <c r="CG13" s="372"/>
      <c r="CH13" s="372"/>
      <c r="CI13" s="372"/>
      <c r="CJ13" s="372"/>
      <c r="CK13" s="372"/>
      <c r="CL13" s="372"/>
      <c r="CM13" s="372"/>
      <c r="CN13" s="372"/>
      <c r="CO13" s="372"/>
      <c r="CP13" s="372"/>
      <c r="CQ13" s="373"/>
      <c r="CR13" s="365">
        <v>468389</v>
      </c>
      <c r="CS13" s="366"/>
      <c r="CT13" s="366"/>
      <c r="CU13" s="366"/>
      <c r="CV13" s="366"/>
      <c r="CW13" s="366"/>
      <c r="CX13" s="366"/>
      <c r="CY13" s="367"/>
      <c r="CZ13" s="368">
        <v>6.1</v>
      </c>
      <c r="DA13" s="368"/>
      <c r="DB13" s="368"/>
      <c r="DC13" s="368"/>
      <c r="DD13" s="378">
        <v>156264</v>
      </c>
      <c r="DE13" s="366"/>
      <c r="DF13" s="366"/>
      <c r="DG13" s="366"/>
      <c r="DH13" s="366"/>
      <c r="DI13" s="366"/>
      <c r="DJ13" s="366"/>
      <c r="DK13" s="366"/>
      <c r="DL13" s="366"/>
      <c r="DM13" s="366"/>
      <c r="DN13" s="366"/>
      <c r="DO13" s="366"/>
      <c r="DP13" s="367"/>
      <c r="DQ13" s="378">
        <v>252724</v>
      </c>
      <c r="DR13" s="366"/>
      <c r="DS13" s="366"/>
      <c r="DT13" s="366"/>
      <c r="DU13" s="366"/>
      <c r="DV13" s="366"/>
      <c r="DW13" s="366"/>
      <c r="DX13" s="366"/>
      <c r="DY13" s="366"/>
      <c r="DZ13" s="366"/>
      <c r="EA13" s="366"/>
      <c r="EB13" s="366"/>
      <c r="EC13" s="379"/>
    </row>
    <row r="14" spans="2:143" ht="11.25" customHeight="1" x14ac:dyDescent="0.15">
      <c r="B14" s="371" t="s">
        <v>188</v>
      </c>
      <c r="C14" s="372"/>
      <c r="D14" s="372"/>
      <c r="E14" s="372"/>
      <c r="F14" s="372"/>
      <c r="G14" s="372"/>
      <c r="H14" s="372"/>
      <c r="I14" s="372"/>
      <c r="J14" s="372"/>
      <c r="K14" s="372"/>
      <c r="L14" s="372"/>
      <c r="M14" s="372"/>
      <c r="N14" s="372"/>
      <c r="O14" s="372"/>
      <c r="P14" s="372"/>
      <c r="Q14" s="373"/>
      <c r="R14" s="365" t="s">
        <v>64</v>
      </c>
      <c r="S14" s="366"/>
      <c r="T14" s="366"/>
      <c r="U14" s="366"/>
      <c r="V14" s="366"/>
      <c r="W14" s="366"/>
      <c r="X14" s="366"/>
      <c r="Y14" s="367"/>
      <c r="Z14" s="368" t="s">
        <v>64</v>
      </c>
      <c r="AA14" s="368"/>
      <c r="AB14" s="368"/>
      <c r="AC14" s="368"/>
      <c r="AD14" s="369" t="s">
        <v>64</v>
      </c>
      <c r="AE14" s="369"/>
      <c r="AF14" s="369"/>
      <c r="AG14" s="369"/>
      <c r="AH14" s="369"/>
      <c r="AI14" s="369"/>
      <c r="AJ14" s="369"/>
      <c r="AK14" s="369"/>
      <c r="AL14" s="374" t="s">
        <v>64</v>
      </c>
      <c r="AM14" s="375"/>
      <c r="AN14" s="375"/>
      <c r="AO14" s="376"/>
      <c r="AP14" s="371" t="s">
        <v>189</v>
      </c>
      <c r="AQ14" s="372"/>
      <c r="AR14" s="372"/>
      <c r="AS14" s="372"/>
      <c r="AT14" s="372"/>
      <c r="AU14" s="372"/>
      <c r="AV14" s="372"/>
      <c r="AW14" s="372"/>
      <c r="AX14" s="372"/>
      <c r="AY14" s="372"/>
      <c r="AZ14" s="372"/>
      <c r="BA14" s="372"/>
      <c r="BB14" s="372"/>
      <c r="BC14" s="372"/>
      <c r="BD14" s="372"/>
      <c r="BE14" s="372"/>
      <c r="BF14" s="373"/>
      <c r="BG14" s="365">
        <v>55140</v>
      </c>
      <c r="BH14" s="366"/>
      <c r="BI14" s="366"/>
      <c r="BJ14" s="366"/>
      <c r="BK14" s="366"/>
      <c r="BL14" s="366"/>
      <c r="BM14" s="366"/>
      <c r="BN14" s="367"/>
      <c r="BO14" s="368">
        <v>4.8</v>
      </c>
      <c r="BP14" s="368"/>
      <c r="BQ14" s="368"/>
      <c r="BR14" s="368"/>
      <c r="BS14" s="369" t="s">
        <v>64</v>
      </c>
      <c r="BT14" s="369"/>
      <c r="BU14" s="369"/>
      <c r="BV14" s="369"/>
      <c r="BW14" s="369"/>
      <c r="BX14" s="369"/>
      <c r="BY14" s="369"/>
      <c r="BZ14" s="369"/>
      <c r="CA14" s="369"/>
      <c r="CB14" s="370"/>
      <c r="CD14" s="371" t="s">
        <v>190</v>
      </c>
      <c r="CE14" s="372"/>
      <c r="CF14" s="372"/>
      <c r="CG14" s="372"/>
      <c r="CH14" s="372"/>
      <c r="CI14" s="372"/>
      <c r="CJ14" s="372"/>
      <c r="CK14" s="372"/>
      <c r="CL14" s="372"/>
      <c r="CM14" s="372"/>
      <c r="CN14" s="372"/>
      <c r="CO14" s="372"/>
      <c r="CP14" s="372"/>
      <c r="CQ14" s="373"/>
      <c r="CR14" s="365">
        <v>406000</v>
      </c>
      <c r="CS14" s="366"/>
      <c r="CT14" s="366"/>
      <c r="CU14" s="366"/>
      <c r="CV14" s="366"/>
      <c r="CW14" s="366"/>
      <c r="CX14" s="366"/>
      <c r="CY14" s="367"/>
      <c r="CZ14" s="368">
        <v>5.3</v>
      </c>
      <c r="DA14" s="368"/>
      <c r="DB14" s="368"/>
      <c r="DC14" s="368"/>
      <c r="DD14" s="378">
        <v>46924</v>
      </c>
      <c r="DE14" s="366"/>
      <c r="DF14" s="366"/>
      <c r="DG14" s="366"/>
      <c r="DH14" s="366"/>
      <c r="DI14" s="366"/>
      <c r="DJ14" s="366"/>
      <c r="DK14" s="366"/>
      <c r="DL14" s="366"/>
      <c r="DM14" s="366"/>
      <c r="DN14" s="366"/>
      <c r="DO14" s="366"/>
      <c r="DP14" s="367"/>
      <c r="DQ14" s="378">
        <v>361364</v>
      </c>
      <c r="DR14" s="366"/>
      <c r="DS14" s="366"/>
      <c r="DT14" s="366"/>
      <c r="DU14" s="366"/>
      <c r="DV14" s="366"/>
      <c r="DW14" s="366"/>
      <c r="DX14" s="366"/>
      <c r="DY14" s="366"/>
      <c r="DZ14" s="366"/>
      <c r="EA14" s="366"/>
      <c r="EB14" s="366"/>
      <c r="EC14" s="379"/>
    </row>
    <row r="15" spans="2:143" ht="11.25" customHeight="1" x14ac:dyDescent="0.15">
      <c r="B15" s="371" t="s">
        <v>191</v>
      </c>
      <c r="C15" s="372"/>
      <c r="D15" s="372"/>
      <c r="E15" s="372"/>
      <c r="F15" s="372"/>
      <c r="G15" s="372"/>
      <c r="H15" s="372"/>
      <c r="I15" s="372"/>
      <c r="J15" s="372"/>
      <c r="K15" s="372"/>
      <c r="L15" s="372"/>
      <c r="M15" s="372"/>
      <c r="N15" s="372"/>
      <c r="O15" s="372"/>
      <c r="P15" s="372"/>
      <c r="Q15" s="373"/>
      <c r="R15" s="365">
        <v>11961</v>
      </c>
      <c r="S15" s="366"/>
      <c r="T15" s="366"/>
      <c r="U15" s="366"/>
      <c r="V15" s="366"/>
      <c r="W15" s="366"/>
      <c r="X15" s="366"/>
      <c r="Y15" s="367"/>
      <c r="Z15" s="368">
        <v>0.1</v>
      </c>
      <c r="AA15" s="368"/>
      <c r="AB15" s="368"/>
      <c r="AC15" s="368"/>
      <c r="AD15" s="369">
        <v>11961</v>
      </c>
      <c r="AE15" s="369"/>
      <c r="AF15" s="369"/>
      <c r="AG15" s="369"/>
      <c r="AH15" s="369"/>
      <c r="AI15" s="369"/>
      <c r="AJ15" s="369"/>
      <c r="AK15" s="369"/>
      <c r="AL15" s="374">
        <v>0.3</v>
      </c>
      <c r="AM15" s="375"/>
      <c r="AN15" s="375"/>
      <c r="AO15" s="376"/>
      <c r="AP15" s="371" t="s">
        <v>192</v>
      </c>
      <c r="AQ15" s="372"/>
      <c r="AR15" s="372"/>
      <c r="AS15" s="372"/>
      <c r="AT15" s="372"/>
      <c r="AU15" s="372"/>
      <c r="AV15" s="372"/>
      <c r="AW15" s="372"/>
      <c r="AX15" s="372"/>
      <c r="AY15" s="372"/>
      <c r="AZ15" s="372"/>
      <c r="BA15" s="372"/>
      <c r="BB15" s="372"/>
      <c r="BC15" s="372"/>
      <c r="BD15" s="372"/>
      <c r="BE15" s="372"/>
      <c r="BF15" s="373"/>
      <c r="BG15" s="365">
        <v>65922</v>
      </c>
      <c r="BH15" s="366"/>
      <c r="BI15" s="366"/>
      <c r="BJ15" s="366"/>
      <c r="BK15" s="366"/>
      <c r="BL15" s="366"/>
      <c r="BM15" s="366"/>
      <c r="BN15" s="367"/>
      <c r="BO15" s="368">
        <v>5.7</v>
      </c>
      <c r="BP15" s="368"/>
      <c r="BQ15" s="368"/>
      <c r="BR15" s="368"/>
      <c r="BS15" s="369" t="s">
        <v>64</v>
      </c>
      <c r="BT15" s="369"/>
      <c r="BU15" s="369"/>
      <c r="BV15" s="369"/>
      <c r="BW15" s="369"/>
      <c r="BX15" s="369"/>
      <c r="BY15" s="369"/>
      <c r="BZ15" s="369"/>
      <c r="CA15" s="369"/>
      <c r="CB15" s="370"/>
      <c r="CD15" s="371" t="s">
        <v>193</v>
      </c>
      <c r="CE15" s="372"/>
      <c r="CF15" s="372"/>
      <c r="CG15" s="372"/>
      <c r="CH15" s="372"/>
      <c r="CI15" s="372"/>
      <c r="CJ15" s="372"/>
      <c r="CK15" s="372"/>
      <c r="CL15" s="372"/>
      <c r="CM15" s="372"/>
      <c r="CN15" s="372"/>
      <c r="CO15" s="372"/>
      <c r="CP15" s="372"/>
      <c r="CQ15" s="373"/>
      <c r="CR15" s="365">
        <v>735824</v>
      </c>
      <c r="CS15" s="366"/>
      <c r="CT15" s="366"/>
      <c r="CU15" s="366"/>
      <c r="CV15" s="366"/>
      <c r="CW15" s="366"/>
      <c r="CX15" s="366"/>
      <c r="CY15" s="367"/>
      <c r="CZ15" s="368">
        <v>9.6</v>
      </c>
      <c r="DA15" s="368"/>
      <c r="DB15" s="368"/>
      <c r="DC15" s="368"/>
      <c r="DD15" s="378">
        <v>66436</v>
      </c>
      <c r="DE15" s="366"/>
      <c r="DF15" s="366"/>
      <c r="DG15" s="366"/>
      <c r="DH15" s="366"/>
      <c r="DI15" s="366"/>
      <c r="DJ15" s="366"/>
      <c r="DK15" s="366"/>
      <c r="DL15" s="366"/>
      <c r="DM15" s="366"/>
      <c r="DN15" s="366"/>
      <c r="DO15" s="366"/>
      <c r="DP15" s="367"/>
      <c r="DQ15" s="378">
        <v>499170</v>
      </c>
      <c r="DR15" s="366"/>
      <c r="DS15" s="366"/>
      <c r="DT15" s="366"/>
      <c r="DU15" s="366"/>
      <c r="DV15" s="366"/>
      <c r="DW15" s="366"/>
      <c r="DX15" s="366"/>
      <c r="DY15" s="366"/>
      <c r="DZ15" s="366"/>
      <c r="EA15" s="366"/>
      <c r="EB15" s="366"/>
      <c r="EC15" s="379"/>
    </row>
    <row r="16" spans="2:143" ht="11.25" customHeight="1" x14ac:dyDescent="0.15">
      <c r="B16" s="371" t="s">
        <v>194</v>
      </c>
      <c r="C16" s="372"/>
      <c r="D16" s="372"/>
      <c r="E16" s="372"/>
      <c r="F16" s="372"/>
      <c r="G16" s="372"/>
      <c r="H16" s="372"/>
      <c r="I16" s="372"/>
      <c r="J16" s="372"/>
      <c r="K16" s="372"/>
      <c r="L16" s="372"/>
      <c r="M16" s="372"/>
      <c r="N16" s="372"/>
      <c r="O16" s="372"/>
      <c r="P16" s="372"/>
      <c r="Q16" s="373"/>
      <c r="R16" s="365">
        <v>25948</v>
      </c>
      <c r="S16" s="366"/>
      <c r="T16" s="366"/>
      <c r="U16" s="366"/>
      <c r="V16" s="366"/>
      <c r="W16" s="366"/>
      <c r="X16" s="366"/>
      <c r="Y16" s="367"/>
      <c r="Z16" s="368">
        <v>0.3</v>
      </c>
      <c r="AA16" s="368"/>
      <c r="AB16" s="368"/>
      <c r="AC16" s="368"/>
      <c r="AD16" s="369">
        <v>25948</v>
      </c>
      <c r="AE16" s="369"/>
      <c r="AF16" s="369"/>
      <c r="AG16" s="369"/>
      <c r="AH16" s="369"/>
      <c r="AI16" s="369"/>
      <c r="AJ16" s="369"/>
      <c r="AK16" s="369"/>
      <c r="AL16" s="374">
        <v>0.6</v>
      </c>
      <c r="AM16" s="375"/>
      <c r="AN16" s="375"/>
      <c r="AO16" s="376"/>
      <c r="AP16" s="371" t="s">
        <v>195</v>
      </c>
      <c r="AQ16" s="372"/>
      <c r="AR16" s="372"/>
      <c r="AS16" s="372"/>
      <c r="AT16" s="372"/>
      <c r="AU16" s="372"/>
      <c r="AV16" s="372"/>
      <c r="AW16" s="372"/>
      <c r="AX16" s="372"/>
      <c r="AY16" s="372"/>
      <c r="AZ16" s="372"/>
      <c r="BA16" s="372"/>
      <c r="BB16" s="372"/>
      <c r="BC16" s="372"/>
      <c r="BD16" s="372"/>
      <c r="BE16" s="372"/>
      <c r="BF16" s="373"/>
      <c r="BG16" s="365" t="s">
        <v>64</v>
      </c>
      <c r="BH16" s="366"/>
      <c r="BI16" s="366"/>
      <c r="BJ16" s="366"/>
      <c r="BK16" s="366"/>
      <c r="BL16" s="366"/>
      <c r="BM16" s="366"/>
      <c r="BN16" s="367"/>
      <c r="BO16" s="368" t="s">
        <v>64</v>
      </c>
      <c r="BP16" s="368"/>
      <c r="BQ16" s="368"/>
      <c r="BR16" s="368"/>
      <c r="BS16" s="369" t="s">
        <v>64</v>
      </c>
      <c r="BT16" s="369"/>
      <c r="BU16" s="369"/>
      <c r="BV16" s="369"/>
      <c r="BW16" s="369"/>
      <c r="BX16" s="369"/>
      <c r="BY16" s="369"/>
      <c r="BZ16" s="369"/>
      <c r="CA16" s="369"/>
      <c r="CB16" s="370"/>
      <c r="CD16" s="371" t="s">
        <v>196</v>
      </c>
      <c r="CE16" s="372"/>
      <c r="CF16" s="372"/>
      <c r="CG16" s="372"/>
      <c r="CH16" s="372"/>
      <c r="CI16" s="372"/>
      <c r="CJ16" s="372"/>
      <c r="CK16" s="372"/>
      <c r="CL16" s="372"/>
      <c r="CM16" s="372"/>
      <c r="CN16" s="372"/>
      <c r="CO16" s="372"/>
      <c r="CP16" s="372"/>
      <c r="CQ16" s="373"/>
      <c r="CR16" s="365" t="s">
        <v>64</v>
      </c>
      <c r="CS16" s="366"/>
      <c r="CT16" s="366"/>
      <c r="CU16" s="366"/>
      <c r="CV16" s="366"/>
      <c r="CW16" s="366"/>
      <c r="CX16" s="366"/>
      <c r="CY16" s="367"/>
      <c r="CZ16" s="368" t="s">
        <v>64</v>
      </c>
      <c r="DA16" s="368"/>
      <c r="DB16" s="368"/>
      <c r="DC16" s="368"/>
      <c r="DD16" s="378" t="s">
        <v>64</v>
      </c>
      <c r="DE16" s="366"/>
      <c r="DF16" s="366"/>
      <c r="DG16" s="366"/>
      <c r="DH16" s="366"/>
      <c r="DI16" s="366"/>
      <c r="DJ16" s="366"/>
      <c r="DK16" s="366"/>
      <c r="DL16" s="366"/>
      <c r="DM16" s="366"/>
      <c r="DN16" s="366"/>
      <c r="DO16" s="366"/>
      <c r="DP16" s="367"/>
      <c r="DQ16" s="378" t="s">
        <v>64</v>
      </c>
      <c r="DR16" s="366"/>
      <c r="DS16" s="366"/>
      <c r="DT16" s="366"/>
      <c r="DU16" s="366"/>
      <c r="DV16" s="366"/>
      <c r="DW16" s="366"/>
      <c r="DX16" s="366"/>
      <c r="DY16" s="366"/>
      <c r="DZ16" s="366"/>
      <c r="EA16" s="366"/>
      <c r="EB16" s="366"/>
      <c r="EC16" s="379"/>
    </row>
    <row r="17" spans="2:133" ht="11.25" customHeight="1" x14ac:dyDescent="0.15">
      <c r="B17" s="371" t="s">
        <v>197</v>
      </c>
      <c r="C17" s="372"/>
      <c r="D17" s="372"/>
      <c r="E17" s="372"/>
      <c r="F17" s="372"/>
      <c r="G17" s="372"/>
      <c r="H17" s="372"/>
      <c r="I17" s="372"/>
      <c r="J17" s="372"/>
      <c r="K17" s="372"/>
      <c r="L17" s="372"/>
      <c r="M17" s="372"/>
      <c r="N17" s="372"/>
      <c r="O17" s="372"/>
      <c r="P17" s="372"/>
      <c r="Q17" s="373"/>
      <c r="R17" s="365">
        <v>48134</v>
      </c>
      <c r="S17" s="366"/>
      <c r="T17" s="366"/>
      <c r="U17" s="366"/>
      <c r="V17" s="366"/>
      <c r="W17" s="366"/>
      <c r="X17" s="366"/>
      <c r="Y17" s="367"/>
      <c r="Z17" s="368">
        <v>0.6</v>
      </c>
      <c r="AA17" s="368"/>
      <c r="AB17" s="368"/>
      <c r="AC17" s="368"/>
      <c r="AD17" s="369">
        <v>48134</v>
      </c>
      <c r="AE17" s="369"/>
      <c r="AF17" s="369"/>
      <c r="AG17" s="369"/>
      <c r="AH17" s="369"/>
      <c r="AI17" s="369"/>
      <c r="AJ17" s="369"/>
      <c r="AK17" s="369"/>
      <c r="AL17" s="374">
        <v>1</v>
      </c>
      <c r="AM17" s="375"/>
      <c r="AN17" s="375"/>
      <c r="AO17" s="376"/>
      <c r="AP17" s="371" t="s">
        <v>198</v>
      </c>
      <c r="AQ17" s="372"/>
      <c r="AR17" s="372"/>
      <c r="AS17" s="372"/>
      <c r="AT17" s="372"/>
      <c r="AU17" s="372"/>
      <c r="AV17" s="372"/>
      <c r="AW17" s="372"/>
      <c r="AX17" s="372"/>
      <c r="AY17" s="372"/>
      <c r="AZ17" s="372"/>
      <c r="BA17" s="372"/>
      <c r="BB17" s="372"/>
      <c r="BC17" s="372"/>
      <c r="BD17" s="372"/>
      <c r="BE17" s="372"/>
      <c r="BF17" s="373"/>
      <c r="BG17" s="365" t="s">
        <v>64</v>
      </c>
      <c r="BH17" s="366"/>
      <c r="BI17" s="366"/>
      <c r="BJ17" s="366"/>
      <c r="BK17" s="366"/>
      <c r="BL17" s="366"/>
      <c r="BM17" s="366"/>
      <c r="BN17" s="367"/>
      <c r="BO17" s="368" t="s">
        <v>64</v>
      </c>
      <c r="BP17" s="368"/>
      <c r="BQ17" s="368"/>
      <c r="BR17" s="368"/>
      <c r="BS17" s="369" t="s">
        <v>64</v>
      </c>
      <c r="BT17" s="369"/>
      <c r="BU17" s="369"/>
      <c r="BV17" s="369"/>
      <c r="BW17" s="369"/>
      <c r="BX17" s="369"/>
      <c r="BY17" s="369"/>
      <c r="BZ17" s="369"/>
      <c r="CA17" s="369"/>
      <c r="CB17" s="370"/>
      <c r="CD17" s="371" t="s">
        <v>199</v>
      </c>
      <c r="CE17" s="372"/>
      <c r="CF17" s="372"/>
      <c r="CG17" s="372"/>
      <c r="CH17" s="372"/>
      <c r="CI17" s="372"/>
      <c r="CJ17" s="372"/>
      <c r="CK17" s="372"/>
      <c r="CL17" s="372"/>
      <c r="CM17" s="372"/>
      <c r="CN17" s="372"/>
      <c r="CO17" s="372"/>
      <c r="CP17" s="372"/>
      <c r="CQ17" s="373"/>
      <c r="CR17" s="365">
        <v>871669</v>
      </c>
      <c r="CS17" s="366"/>
      <c r="CT17" s="366"/>
      <c r="CU17" s="366"/>
      <c r="CV17" s="366"/>
      <c r="CW17" s="366"/>
      <c r="CX17" s="366"/>
      <c r="CY17" s="367"/>
      <c r="CZ17" s="368">
        <v>11.4</v>
      </c>
      <c r="DA17" s="368"/>
      <c r="DB17" s="368"/>
      <c r="DC17" s="368"/>
      <c r="DD17" s="378" t="s">
        <v>64</v>
      </c>
      <c r="DE17" s="366"/>
      <c r="DF17" s="366"/>
      <c r="DG17" s="366"/>
      <c r="DH17" s="366"/>
      <c r="DI17" s="366"/>
      <c r="DJ17" s="366"/>
      <c r="DK17" s="366"/>
      <c r="DL17" s="366"/>
      <c r="DM17" s="366"/>
      <c r="DN17" s="366"/>
      <c r="DO17" s="366"/>
      <c r="DP17" s="367"/>
      <c r="DQ17" s="378">
        <v>867674</v>
      </c>
      <c r="DR17" s="366"/>
      <c r="DS17" s="366"/>
      <c r="DT17" s="366"/>
      <c r="DU17" s="366"/>
      <c r="DV17" s="366"/>
      <c r="DW17" s="366"/>
      <c r="DX17" s="366"/>
      <c r="DY17" s="366"/>
      <c r="DZ17" s="366"/>
      <c r="EA17" s="366"/>
      <c r="EB17" s="366"/>
      <c r="EC17" s="379"/>
    </row>
    <row r="18" spans="2:133" ht="11.25" customHeight="1" x14ac:dyDescent="0.15">
      <c r="B18" s="371" t="s">
        <v>200</v>
      </c>
      <c r="C18" s="372"/>
      <c r="D18" s="372"/>
      <c r="E18" s="372"/>
      <c r="F18" s="372"/>
      <c r="G18" s="372"/>
      <c r="H18" s="372"/>
      <c r="I18" s="372"/>
      <c r="J18" s="372"/>
      <c r="K18" s="372"/>
      <c r="L18" s="372"/>
      <c r="M18" s="372"/>
      <c r="N18" s="372"/>
      <c r="O18" s="372"/>
      <c r="P18" s="372"/>
      <c r="Q18" s="373"/>
      <c r="R18" s="365">
        <v>4390</v>
      </c>
      <c r="S18" s="366"/>
      <c r="T18" s="366"/>
      <c r="U18" s="366"/>
      <c r="V18" s="366"/>
      <c r="W18" s="366"/>
      <c r="X18" s="366"/>
      <c r="Y18" s="367"/>
      <c r="Z18" s="368">
        <v>0.1</v>
      </c>
      <c r="AA18" s="368"/>
      <c r="AB18" s="368"/>
      <c r="AC18" s="368"/>
      <c r="AD18" s="369">
        <v>4390</v>
      </c>
      <c r="AE18" s="369"/>
      <c r="AF18" s="369"/>
      <c r="AG18" s="369"/>
      <c r="AH18" s="369"/>
      <c r="AI18" s="369"/>
      <c r="AJ18" s="369"/>
      <c r="AK18" s="369"/>
      <c r="AL18" s="374">
        <v>0.1</v>
      </c>
      <c r="AM18" s="375"/>
      <c r="AN18" s="375"/>
      <c r="AO18" s="376"/>
      <c r="AP18" s="371" t="s">
        <v>201</v>
      </c>
      <c r="AQ18" s="372"/>
      <c r="AR18" s="372"/>
      <c r="AS18" s="372"/>
      <c r="AT18" s="372"/>
      <c r="AU18" s="372"/>
      <c r="AV18" s="372"/>
      <c r="AW18" s="372"/>
      <c r="AX18" s="372"/>
      <c r="AY18" s="372"/>
      <c r="AZ18" s="372"/>
      <c r="BA18" s="372"/>
      <c r="BB18" s="372"/>
      <c r="BC18" s="372"/>
      <c r="BD18" s="372"/>
      <c r="BE18" s="372"/>
      <c r="BF18" s="373"/>
      <c r="BG18" s="365" t="s">
        <v>64</v>
      </c>
      <c r="BH18" s="366"/>
      <c r="BI18" s="366"/>
      <c r="BJ18" s="366"/>
      <c r="BK18" s="366"/>
      <c r="BL18" s="366"/>
      <c r="BM18" s="366"/>
      <c r="BN18" s="367"/>
      <c r="BO18" s="368" t="s">
        <v>64</v>
      </c>
      <c r="BP18" s="368"/>
      <c r="BQ18" s="368"/>
      <c r="BR18" s="368"/>
      <c r="BS18" s="369" t="s">
        <v>64</v>
      </c>
      <c r="BT18" s="369"/>
      <c r="BU18" s="369"/>
      <c r="BV18" s="369"/>
      <c r="BW18" s="369"/>
      <c r="BX18" s="369"/>
      <c r="BY18" s="369"/>
      <c r="BZ18" s="369"/>
      <c r="CA18" s="369"/>
      <c r="CB18" s="370"/>
      <c r="CD18" s="371" t="s">
        <v>202</v>
      </c>
      <c r="CE18" s="372"/>
      <c r="CF18" s="372"/>
      <c r="CG18" s="372"/>
      <c r="CH18" s="372"/>
      <c r="CI18" s="372"/>
      <c r="CJ18" s="372"/>
      <c r="CK18" s="372"/>
      <c r="CL18" s="372"/>
      <c r="CM18" s="372"/>
      <c r="CN18" s="372"/>
      <c r="CO18" s="372"/>
      <c r="CP18" s="372"/>
      <c r="CQ18" s="373"/>
      <c r="CR18" s="365">
        <v>37</v>
      </c>
      <c r="CS18" s="366"/>
      <c r="CT18" s="366"/>
      <c r="CU18" s="366"/>
      <c r="CV18" s="366"/>
      <c r="CW18" s="366"/>
      <c r="CX18" s="366"/>
      <c r="CY18" s="367"/>
      <c r="CZ18" s="368">
        <v>0</v>
      </c>
      <c r="DA18" s="368"/>
      <c r="DB18" s="368"/>
      <c r="DC18" s="368"/>
      <c r="DD18" s="378" t="s">
        <v>64</v>
      </c>
      <c r="DE18" s="366"/>
      <c r="DF18" s="366"/>
      <c r="DG18" s="366"/>
      <c r="DH18" s="366"/>
      <c r="DI18" s="366"/>
      <c r="DJ18" s="366"/>
      <c r="DK18" s="366"/>
      <c r="DL18" s="366"/>
      <c r="DM18" s="366"/>
      <c r="DN18" s="366"/>
      <c r="DO18" s="366"/>
      <c r="DP18" s="367"/>
      <c r="DQ18" s="378" t="s">
        <v>64</v>
      </c>
      <c r="DR18" s="366"/>
      <c r="DS18" s="366"/>
      <c r="DT18" s="366"/>
      <c r="DU18" s="366"/>
      <c r="DV18" s="366"/>
      <c r="DW18" s="366"/>
      <c r="DX18" s="366"/>
      <c r="DY18" s="366"/>
      <c r="DZ18" s="366"/>
      <c r="EA18" s="366"/>
      <c r="EB18" s="366"/>
      <c r="EC18" s="379"/>
    </row>
    <row r="19" spans="2:133" ht="11.25" customHeight="1" x14ac:dyDescent="0.15">
      <c r="B19" s="371" t="s">
        <v>203</v>
      </c>
      <c r="C19" s="372"/>
      <c r="D19" s="372"/>
      <c r="E19" s="372"/>
      <c r="F19" s="372"/>
      <c r="G19" s="372"/>
      <c r="H19" s="372"/>
      <c r="I19" s="372"/>
      <c r="J19" s="372"/>
      <c r="K19" s="372"/>
      <c r="L19" s="372"/>
      <c r="M19" s="372"/>
      <c r="N19" s="372"/>
      <c r="O19" s="372"/>
      <c r="P19" s="372"/>
      <c r="Q19" s="373"/>
      <c r="R19" s="365">
        <v>42010</v>
      </c>
      <c r="S19" s="366"/>
      <c r="T19" s="366"/>
      <c r="U19" s="366"/>
      <c r="V19" s="366"/>
      <c r="W19" s="366"/>
      <c r="X19" s="366"/>
      <c r="Y19" s="367"/>
      <c r="Z19" s="368">
        <v>0.5</v>
      </c>
      <c r="AA19" s="368"/>
      <c r="AB19" s="368"/>
      <c r="AC19" s="368"/>
      <c r="AD19" s="369">
        <v>42010</v>
      </c>
      <c r="AE19" s="369"/>
      <c r="AF19" s="369"/>
      <c r="AG19" s="369"/>
      <c r="AH19" s="369"/>
      <c r="AI19" s="369"/>
      <c r="AJ19" s="369"/>
      <c r="AK19" s="369"/>
      <c r="AL19" s="374">
        <v>0.9</v>
      </c>
      <c r="AM19" s="375"/>
      <c r="AN19" s="375"/>
      <c r="AO19" s="376"/>
      <c r="AP19" s="371" t="s">
        <v>204</v>
      </c>
      <c r="AQ19" s="372"/>
      <c r="AR19" s="372"/>
      <c r="AS19" s="372"/>
      <c r="AT19" s="372"/>
      <c r="AU19" s="372"/>
      <c r="AV19" s="372"/>
      <c r="AW19" s="372"/>
      <c r="AX19" s="372"/>
      <c r="AY19" s="372"/>
      <c r="AZ19" s="372"/>
      <c r="BA19" s="372"/>
      <c r="BB19" s="372"/>
      <c r="BC19" s="372"/>
      <c r="BD19" s="372"/>
      <c r="BE19" s="372"/>
      <c r="BF19" s="373"/>
      <c r="BG19" s="365">
        <v>4676</v>
      </c>
      <c r="BH19" s="366"/>
      <c r="BI19" s="366"/>
      <c r="BJ19" s="366"/>
      <c r="BK19" s="366"/>
      <c r="BL19" s="366"/>
      <c r="BM19" s="366"/>
      <c r="BN19" s="367"/>
      <c r="BO19" s="368">
        <v>0.4</v>
      </c>
      <c r="BP19" s="368"/>
      <c r="BQ19" s="368"/>
      <c r="BR19" s="368"/>
      <c r="BS19" s="369" t="s">
        <v>64</v>
      </c>
      <c r="BT19" s="369"/>
      <c r="BU19" s="369"/>
      <c r="BV19" s="369"/>
      <c r="BW19" s="369"/>
      <c r="BX19" s="369"/>
      <c r="BY19" s="369"/>
      <c r="BZ19" s="369"/>
      <c r="CA19" s="369"/>
      <c r="CB19" s="370"/>
      <c r="CD19" s="371" t="s">
        <v>205</v>
      </c>
      <c r="CE19" s="372"/>
      <c r="CF19" s="372"/>
      <c r="CG19" s="372"/>
      <c r="CH19" s="372"/>
      <c r="CI19" s="372"/>
      <c r="CJ19" s="372"/>
      <c r="CK19" s="372"/>
      <c r="CL19" s="372"/>
      <c r="CM19" s="372"/>
      <c r="CN19" s="372"/>
      <c r="CO19" s="372"/>
      <c r="CP19" s="372"/>
      <c r="CQ19" s="373"/>
      <c r="CR19" s="365" t="s">
        <v>64</v>
      </c>
      <c r="CS19" s="366"/>
      <c r="CT19" s="366"/>
      <c r="CU19" s="366"/>
      <c r="CV19" s="366"/>
      <c r="CW19" s="366"/>
      <c r="CX19" s="366"/>
      <c r="CY19" s="367"/>
      <c r="CZ19" s="368" t="s">
        <v>64</v>
      </c>
      <c r="DA19" s="368"/>
      <c r="DB19" s="368"/>
      <c r="DC19" s="368"/>
      <c r="DD19" s="378" t="s">
        <v>64</v>
      </c>
      <c r="DE19" s="366"/>
      <c r="DF19" s="366"/>
      <c r="DG19" s="366"/>
      <c r="DH19" s="366"/>
      <c r="DI19" s="366"/>
      <c r="DJ19" s="366"/>
      <c r="DK19" s="366"/>
      <c r="DL19" s="366"/>
      <c r="DM19" s="366"/>
      <c r="DN19" s="366"/>
      <c r="DO19" s="366"/>
      <c r="DP19" s="367"/>
      <c r="DQ19" s="378" t="s">
        <v>64</v>
      </c>
      <c r="DR19" s="366"/>
      <c r="DS19" s="366"/>
      <c r="DT19" s="366"/>
      <c r="DU19" s="366"/>
      <c r="DV19" s="366"/>
      <c r="DW19" s="366"/>
      <c r="DX19" s="366"/>
      <c r="DY19" s="366"/>
      <c r="DZ19" s="366"/>
      <c r="EA19" s="366"/>
      <c r="EB19" s="366"/>
      <c r="EC19" s="379"/>
    </row>
    <row r="20" spans="2:133" ht="11.25" customHeight="1" x14ac:dyDescent="0.15">
      <c r="B20" s="381" t="s">
        <v>206</v>
      </c>
      <c r="C20" s="382"/>
      <c r="D20" s="382"/>
      <c r="E20" s="382"/>
      <c r="F20" s="382"/>
      <c r="G20" s="382"/>
      <c r="H20" s="382"/>
      <c r="I20" s="382"/>
      <c r="J20" s="382"/>
      <c r="K20" s="382"/>
      <c r="L20" s="382"/>
      <c r="M20" s="382"/>
      <c r="N20" s="382"/>
      <c r="O20" s="382"/>
      <c r="P20" s="382"/>
      <c r="Q20" s="383"/>
      <c r="R20" s="365">
        <v>1734</v>
      </c>
      <c r="S20" s="366"/>
      <c r="T20" s="366"/>
      <c r="U20" s="366"/>
      <c r="V20" s="366"/>
      <c r="W20" s="366"/>
      <c r="X20" s="366"/>
      <c r="Y20" s="367"/>
      <c r="Z20" s="368">
        <v>0</v>
      </c>
      <c r="AA20" s="368"/>
      <c r="AB20" s="368"/>
      <c r="AC20" s="368"/>
      <c r="AD20" s="369">
        <v>1734</v>
      </c>
      <c r="AE20" s="369"/>
      <c r="AF20" s="369"/>
      <c r="AG20" s="369"/>
      <c r="AH20" s="369"/>
      <c r="AI20" s="369"/>
      <c r="AJ20" s="369"/>
      <c r="AK20" s="369"/>
      <c r="AL20" s="374">
        <v>0</v>
      </c>
      <c r="AM20" s="375"/>
      <c r="AN20" s="375"/>
      <c r="AO20" s="376"/>
      <c r="AP20" s="371" t="s">
        <v>207</v>
      </c>
      <c r="AQ20" s="372"/>
      <c r="AR20" s="372"/>
      <c r="AS20" s="372"/>
      <c r="AT20" s="372"/>
      <c r="AU20" s="372"/>
      <c r="AV20" s="372"/>
      <c r="AW20" s="372"/>
      <c r="AX20" s="372"/>
      <c r="AY20" s="372"/>
      <c r="AZ20" s="372"/>
      <c r="BA20" s="372"/>
      <c r="BB20" s="372"/>
      <c r="BC20" s="372"/>
      <c r="BD20" s="372"/>
      <c r="BE20" s="372"/>
      <c r="BF20" s="373"/>
      <c r="BG20" s="365">
        <v>4676</v>
      </c>
      <c r="BH20" s="366"/>
      <c r="BI20" s="366"/>
      <c r="BJ20" s="366"/>
      <c r="BK20" s="366"/>
      <c r="BL20" s="366"/>
      <c r="BM20" s="366"/>
      <c r="BN20" s="367"/>
      <c r="BO20" s="368">
        <v>0.4</v>
      </c>
      <c r="BP20" s="368"/>
      <c r="BQ20" s="368"/>
      <c r="BR20" s="368"/>
      <c r="BS20" s="369" t="s">
        <v>64</v>
      </c>
      <c r="BT20" s="369"/>
      <c r="BU20" s="369"/>
      <c r="BV20" s="369"/>
      <c r="BW20" s="369"/>
      <c r="BX20" s="369"/>
      <c r="BY20" s="369"/>
      <c r="BZ20" s="369"/>
      <c r="CA20" s="369"/>
      <c r="CB20" s="370"/>
      <c r="CD20" s="371" t="s">
        <v>208</v>
      </c>
      <c r="CE20" s="372"/>
      <c r="CF20" s="372"/>
      <c r="CG20" s="372"/>
      <c r="CH20" s="372"/>
      <c r="CI20" s="372"/>
      <c r="CJ20" s="372"/>
      <c r="CK20" s="372"/>
      <c r="CL20" s="372"/>
      <c r="CM20" s="372"/>
      <c r="CN20" s="372"/>
      <c r="CO20" s="372"/>
      <c r="CP20" s="372"/>
      <c r="CQ20" s="373"/>
      <c r="CR20" s="365">
        <v>7677804</v>
      </c>
      <c r="CS20" s="366"/>
      <c r="CT20" s="366"/>
      <c r="CU20" s="366"/>
      <c r="CV20" s="366"/>
      <c r="CW20" s="366"/>
      <c r="CX20" s="366"/>
      <c r="CY20" s="367"/>
      <c r="CZ20" s="368">
        <v>100</v>
      </c>
      <c r="DA20" s="368"/>
      <c r="DB20" s="368"/>
      <c r="DC20" s="368"/>
      <c r="DD20" s="378">
        <v>347651</v>
      </c>
      <c r="DE20" s="366"/>
      <c r="DF20" s="366"/>
      <c r="DG20" s="366"/>
      <c r="DH20" s="366"/>
      <c r="DI20" s="366"/>
      <c r="DJ20" s="366"/>
      <c r="DK20" s="366"/>
      <c r="DL20" s="366"/>
      <c r="DM20" s="366"/>
      <c r="DN20" s="366"/>
      <c r="DO20" s="366"/>
      <c r="DP20" s="367"/>
      <c r="DQ20" s="378">
        <v>5490454</v>
      </c>
      <c r="DR20" s="366"/>
      <c r="DS20" s="366"/>
      <c r="DT20" s="366"/>
      <c r="DU20" s="366"/>
      <c r="DV20" s="366"/>
      <c r="DW20" s="366"/>
      <c r="DX20" s="366"/>
      <c r="DY20" s="366"/>
      <c r="DZ20" s="366"/>
      <c r="EA20" s="366"/>
      <c r="EB20" s="366"/>
      <c r="EC20" s="379"/>
    </row>
    <row r="21" spans="2:133" ht="11.25" customHeight="1" x14ac:dyDescent="0.15">
      <c r="B21" s="371" t="s">
        <v>209</v>
      </c>
      <c r="C21" s="372"/>
      <c r="D21" s="372"/>
      <c r="E21" s="372"/>
      <c r="F21" s="372"/>
      <c r="G21" s="372"/>
      <c r="H21" s="372"/>
      <c r="I21" s="372"/>
      <c r="J21" s="372"/>
      <c r="K21" s="372"/>
      <c r="L21" s="372"/>
      <c r="M21" s="372"/>
      <c r="N21" s="372"/>
      <c r="O21" s="372"/>
      <c r="P21" s="372"/>
      <c r="Q21" s="373"/>
      <c r="R21" s="365">
        <v>3480266</v>
      </c>
      <c r="S21" s="366"/>
      <c r="T21" s="366"/>
      <c r="U21" s="366"/>
      <c r="V21" s="366"/>
      <c r="W21" s="366"/>
      <c r="X21" s="366"/>
      <c r="Y21" s="367"/>
      <c r="Z21" s="368">
        <v>42.3</v>
      </c>
      <c r="AA21" s="368"/>
      <c r="AB21" s="368"/>
      <c r="AC21" s="368"/>
      <c r="AD21" s="369">
        <v>3041275</v>
      </c>
      <c r="AE21" s="369"/>
      <c r="AF21" s="369"/>
      <c r="AG21" s="369"/>
      <c r="AH21" s="369"/>
      <c r="AI21" s="369"/>
      <c r="AJ21" s="369"/>
      <c r="AK21" s="369"/>
      <c r="AL21" s="374">
        <v>64.900000000000006</v>
      </c>
      <c r="AM21" s="375"/>
      <c r="AN21" s="375"/>
      <c r="AO21" s="376"/>
      <c r="AP21" s="371" t="s">
        <v>210</v>
      </c>
      <c r="AQ21" s="384"/>
      <c r="AR21" s="384"/>
      <c r="AS21" s="384"/>
      <c r="AT21" s="384"/>
      <c r="AU21" s="384"/>
      <c r="AV21" s="384"/>
      <c r="AW21" s="384"/>
      <c r="AX21" s="384"/>
      <c r="AY21" s="384"/>
      <c r="AZ21" s="384"/>
      <c r="BA21" s="384"/>
      <c r="BB21" s="384"/>
      <c r="BC21" s="384"/>
      <c r="BD21" s="384"/>
      <c r="BE21" s="384"/>
      <c r="BF21" s="385"/>
      <c r="BG21" s="365">
        <v>4676</v>
      </c>
      <c r="BH21" s="366"/>
      <c r="BI21" s="366"/>
      <c r="BJ21" s="366"/>
      <c r="BK21" s="366"/>
      <c r="BL21" s="366"/>
      <c r="BM21" s="366"/>
      <c r="BN21" s="367"/>
      <c r="BO21" s="368">
        <v>0.4</v>
      </c>
      <c r="BP21" s="368"/>
      <c r="BQ21" s="368"/>
      <c r="BR21" s="368"/>
      <c r="BS21" s="369" t="s">
        <v>64</v>
      </c>
      <c r="BT21" s="369"/>
      <c r="BU21" s="369"/>
      <c r="BV21" s="369"/>
      <c r="BW21" s="369"/>
      <c r="BX21" s="369"/>
      <c r="BY21" s="369"/>
      <c r="BZ21" s="369"/>
      <c r="CA21" s="369"/>
      <c r="CB21" s="370"/>
      <c r="CD21" s="386"/>
      <c r="CE21" s="387"/>
      <c r="CF21" s="387"/>
      <c r="CG21" s="387"/>
      <c r="CH21" s="387"/>
      <c r="CI21" s="387"/>
      <c r="CJ21" s="387"/>
      <c r="CK21" s="387"/>
      <c r="CL21" s="387"/>
      <c r="CM21" s="387"/>
      <c r="CN21" s="387"/>
      <c r="CO21" s="387"/>
      <c r="CP21" s="387"/>
      <c r="CQ21" s="388"/>
      <c r="CR21" s="389"/>
      <c r="CS21" s="390"/>
      <c r="CT21" s="390"/>
      <c r="CU21" s="390"/>
      <c r="CV21" s="390"/>
      <c r="CW21" s="390"/>
      <c r="CX21" s="390"/>
      <c r="CY21" s="391"/>
      <c r="CZ21" s="392"/>
      <c r="DA21" s="392"/>
      <c r="DB21" s="392"/>
      <c r="DC21" s="392"/>
      <c r="DD21" s="393"/>
      <c r="DE21" s="390"/>
      <c r="DF21" s="390"/>
      <c r="DG21" s="390"/>
      <c r="DH21" s="390"/>
      <c r="DI21" s="390"/>
      <c r="DJ21" s="390"/>
      <c r="DK21" s="390"/>
      <c r="DL21" s="390"/>
      <c r="DM21" s="390"/>
      <c r="DN21" s="390"/>
      <c r="DO21" s="390"/>
      <c r="DP21" s="391"/>
      <c r="DQ21" s="393"/>
      <c r="DR21" s="390"/>
      <c r="DS21" s="390"/>
      <c r="DT21" s="390"/>
      <c r="DU21" s="390"/>
      <c r="DV21" s="390"/>
      <c r="DW21" s="390"/>
      <c r="DX21" s="390"/>
      <c r="DY21" s="390"/>
      <c r="DZ21" s="390"/>
      <c r="EA21" s="390"/>
      <c r="EB21" s="390"/>
      <c r="EC21" s="394"/>
    </row>
    <row r="22" spans="2:133" ht="11.25" customHeight="1" x14ac:dyDescent="0.15">
      <c r="B22" s="371" t="s">
        <v>211</v>
      </c>
      <c r="C22" s="372"/>
      <c r="D22" s="372"/>
      <c r="E22" s="372"/>
      <c r="F22" s="372"/>
      <c r="G22" s="372"/>
      <c r="H22" s="372"/>
      <c r="I22" s="372"/>
      <c r="J22" s="372"/>
      <c r="K22" s="372"/>
      <c r="L22" s="372"/>
      <c r="M22" s="372"/>
      <c r="N22" s="372"/>
      <c r="O22" s="372"/>
      <c r="P22" s="372"/>
      <c r="Q22" s="373"/>
      <c r="R22" s="365">
        <v>3041275</v>
      </c>
      <c r="S22" s="366"/>
      <c r="T22" s="366"/>
      <c r="U22" s="366"/>
      <c r="V22" s="366"/>
      <c r="W22" s="366"/>
      <c r="X22" s="366"/>
      <c r="Y22" s="367"/>
      <c r="Z22" s="368">
        <v>37</v>
      </c>
      <c r="AA22" s="368"/>
      <c r="AB22" s="368"/>
      <c r="AC22" s="368"/>
      <c r="AD22" s="369">
        <v>3041275</v>
      </c>
      <c r="AE22" s="369"/>
      <c r="AF22" s="369"/>
      <c r="AG22" s="369"/>
      <c r="AH22" s="369"/>
      <c r="AI22" s="369"/>
      <c r="AJ22" s="369"/>
      <c r="AK22" s="369"/>
      <c r="AL22" s="374">
        <v>64.900000000000006</v>
      </c>
      <c r="AM22" s="375"/>
      <c r="AN22" s="375"/>
      <c r="AO22" s="376"/>
      <c r="AP22" s="371" t="s">
        <v>212</v>
      </c>
      <c r="AQ22" s="384"/>
      <c r="AR22" s="384"/>
      <c r="AS22" s="384"/>
      <c r="AT22" s="384"/>
      <c r="AU22" s="384"/>
      <c r="AV22" s="384"/>
      <c r="AW22" s="384"/>
      <c r="AX22" s="384"/>
      <c r="AY22" s="384"/>
      <c r="AZ22" s="384"/>
      <c r="BA22" s="384"/>
      <c r="BB22" s="384"/>
      <c r="BC22" s="384"/>
      <c r="BD22" s="384"/>
      <c r="BE22" s="384"/>
      <c r="BF22" s="385"/>
      <c r="BG22" s="365" t="s">
        <v>64</v>
      </c>
      <c r="BH22" s="366"/>
      <c r="BI22" s="366"/>
      <c r="BJ22" s="366"/>
      <c r="BK22" s="366"/>
      <c r="BL22" s="366"/>
      <c r="BM22" s="366"/>
      <c r="BN22" s="367"/>
      <c r="BO22" s="368" t="s">
        <v>64</v>
      </c>
      <c r="BP22" s="368"/>
      <c r="BQ22" s="368"/>
      <c r="BR22" s="368"/>
      <c r="BS22" s="369" t="s">
        <v>64</v>
      </c>
      <c r="BT22" s="369"/>
      <c r="BU22" s="369"/>
      <c r="BV22" s="369"/>
      <c r="BW22" s="369"/>
      <c r="BX22" s="369"/>
      <c r="BY22" s="369"/>
      <c r="BZ22" s="369"/>
      <c r="CA22" s="369"/>
      <c r="CB22" s="370"/>
      <c r="CD22" s="350" t="s">
        <v>213</v>
      </c>
      <c r="CE22" s="351"/>
      <c r="CF22" s="351"/>
      <c r="CG22" s="351"/>
      <c r="CH22" s="351"/>
      <c r="CI22" s="351"/>
      <c r="CJ22" s="351"/>
      <c r="CK22" s="351"/>
      <c r="CL22" s="351"/>
      <c r="CM22" s="351"/>
      <c r="CN22" s="351"/>
      <c r="CO22" s="351"/>
      <c r="CP22" s="351"/>
      <c r="CQ22" s="351"/>
      <c r="CR22" s="351"/>
      <c r="CS22" s="351"/>
      <c r="CT22" s="351"/>
      <c r="CU22" s="351"/>
      <c r="CV22" s="351"/>
      <c r="CW22" s="351"/>
      <c r="CX22" s="351"/>
      <c r="CY22" s="351"/>
      <c r="CZ22" s="351"/>
      <c r="DA22" s="351"/>
      <c r="DB22" s="351"/>
      <c r="DC22" s="351"/>
      <c r="DD22" s="351"/>
      <c r="DE22" s="351"/>
      <c r="DF22" s="351"/>
      <c r="DG22" s="351"/>
      <c r="DH22" s="351"/>
      <c r="DI22" s="351"/>
      <c r="DJ22" s="351"/>
      <c r="DK22" s="351"/>
      <c r="DL22" s="351"/>
      <c r="DM22" s="351"/>
      <c r="DN22" s="351"/>
      <c r="DO22" s="351"/>
      <c r="DP22" s="351"/>
      <c r="DQ22" s="351"/>
      <c r="DR22" s="351"/>
      <c r="DS22" s="351"/>
      <c r="DT22" s="351"/>
      <c r="DU22" s="351"/>
      <c r="DV22" s="351"/>
      <c r="DW22" s="351"/>
      <c r="DX22" s="351"/>
      <c r="DY22" s="351"/>
      <c r="DZ22" s="351"/>
      <c r="EA22" s="351"/>
      <c r="EB22" s="351"/>
      <c r="EC22" s="352"/>
    </row>
    <row r="23" spans="2:133" ht="11.25" customHeight="1" x14ac:dyDescent="0.15">
      <c r="B23" s="371" t="s">
        <v>214</v>
      </c>
      <c r="C23" s="372"/>
      <c r="D23" s="372"/>
      <c r="E23" s="372"/>
      <c r="F23" s="372"/>
      <c r="G23" s="372"/>
      <c r="H23" s="372"/>
      <c r="I23" s="372"/>
      <c r="J23" s="372"/>
      <c r="K23" s="372"/>
      <c r="L23" s="372"/>
      <c r="M23" s="372"/>
      <c r="N23" s="372"/>
      <c r="O23" s="372"/>
      <c r="P23" s="372"/>
      <c r="Q23" s="373"/>
      <c r="R23" s="365">
        <v>438991</v>
      </c>
      <c r="S23" s="366"/>
      <c r="T23" s="366"/>
      <c r="U23" s="366"/>
      <c r="V23" s="366"/>
      <c r="W23" s="366"/>
      <c r="X23" s="366"/>
      <c r="Y23" s="367"/>
      <c r="Z23" s="368">
        <v>5.3</v>
      </c>
      <c r="AA23" s="368"/>
      <c r="AB23" s="368"/>
      <c r="AC23" s="368"/>
      <c r="AD23" s="369" t="s">
        <v>64</v>
      </c>
      <c r="AE23" s="369"/>
      <c r="AF23" s="369"/>
      <c r="AG23" s="369"/>
      <c r="AH23" s="369"/>
      <c r="AI23" s="369"/>
      <c r="AJ23" s="369"/>
      <c r="AK23" s="369"/>
      <c r="AL23" s="374" t="s">
        <v>64</v>
      </c>
      <c r="AM23" s="375"/>
      <c r="AN23" s="375"/>
      <c r="AO23" s="376"/>
      <c r="AP23" s="371" t="s">
        <v>215</v>
      </c>
      <c r="AQ23" s="384"/>
      <c r="AR23" s="384"/>
      <c r="AS23" s="384"/>
      <c r="AT23" s="384"/>
      <c r="AU23" s="384"/>
      <c r="AV23" s="384"/>
      <c r="AW23" s="384"/>
      <c r="AX23" s="384"/>
      <c r="AY23" s="384"/>
      <c r="AZ23" s="384"/>
      <c r="BA23" s="384"/>
      <c r="BB23" s="384"/>
      <c r="BC23" s="384"/>
      <c r="BD23" s="384"/>
      <c r="BE23" s="384"/>
      <c r="BF23" s="385"/>
      <c r="BG23" s="365" t="s">
        <v>64</v>
      </c>
      <c r="BH23" s="366"/>
      <c r="BI23" s="366"/>
      <c r="BJ23" s="366"/>
      <c r="BK23" s="366"/>
      <c r="BL23" s="366"/>
      <c r="BM23" s="366"/>
      <c r="BN23" s="367"/>
      <c r="BO23" s="368" t="s">
        <v>64</v>
      </c>
      <c r="BP23" s="368"/>
      <c r="BQ23" s="368"/>
      <c r="BR23" s="368"/>
      <c r="BS23" s="369" t="s">
        <v>64</v>
      </c>
      <c r="BT23" s="369"/>
      <c r="BU23" s="369"/>
      <c r="BV23" s="369"/>
      <c r="BW23" s="369"/>
      <c r="BX23" s="369"/>
      <c r="BY23" s="369"/>
      <c r="BZ23" s="369"/>
      <c r="CA23" s="369"/>
      <c r="CB23" s="370"/>
      <c r="CD23" s="350" t="s">
        <v>155</v>
      </c>
      <c r="CE23" s="351"/>
      <c r="CF23" s="351"/>
      <c r="CG23" s="351"/>
      <c r="CH23" s="351"/>
      <c r="CI23" s="351"/>
      <c r="CJ23" s="351"/>
      <c r="CK23" s="351"/>
      <c r="CL23" s="351"/>
      <c r="CM23" s="351"/>
      <c r="CN23" s="351"/>
      <c r="CO23" s="351"/>
      <c r="CP23" s="351"/>
      <c r="CQ23" s="352"/>
      <c r="CR23" s="350" t="s">
        <v>216</v>
      </c>
      <c r="CS23" s="351"/>
      <c r="CT23" s="351"/>
      <c r="CU23" s="351"/>
      <c r="CV23" s="351"/>
      <c r="CW23" s="351"/>
      <c r="CX23" s="351"/>
      <c r="CY23" s="352"/>
      <c r="CZ23" s="350" t="s">
        <v>217</v>
      </c>
      <c r="DA23" s="351"/>
      <c r="DB23" s="351"/>
      <c r="DC23" s="352"/>
      <c r="DD23" s="350" t="s">
        <v>218</v>
      </c>
      <c r="DE23" s="351"/>
      <c r="DF23" s="351"/>
      <c r="DG23" s="351"/>
      <c r="DH23" s="351"/>
      <c r="DI23" s="351"/>
      <c r="DJ23" s="351"/>
      <c r="DK23" s="352"/>
      <c r="DL23" s="395" t="s">
        <v>219</v>
      </c>
      <c r="DM23" s="396"/>
      <c r="DN23" s="396"/>
      <c r="DO23" s="396"/>
      <c r="DP23" s="396"/>
      <c r="DQ23" s="396"/>
      <c r="DR23" s="396"/>
      <c r="DS23" s="396"/>
      <c r="DT23" s="396"/>
      <c r="DU23" s="396"/>
      <c r="DV23" s="397"/>
      <c r="DW23" s="350" t="s">
        <v>220</v>
      </c>
      <c r="DX23" s="351"/>
      <c r="DY23" s="351"/>
      <c r="DZ23" s="351"/>
      <c r="EA23" s="351"/>
      <c r="EB23" s="351"/>
      <c r="EC23" s="352"/>
    </row>
    <row r="24" spans="2:133" ht="11.25" customHeight="1" x14ac:dyDescent="0.15">
      <c r="B24" s="371" t="s">
        <v>221</v>
      </c>
      <c r="C24" s="372"/>
      <c r="D24" s="372"/>
      <c r="E24" s="372"/>
      <c r="F24" s="372"/>
      <c r="G24" s="372"/>
      <c r="H24" s="372"/>
      <c r="I24" s="372"/>
      <c r="J24" s="372"/>
      <c r="K24" s="372"/>
      <c r="L24" s="372"/>
      <c r="M24" s="372"/>
      <c r="N24" s="372"/>
      <c r="O24" s="372"/>
      <c r="P24" s="372"/>
      <c r="Q24" s="373"/>
      <c r="R24" s="365" t="s">
        <v>64</v>
      </c>
      <c r="S24" s="366"/>
      <c r="T24" s="366"/>
      <c r="U24" s="366"/>
      <c r="V24" s="366"/>
      <c r="W24" s="366"/>
      <c r="X24" s="366"/>
      <c r="Y24" s="367"/>
      <c r="Z24" s="368" t="s">
        <v>64</v>
      </c>
      <c r="AA24" s="368"/>
      <c r="AB24" s="368"/>
      <c r="AC24" s="368"/>
      <c r="AD24" s="369" t="s">
        <v>64</v>
      </c>
      <c r="AE24" s="369"/>
      <c r="AF24" s="369"/>
      <c r="AG24" s="369"/>
      <c r="AH24" s="369"/>
      <c r="AI24" s="369"/>
      <c r="AJ24" s="369"/>
      <c r="AK24" s="369"/>
      <c r="AL24" s="374" t="s">
        <v>64</v>
      </c>
      <c r="AM24" s="375"/>
      <c r="AN24" s="375"/>
      <c r="AO24" s="376"/>
      <c r="AP24" s="371" t="s">
        <v>222</v>
      </c>
      <c r="AQ24" s="384"/>
      <c r="AR24" s="384"/>
      <c r="AS24" s="384"/>
      <c r="AT24" s="384"/>
      <c r="AU24" s="384"/>
      <c r="AV24" s="384"/>
      <c r="AW24" s="384"/>
      <c r="AX24" s="384"/>
      <c r="AY24" s="384"/>
      <c r="AZ24" s="384"/>
      <c r="BA24" s="384"/>
      <c r="BB24" s="384"/>
      <c r="BC24" s="384"/>
      <c r="BD24" s="384"/>
      <c r="BE24" s="384"/>
      <c r="BF24" s="385"/>
      <c r="BG24" s="365" t="s">
        <v>64</v>
      </c>
      <c r="BH24" s="366"/>
      <c r="BI24" s="366"/>
      <c r="BJ24" s="366"/>
      <c r="BK24" s="366"/>
      <c r="BL24" s="366"/>
      <c r="BM24" s="366"/>
      <c r="BN24" s="367"/>
      <c r="BO24" s="368" t="s">
        <v>64</v>
      </c>
      <c r="BP24" s="368"/>
      <c r="BQ24" s="368"/>
      <c r="BR24" s="368"/>
      <c r="BS24" s="369" t="s">
        <v>64</v>
      </c>
      <c r="BT24" s="369"/>
      <c r="BU24" s="369"/>
      <c r="BV24" s="369"/>
      <c r="BW24" s="369"/>
      <c r="BX24" s="369"/>
      <c r="BY24" s="369"/>
      <c r="BZ24" s="369"/>
      <c r="CA24" s="369"/>
      <c r="CB24" s="370"/>
      <c r="CD24" s="354" t="s">
        <v>223</v>
      </c>
      <c r="CE24" s="355"/>
      <c r="CF24" s="355"/>
      <c r="CG24" s="355"/>
      <c r="CH24" s="355"/>
      <c r="CI24" s="355"/>
      <c r="CJ24" s="355"/>
      <c r="CK24" s="355"/>
      <c r="CL24" s="355"/>
      <c r="CM24" s="355"/>
      <c r="CN24" s="355"/>
      <c r="CO24" s="355"/>
      <c r="CP24" s="355"/>
      <c r="CQ24" s="356"/>
      <c r="CR24" s="357">
        <v>3005054</v>
      </c>
      <c r="CS24" s="358"/>
      <c r="CT24" s="358"/>
      <c r="CU24" s="358"/>
      <c r="CV24" s="358"/>
      <c r="CW24" s="358"/>
      <c r="CX24" s="358"/>
      <c r="CY24" s="359"/>
      <c r="CZ24" s="362">
        <v>39.1</v>
      </c>
      <c r="DA24" s="363"/>
      <c r="DB24" s="363"/>
      <c r="DC24" s="377"/>
      <c r="DD24" s="398">
        <v>2331827</v>
      </c>
      <c r="DE24" s="358"/>
      <c r="DF24" s="358"/>
      <c r="DG24" s="358"/>
      <c r="DH24" s="358"/>
      <c r="DI24" s="358"/>
      <c r="DJ24" s="358"/>
      <c r="DK24" s="359"/>
      <c r="DL24" s="398">
        <v>2292278</v>
      </c>
      <c r="DM24" s="358"/>
      <c r="DN24" s="358"/>
      <c r="DO24" s="358"/>
      <c r="DP24" s="358"/>
      <c r="DQ24" s="358"/>
      <c r="DR24" s="358"/>
      <c r="DS24" s="358"/>
      <c r="DT24" s="358"/>
      <c r="DU24" s="358"/>
      <c r="DV24" s="359"/>
      <c r="DW24" s="362">
        <v>48.8</v>
      </c>
      <c r="DX24" s="363"/>
      <c r="DY24" s="363"/>
      <c r="DZ24" s="363"/>
      <c r="EA24" s="363"/>
      <c r="EB24" s="363"/>
      <c r="EC24" s="364"/>
    </row>
    <row r="25" spans="2:133" ht="11.25" customHeight="1" x14ac:dyDescent="0.15">
      <c r="B25" s="371" t="s">
        <v>224</v>
      </c>
      <c r="C25" s="372"/>
      <c r="D25" s="372"/>
      <c r="E25" s="372"/>
      <c r="F25" s="372"/>
      <c r="G25" s="372"/>
      <c r="H25" s="372"/>
      <c r="I25" s="372"/>
      <c r="J25" s="372"/>
      <c r="K25" s="372"/>
      <c r="L25" s="372"/>
      <c r="M25" s="372"/>
      <c r="N25" s="372"/>
      <c r="O25" s="372"/>
      <c r="P25" s="372"/>
      <c r="Q25" s="373"/>
      <c r="R25" s="365">
        <v>5113871</v>
      </c>
      <c r="S25" s="366"/>
      <c r="T25" s="366"/>
      <c r="U25" s="366"/>
      <c r="V25" s="366"/>
      <c r="W25" s="366"/>
      <c r="X25" s="366"/>
      <c r="Y25" s="367"/>
      <c r="Z25" s="368">
        <v>62.2</v>
      </c>
      <c r="AA25" s="368"/>
      <c r="AB25" s="368"/>
      <c r="AC25" s="368"/>
      <c r="AD25" s="369">
        <v>4674880</v>
      </c>
      <c r="AE25" s="369"/>
      <c r="AF25" s="369"/>
      <c r="AG25" s="369"/>
      <c r="AH25" s="369"/>
      <c r="AI25" s="369"/>
      <c r="AJ25" s="369"/>
      <c r="AK25" s="369"/>
      <c r="AL25" s="374">
        <v>99.7</v>
      </c>
      <c r="AM25" s="375"/>
      <c r="AN25" s="375"/>
      <c r="AO25" s="376"/>
      <c r="AP25" s="371" t="s">
        <v>225</v>
      </c>
      <c r="AQ25" s="384"/>
      <c r="AR25" s="384"/>
      <c r="AS25" s="384"/>
      <c r="AT25" s="384"/>
      <c r="AU25" s="384"/>
      <c r="AV25" s="384"/>
      <c r="AW25" s="384"/>
      <c r="AX25" s="384"/>
      <c r="AY25" s="384"/>
      <c r="AZ25" s="384"/>
      <c r="BA25" s="384"/>
      <c r="BB25" s="384"/>
      <c r="BC25" s="384"/>
      <c r="BD25" s="384"/>
      <c r="BE25" s="384"/>
      <c r="BF25" s="385"/>
      <c r="BG25" s="365" t="s">
        <v>64</v>
      </c>
      <c r="BH25" s="366"/>
      <c r="BI25" s="366"/>
      <c r="BJ25" s="366"/>
      <c r="BK25" s="366"/>
      <c r="BL25" s="366"/>
      <c r="BM25" s="366"/>
      <c r="BN25" s="367"/>
      <c r="BO25" s="368" t="s">
        <v>64</v>
      </c>
      <c r="BP25" s="368"/>
      <c r="BQ25" s="368"/>
      <c r="BR25" s="368"/>
      <c r="BS25" s="369" t="s">
        <v>64</v>
      </c>
      <c r="BT25" s="369"/>
      <c r="BU25" s="369"/>
      <c r="BV25" s="369"/>
      <c r="BW25" s="369"/>
      <c r="BX25" s="369"/>
      <c r="BY25" s="369"/>
      <c r="BZ25" s="369"/>
      <c r="CA25" s="369"/>
      <c r="CB25" s="370"/>
      <c r="CD25" s="371" t="s">
        <v>226</v>
      </c>
      <c r="CE25" s="372"/>
      <c r="CF25" s="372"/>
      <c r="CG25" s="372"/>
      <c r="CH25" s="372"/>
      <c r="CI25" s="372"/>
      <c r="CJ25" s="372"/>
      <c r="CK25" s="372"/>
      <c r="CL25" s="372"/>
      <c r="CM25" s="372"/>
      <c r="CN25" s="372"/>
      <c r="CO25" s="372"/>
      <c r="CP25" s="372"/>
      <c r="CQ25" s="373"/>
      <c r="CR25" s="365">
        <v>1448022</v>
      </c>
      <c r="CS25" s="399"/>
      <c r="CT25" s="399"/>
      <c r="CU25" s="399"/>
      <c r="CV25" s="399"/>
      <c r="CW25" s="399"/>
      <c r="CX25" s="399"/>
      <c r="CY25" s="400"/>
      <c r="CZ25" s="374">
        <v>18.899999999999999</v>
      </c>
      <c r="DA25" s="401"/>
      <c r="DB25" s="401"/>
      <c r="DC25" s="402"/>
      <c r="DD25" s="378">
        <v>1258125</v>
      </c>
      <c r="DE25" s="399"/>
      <c r="DF25" s="399"/>
      <c r="DG25" s="399"/>
      <c r="DH25" s="399"/>
      <c r="DI25" s="399"/>
      <c r="DJ25" s="399"/>
      <c r="DK25" s="400"/>
      <c r="DL25" s="378">
        <v>1222077</v>
      </c>
      <c r="DM25" s="399"/>
      <c r="DN25" s="399"/>
      <c r="DO25" s="399"/>
      <c r="DP25" s="399"/>
      <c r="DQ25" s="399"/>
      <c r="DR25" s="399"/>
      <c r="DS25" s="399"/>
      <c r="DT25" s="399"/>
      <c r="DU25" s="399"/>
      <c r="DV25" s="400"/>
      <c r="DW25" s="374">
        <v>26</v>
      </c>
      <c r="DX25" s="401"/>
      <c r="DY25" s="401"/>
      <c r="DZ25" s="401"/>
      <c r="EA25" s="401"/>
      <c r="EB25" s="401"/>
      <c r="EC25" s="403"/>
    </row>
    <row r="26" spans="2:133" ht="11.25" customHeight="1" x14ac:dyDescent="0.15">
      <c r="B26" s="371" t="s">
        <v>227</v>
      </c>
      <c r="C26" s="372"/>
      <c r="D26" s="372"/>
      <c r="E26" s="372"/>
      <c r="F26" s="372"/>
      <c r="G26" s="372"/>
      <c r="H26" s="372"/>
      <c r="I26" s="372"/>
      <c r="J26" s="372"/>
      <c r="K26" s="372"/>
      <c r="L26" s="372"/>
      <c r="M26" s="372"/>
      <c r="N26" s="372"/>
      <c r="O26" s="372"/>
      <c r="P26" s="372"/>
      <c r="Q26" s="373"/>
      <c r="R26" s="365">
        <v>781</v>
      </c>
      <c r="S26" s="366"/>
      <c r="T26" s="366"/>
      <c r="U26" s="366"/>
      <c r="V26" s="366"/>
      <c r="W26" s="366"/>
      <c r="X26" s="366"/>
      <c r="Y26" s="367"/>
      <c r="Z26" s="368">
        <v>0</v>
      </c>
      <c r="AA26" s="368"/>
      <c r="AB26" s="368"/>
      <c r="AC26" s="368"/>
      <c r="AD26" s="369">
        <v>781</v>
      </c>
      <c r="AE26" s="369"/>
      <c r="AF26" s="369"/>
      <c r="AG26" s="369"/>
      <c r="AH26" s="369"/>
      <c r="AI26" s="369"/>
      <c r="AJ26" s="369"/>
      <c r="AK26" s="369"/>
      <c r="AL26" s="374">
        <v>0</v>
      </c>
      <c r="AM26" s="375"/>
      <c r="AN26" s="375"/>
      <c r="AO26" s="376"/>
      <c r="AP26" s="371" t="s">
        <v>228</v>
      </c>
      <c r="AQ26" s="384"/>
      <c r="AR26" s="384"/>
      <c r="AS26" s="384"/>
      <c r="AT26" s="384"/>
      <c r="AU26" s="384"/>
      <c r="AV26" s="384"/>
      <c r="AW26" s="384"/>
      <c r="AX26" s="384"/>
      <c r="AY26" s="384"/>
      <c r="AZ26" s="384"/>
      <c r="BA26" s="384"/>
      <c r="BB26" s="384"/>
      <c r="BC26" s="384"/>
      <c r="BD26" s="384"/>
      <c r="BE26" s="384"/>
      <c r="BF26" s="385"/>
      <c r="BG26" s="365" t="s">
        <v>64</v>
      </c>
      <c r="BH26" s="366"/>
      <c r="BI26" s="366"/>
      <c r="BJ26" s="366"/>
      <c r="BK26" s="366"/>
      <c r="BL26" s="366"/>
      <c r="BM26" s="366"/>
      <c r="BN26" s="367"/>
      <c r="BO26" s="368" t="s">
        <v>64</v>
      </c>
      <c r="BP26" s="368"/>
      <c r="BQ26" s="368"/>
      <c r="BR26" s="368"/>
      <c r="BS26" s="369" t="s">
        <v>64</v>
      </c>
      <c r="BT26" s="369"/>
      <c r="BU26" s="369"/>
      <c r="BV26" s="369"/>
      <c r="BW26" s="369"/>
      <c r="BX26" s="369"/>
      <c r="BY26" s="369"/>
      <c r="BZ26" s="369"/>
      <c r="CA26" s="369"/>
      <c r="CB26" s="370"/>
      <c r="CD26" s="371" t="s">
        <v>229</v>
      </c>
      <c r="CE26" s="372"/>
      <c r="CF26" s="372"/>
      <c r="CG26" s="372"/>
      <c r="CH26" s="372"/>
      <c r="CI26" s="372"/>
      <c r="CJ26" s="372"/>
      <c r="CK26" s="372"/>
      <c r="CL26" s="372"/>
      <c r="CM26" s="372"/>
      <c r="CN26" s="372"/>
      <c r="CO26" s="372"/>
      <c r="CP26" s="372"/>
      <c r="CQ26" s="373"/>
      <c r="CR26" s="365">
        <v>794915</v>
      </c>
      <c r="CS26" s="366"/>
      <c r="CT26" s="366"/>
      <c r="CU26" s="366"/>
      <c r="CV26" s="366"/>
      <c r="CW26" s="366"/>
      <c r="CX26" s="366"/>
      <c r="CY26" s="367"/>
      <c r="CZ26" s="374">
        <v>10.4</v>
      </c>
      <c r="DA26" s="401"/>
      <c r="DB26" s="401"/>
      <c r="DC26" s="402"/>
      <c r="DD26" s="378">
        <v>737245</v>
      </c>
      <c r="DE26" s="366"/>
      <c r="DF26" s="366"/>
      <c r="DG26" s="366"/>
      <c r="DH26" s="366"/>
      <c r="DI26" s="366"/>
      <c r="DJ26" s="366"/>
      <c r="DK26" s="367"/>
      <c r="DL26" s="378" t="s">
        <v>64</v>
      </c>
      <c r="DM26" s="366"/>
      <c r="DN26" s="366"/>
      <c r="DO26" s="366"/>
      <c r="DP26" s="366"/>
      <c r="DQ26" s="366"/>
      <c r="DR26" s="366"/>
      <c r="DS26" s="366"/>
      <c r="DT26" s="366"/>
      <c r="DU26" s="366"/>
      <c r="DV26" s="367"/>
      <c r="DW26" s="374" t="s">
        <v>64</v>
      </c>
      <c r="DX26" s="401"/>
      <c r="DY26" s="401"/>
      <c r="DZ26" s="401"/>
      <c r="EA26" s="401"/>
      <c r="EB26" s="401"/>
      <c r="EC26" s="403"/>
    </row>
    <row r="27" spans="2:133" ht="11.25" customHeight="1" x14ac:dyDescent="0.15">
      <c r="B27" s="371" t="s">
        <v>230</v>
      </c>
      <c r="C27" s="372"/>
      <c r="D27" s="372"/>
      <c r="E27" s="372"/>
      <c r="F27" s="372"/>
      <c r="G27" s="372"/>
      <c r="H27" s="372"/>
      <c r="I27" s="372"/>
      <c r="J27" s="372"/>
      <c r="K27" s="372"/>
      <c r="L27" s="372"/>
      <c r="M27" s="372"/>
      <c r="N27" s="372"/>
      <c r="O27" s="372"/>
      <c r="P27" s="372"/>
      <c r="Q27" s="373"/>
      <c r="R27" s="365">
        <v>26936</v>
      </c>
      <c r="S27" s="366"/>
      <c r="T27" s="366"/>
      <c r="U27" s="366"/>
      <c r="V27" s="366"/>
      <c r="W27" s="366"/>
      <c r="X27" s="366"/>
      <c r="Y27" s="367"/>
      <c r="Z27" s="368">
        <v>0.3</v>
      </c>
      <c r="AA27" s="368"/>
      <c r="AB27" s="368"/>
      <c r="AC27" s="368"/>
      <c r="AD27" s="369">
        <v>15</v>
      </c>
      <c r="AE27" s="369"/>
      <c r="AF27" s="369"/>
      <c r="AG27" s="369"/>
      <c r="AH27" s="369"/>
      <c r="AI27" s="369"/>
      <c r="AJ27" s="369"/>
      <c r="AK27" s="369"/>
      <c r="AL27" s="374">
        <v>0</v>
      </c>
      <c r="AM27" s="375"/>
      <c r="AN27" s="375"/>
      <c r="AO27" s="376"/>
      <c r="AP27" s="371" t="s">
        <v>231</v>
      </c>
      <c r="AQ27" s="372"/>
      <c r="AR27" s="372"/>
      <c r="AS27" s="372"/>
      <c r="AT27" s="372"/>
      <c r="AU27" s="372"/>
      <c r="AV27" s="372"/>
      <c r="AW27" s="372"/>
      <c r="AX27" s="372"/>
      <c r="AY27" s="372"/>
      <c r="AZ27" s="372"/>
      <c r="BA27" s="372"/>
      <c r="BB27" s="372"/>
      <c r="BC27" s="372"/>
      <c r="BD27" s="372"/>
      <c r="BE27" s="372"/>
      <c r="BF27" s="373"/>
      <c r="BG27" s="365">
        <v>1151190</v>
      </c>
      <c r="BH27" s="366"/>
      <c r="BI27" s="366"/>
      <c r="BJ27" s="366"/>
      <c r="BK27" s="366"/>
      <c r="BL27" s="366"/>
      <c r="BM27" s="366"/>
      <c r="BN27" s="367"/>
      <c r="BO27" s="368">
        <v>100</v>
      </c>
      <c r="BP27" s="368"/>
      <c r="BQ27" s="368"/>
      <c r="BR27" s="368"/>
      <c r="BS27" s="369" t="s">
        <v>64</v>
      </c>
      <c r="BT27" s="369"/>
      <c r="BU27" s="369"/>
      <c r="BV27" s="369"/>
      <c r="BW27" s="369"/>
      <c r="BX27" s="369"/>
      <c r="BY27" s="369"/>
      <c r="BZ27" s="369"/>
      <c r="CA27" s="369"/>
      <c r="CB27" s="370"/>
      <c r="CD27" s="371" t="s">
        <v>232</v>
      </c>
      <c r="CE27" s="372"/>
      <c r="CF27" s="372"/>
      <c r="CG27" s="372"/>
      <c r="CH27" s="372"/>
      <c r="CI27" s="372"/>
      <c r="CJ27" s="372"/>
      <c r="CK27" s="372"/>
      <c r="CL27" s="372"/>
      <c r="CM27" s="372"/>
      <c r="CN27" s="372"/>
      <c r="CO27" s="372"/>
      <c r="CP27" s="372"/>
      <c r="CQ27" s="373"/>
      <c r="CR27" s="365">
        <v>685363</v>
      </c>
      <c r="CS27" s="399"/>
      <c r="CT27" s="399"/>
      <c r="CU27" s="399"/>
      <c r="CV27" s="399"/>
      <c r="CW27" s="399"/>
      <c r="CX27" s="399"/>
      <c r="CY27" s="400"/>
      <c r="CZ27" s="374">
        <v>8.9</v>
      </c>
      <c r="DA27" s="401"/>
      <c r="DB27" s="401"/>
      <c r="DC27" s="402"/>
      <c r="DD27" s="378">
        <v>206028</v>
      </c>
      <c r="DE27" s="399"/>
      <c r="DF27" s="399"/>
      <c r="DG27" s="399"/>
      <c r="DH27" s="399"/>
      <c r="DI27" s="399"/>
      <c r="DJ27" s="399"/>
      <c r="DK27" s="400"/>
      <c r="DL27" s="378">
        <v>202527</v>
      </c>
      <c r="DM27" s="399"/>
      <c r="DN27" s="399"/>
      <c r="DO27" s="399"/>
      <c r="DP27" s="399"/>
      <c r="DQ27" s="399"/>
      <c r="DR27" s="399"/>
      <c r="DS27" s="399"/>
      <c r="DT27" s="399"/>
      <c r="DU27" s="399"/>
      <c r="DV27" s="400"/>
      <c r="DW27" s="374">
        <v>4.3</v>
      </c>
      <c r="DX27" s="401"/>
      <c r="DY27" s="401"/>
      <c r="DZ27" s="401"/>
      <c r="EA27" s="401"/>
      <c r="EB27" s="401"/>
      <c r="EC27" s="403"/>
    </row>
    <row r="28" spans="2:133" ht="11.25" customHeight="1" x14ac:dyDescent="0.15">
      <c r="B28" s="371" t="s">
        <v>233</v>
      </c>
      <c r="C28" s="372"/>
      <c r="D28" s="372"/>
      <c r="E28" s="372"/>
      <c r="F28" s="372"/>
      <c r="G28" s="372"/>
      <c r="H28" s="372"/>
      <c r="I28" s="372"/>
      <c r="J28" s="372"/>
      <c r="K28" s="372"/>
      <c r="L28" s="372"/>
      <c r="M28" s="372"/>
      <c r="N28" s="372"/>
      <c r="O28" s="372"/>
      <c r="P28" s="372"/>
      <c r="Q28" s="373"/>
      <c r="R28" s="365">
        <v>101540</v>
      </c>
      <c r="S28" s="366"/>
      <c r="T28" s="366"/>
      <c r="U28" s="366"/>
      <c r="V28" s="366"/>
      <c r="W28" s="366"/>
      <c r="X28" s="366"/>
      <c r="Y28" s="367"/>
      <c r="Z28" s="368">
        <v>1.2</v>
      </c>
      <c r="AA28" s="368"/>
      <c r="AB28" s="368"/>
      <c r="AC28" s="368"/>
      <c r="AD28" s="369">
        <v>11543</v>
      </c>
      <c r="AE28" s="369"/>
      <c r="AF28" s="369"/>
      <c r="AG28" s="369"/>
      <c r="AH28" s="369"/>
      <c r="AI28" s="369"/>
      <c r="AJ28" s="369"/>
      <c r="AK28" s="369"/>
      <c r="AL28" s="374">
        <v>0.2</v>
      </c>
      <c r="AM28" s="375"/>
      <c r="AN28" s="375"/>
      <c r="AO28" s="376"/>
      <c r="AP28" s="371"/>
      <c r="AQ28" s="372"/>
      <c r="AR28" s="372"/>
      <c r="AS28" s="372"/>
      <c r="AT28" s="372"/>
      <c r="AU28" s="372"/>
      <c r="AV28" s="372"/>
      <c r="AW28" s="372"/>
      <c r="AX28" s="372"/>
      <c r="AY28" s="372"/>
      <c r="AZ28" s="372"/>
      <c r="BA28" s="372"/>
      <c r="BB28" s="372"/>
      <c r="BC28" s="372"/>
      <c r="BD28" s="372"/>
      <c r="BE28" s="372"/>
      <c r="BF28" s="373"/>
      <c r="BG28" s="365"/>
      <c r="BH28" s="366"/>
      <c r="BI28" s="366"/>
      <c r="BJ28" s="366"/>
      <c r="BK28" s="366"/>
      <c r="BL28" s="366"/>
      <c r="BM28" s="366"/>
      <c r="BN28" s="367"/>
      <c r="BO28" s="368"/>
      <c r="BP28" s="368"/>
      <c r="BQ28" s="368"/>
      <c r="BR28" s="368"/>
      <c r="BS28" s="378"/>
      <c r="BT28" s="366"/>
      <c r="BU28" s="366"/>
      <c r="BV28" s="366"/>
      <c r="BW28" s="366"/>
      <c r="BX28" s="366"/>
      <c r="BY28" s="366"/>
      <c r="BZ28" s="366"/>
      <c r="CA28" s="366"/>
      <c r="CB28" s="379"/>
      <c r="CD28" s="371" t="s">
        <v>234</v>
      </c>
      <c r="CE28" s="372"/>
      <c r="CF28" s="372"/>
      <c r="CG28" s="372"/>
      <c r="CH28" s="372"/>
      <c r="CI28" s="372"/>
      <c r="CJ28" s="372"/>
      <c r="CK28" s="372"/>
      <c r="CL28" s="372"/>
      <c r="CM28" s="372"/>
      <c r="CN28" s="372"/>
      <c r="CO28" s="372"/>
      <c r="CP28" s="372"/>
      <c r="CQ28" s="373"/>
      <c r="CR28" s="365">
        <v>871669</v>
      </c>
      <c r="CS28" s="366"/>
      <c r="CT28" s="366"/>
      <c r="CU28" s="366"/>
      <c r="CV28" s="366"/>
      <c r="CW28" s="366"/>
      <c r="CX28" s="366"/>
      <c r="CY28" s="367"/>
      <c r="CZ28" s="374">
        <v>11.4</v>
      </c>
      <c r="DA28" s="401"/>
      <c r="DB28" s="401"/>
      <c r="DC28" s="402"/>
      <c r="DD28" s="378">
        <v>867674</v>
      </c>
      <c r="DE28" s="366"/>
      <c r="DF28" s="366"/>
      <c r="DG28" s="366"/>
      <c r="DH28" s="366"/>
      <c r="DI28" s="366"/>
      <c r="DJ28" s="366"/>
      <c r="DK28" s="367"/>
      <c r="DL28" s="378">
        <v>867674</v>
      </c>
      <c r="DM28" s="366"/>
      <c r="DN28" s="366"/>
      <c r="DO28" s="366"/>
      <c r="DP28" s="366"/>
      <c r="DQ28" s="366"/>
      <c r="DR28" s="366"/>
      <c r="DS28" s="366"/>
      <c r="DT28" s="366"/>
      <c r="DU28" s="366"/>
      <c r="DV28" s="367"/>
      <c r="DW28" s="374">
        <v>18.5</v>
      </c>
      <c r="DX28" s="401"/>
      <c r="DY28" s="401"/>
      <c r="DZ28" s="401"/>
      <c r="EA28" s="401"/>
      <c r="EB28" s="401"/>
      <c r="EC28" s="403"/>
    </row>
    <row r="29" spans="2:133" ht="11.25" customHeight="1" x14ac:dyDescent="0.15">
      <c r="B29" s="371" t="s">
        <v>235</v>
      </c>
      <c r="C29" s="372"/>
      <c r="D29" s="372"/>
      <c r="E29" s="372"/>
      <c r="F29" s="372"/>
      <c r="G29" s="372"/>
      <c r="H29" s="372"/>
      <c r="I29" s="372"/>
      <c r="J29" s="372"/>
      <c r="K29" s="372"/>
      <c r="L29" s="372"/>
      <c r="M29" s="372"/>
      <c r="N29" s="372"/>
      <c r="O29" s="372"/>
      <c r="P29" s="372"/>
      <c r="Q29" s="373"/>
      <c r="R29" s="365">
        <v>40339</v>
      </c>
      <c r="S29" s="366"/>
      <c r="T29" s="366"/>
      <c r="U29" s="366"/>
      <c r="V29" s="366"/>
      <c r="W29" s="366"/>
      <c r="X29" s="366"/>
      <c r="Y29" s="367"/>
      <c r="Z29" s="368">
        <v>0.5</v>
      </c>
      <c r="AA29" s="368"/>
      <c r="AB29" s="368"/>
      <c r="AC29" s="368"/>
      <c r="AD29" s="369">
        <v>127</v>
      </c>
      <c r="AE29" s="369"/>
      <c r="AF29" s="369"/>
      <c r="AG29" s="369"/>
      <c r="AH29" s="369"/>
      <c r="AI29" s="369"/>
      <c r="AJ29" s="369"/>
      <c r="AK29" s="369"/>
      <c r="AL29" s="374">
        <v>0</v>
      </c>
      <c r="AM29" s="375"/>
      <c r="AN29" s="375"/>
      <c r="AO29" s="376"/>
      <c r="AP29" s="386"/>
      <c r="AQ29" s="387"/>
      <c r="AR29" s="387"/>
      <c r="AS29" s="387"/>
      <c r="AT29" s="387"/>
      <c r="AU29" s="387"/>
      <c r="AV29" s="387"/>
      <c r="AW29" s="387"/>
      <c r="AX29" s="387"/>
      <c r="AY29" s="387"/>
      <c r="AZ29" s="387"/>
      <c r="BA29" s="387"/>
      <c r="BB29" s="387"/>
      <c r="BC29" s="387"/>
      <c r="BD29" s="387"/>
      <c r="BE29" s="387"/>
      <c r="BF29" s="388"/>
      <c r="BG29" s="365"/>
      <c r="BH29" s="366"/>
      <c r="BI29" s="366"/>
      <c r="BJ29" s="366"/>
      <c r="BK29" s="366"/>
      <c r="BL29" s="366"/>
      <c r="BM29" s="366"/>
      <c r="BN29" s="367"/>
      <c r="BO29" s="368"/>
      <c r="BP29" s="368"/>
      <c r="BQ29" s="368"/>
      <c r="BR29" s="368"/>
      <c r="BS29" s="369"/>
      <c r="BT29" s="369"/>
      <c r="BU29" s="369"/>
      <c r="BV29" s="369"/>
      <c r="BW29" s="369"/>
      <c r="BX29" s="369"/>
      <c r="BY29" s="369"/>
      <c r="BZ29" s="369"/>
      <c r="CA29" s="369"/>
      <c r="CB29" s="370"/>
      <c r="CD29" s="404" t="s">
        <v>236</v>
      </c>
      <c r="CE29" s="405"/>
      <c r="CF29" s="371" t="s">
        <v>237</v>
      </c>
      <c r="CG29" s="372"/>
      <c r="CH29" s="372"/>
      <c r="CI29" s="372"/>
      <c r="CJ29" s="372"/>
      <c r="CK29" s="372"/>
      <c r="CL29" s="372"/>
      <c r="CM29" s="372"/>
      <c r="CN29" s="372"/>
      <c r="CO29" s="372"/>
      <c r="CP29" s="372"/>
      <c r="CQ29" s="373"/>
      <c r="CR29" s="365">
        <v>871669</v>
      </c>
      <c r="CS29" s="399"/>
      <c r="CT29" s="399"/>
      <c r="CU29" s="399"/>
      <c r="CV29" s="399"/>
      <c r="CW29" s="399"/>
      <c r="CX29" s="399"/>
      <c r="CY29" s="400"/>
      <c r="CZ29" s="374">
        <v>11.4</v>
      </c>
      <c r="DA29" s="401"/>
      <c r="DB29" s="401"/>
      <c r="DC29" s="402"/>
      <c r="DD29" s="378">
        <v>867674</v>
      </c>
      <c r="DE29" s="399"/>
      <c r="DF29" s="399"/>
      <c r="DG29" s="399"/>
      <c r="DH29" s="399"/>
      <c r="DI29" s="399"/>
      <c r="DJ29" s="399"/>
      <c r="DK29" s="400"/>
      <c r="DL29" s="378">
        <v>867674</v>
      </c>
      <c r="DM29" s="399"/>
      <c r="DN29" s="399"/>
      <c r="DO29" s="399"/>
      <c r="DP29" s="399"/>
      <c r="DQ29" s="399"/>
      <c r="DR29" s="399"/>
      <c r="DS29" s="399"/>
      <c r="DT29" s="399"/>
      <c r="DU29" s="399"/>
      <c r="DV29" s="400"/>
      <c r="DW29" s="374">
        <v>18.5</v>
      </c>
      <c r="DX29" s="401"/>
      <c r="DY29" s="401"/>
      <c r="DZ29" s="401"/>
      <c r="EA29" s="401"/>
      <c r="EB29" s="401"/>
      <c r="EC29" s="403"/>
    </row>
    <row r="30" spans="2:133" ht="11.25" customHeight="1" x14ac:dyDescent="0.15">
      <c r="B30" s="371" t="s">
        <v>238</v>
      </c>
      <c r="C30" s="372"/>
      <c r="D30" s="372"/>
      <c r="E30" s="372"/>
      <c r="F30" s="372"/>
      <c r="G30" s="372"/>
      <c r="H30" s="372"/>
      <c r="I30" s="372"/>
      <c r="J30" s="372"/>
      <c r="K30" s="372"/>
      <c r="L30" s="372"/>
      <c r="M30" s="372"/>
      <c r="N30" s="372"/>
      <c r="O30" s="372"/>
      <c r="P30" s="372"/>
      <c r="Q30" s="373"/>
      <c r="R30" s="365">
        <v>703697</v>
      </c>
      <c r="S30" s="366"/>
      <c r="T30" s="366"/>
      <c r="U30" s="366"/>
      <c r="V30" s="366"/>
      <c r="W30" s="366"/>
      <c r="X30" s="366"/>
      <c r="Y30" s="367"/>
      <c r="Z30" s="368">
        <v>8.6</v>
      </c>
      <c r="AA30" s="368"/>
      <c r="AB30" s="368"/>
      <c r="AC30" s="368"/>
      <c r="AD30" s="369" t="s">
        <v>64</v>
      </c>
      <c r="AE30" s="369"/>
      <c r="AF30" s="369"/>
      <c r="AG30" s="369"/>
      <c r="AH30" s="369"/>
      <c r="AI30" s="369"/>
      <c r="AJ30" s="369"/>
      <c r="AK30" s="369"/>
      <c r="AL30" s="374" t="s">
        <v>64</v>
      </c>
      <c r="AM30" s="375"/>
      <c r="AN30" s="375"/>
      <c r="AO30" s="376"/>
      <c r="AP30" s="350" t="s">
        <v>155</v>
      </c>
      <c r="AQ30" s="351"/>
      <c r="AR30" s="351"/>
      <c r="AS30" s="351"/>
      <c r="AT30" s="351"/>
      <c r="AU30" s="351"/>
      <c r="AV30" s="351"/>
      <c r="AW30" s="351"/>
      <c r="AX30" s="351"/>
      <c r="AY30" s="351"/>
      <c r="AZ30" s="351"/>
      <c r="BA30" s="351"/>
      <c r="BB30" s="351"/>
      <c r="BC30" s="351"/>
      <c r="BD30" s="351"/>
      <c r="BE30" s="351"/>
      <c r="BF30" s="352"/>
      <c r="BG30" s="350" t="s">
        <v>239</v>
      </c>
      <c r="BH30" s="406"/>
      <c r="BI30" s="406"/>
      <c r="BJ30" s="406"/>
      <c r="BK30" s="406"/>
      <c r="BL30" s="406"/>
      <c r="BM30" s="406"/>
      <c r="BN30" s="406"/>
      <c r="BO30" s="406"/>
      <c r="BP30" s="406"/>
      <c r="BQ30" s="407"/>
      <c r="BR30" s="350" t="s">
        <v>240</v>
      </c>
      <c r="BS30" s="406"/>
      <c r="BT30" s="406"/>
      <c r="BU30" s="406"/>
      <c r="BV30" s="406"/>
      <c r="BW30" s="406"/>
      <c r="BX30" s="406"/>
      <c r="BY30" s="406"/>
      <c r="BZ30" s="406"/>
      <c r="CA30" s="406"/>
      <c r="CB30" s="407"/>
      <c r="CD30" s="408"/>
      <c r="CE30" s="409"/>
      <c r="CF30" s="371" t="s">
        <v>241</v>
      </c>
      <c r="CG30" s="372"/>
      <c r="CH30" s="372"/>
      <c r="CI30" s="372"/>
      <c r="CJ30" s="372"/>
      <c r="CK30" s="372"/>
      <c r="CL30" s="372"/>
      <c r="CM30" s="372"/>
      <c r="CN30" s="372"/>
      <c r="CO30" s="372"/>
      <c r="CP30" s="372"/>
      <c r="CQ30" s="373"/>
      <c r="CR30" s="365">
        <v>846398</v>
      </c>
      <c r="CS30" s="366"/>
      <c r="CT30" s="366"/>
      <c r="CU30" s="366"/>
      <c r="CV30" s="366"/>
      <c r="CW30" s="366"/>
      <c r="CX30" s="366"/>
      <c r="CY30" s="367"/>
      <c r="CZ30" s="374">
        <v>11</v>
      </c>
      <c r="DA30" s="401"/>
      <c r="DB30" s="401"/>
      <c r="DC30" s="402"/>
      <c r="DD30" s="378">
        <v>842434</v>
      </c>
      <c r="DE30" s="366"/>
      <c r="DF30" s="366"/>
      <c r="DG30" s="366"/>
      <c r="DH30" s="366"/>
      <c r="DI30" s="366"/>
      <c r="DJ30" s="366"/>
      <c r="DK30" s="367"/>
      <c r="DL30" s="378">
        <v>842434</v>
      </c>
      <c r="DM30" s="366"/>
      <c r="DN30" s="366"/>
      <c r="DO30" s="366"/>
      <c r="DP30" s="366"/>
      <c r="DQ30" s="366"/>
      <c r="DR30" s="366"/>
      <c r="DS30" s="366"/>
      <c r="DT30" s="366"/>
      <c r="DU30" s="366"/>
      <c r="DV30" s="367"/>
      <c r="DW30" s="374">
        <v>17.899999999999999</v>
      </c>
      <c r="DX30" s="401"/>
      <c r="DY30" s="401"/>
      <c r="DZ30" s="401"/>
      <c r="EA30" s="401"/>
      <c r="EB30" s="401"/>
      <c r="EC30" s="403"/>
    </row>
    <row r="31" spans="2:133" ht="11.25" customHeight="1" x14ac:dyDescent="0.15">
      <c r="B31" s="381" t="s">
        <v>242</v>
      </c>
      <c r="C31" s="382"/>
      <c r="D31" s="382"/>
      <c r="E31" s="382"/>
      <c r="F31" s="382"/>
      <c r="G31" s="382"/>
      <c r="H31" s="382"/>
      <c r="I31" s="382"/>
      <c r="J31" s="382"/>
      <c r="K31" s="382"/>
      <c r="L31" s="382"/>
      <c r="M31" s="382"/>
      <c r="N31" s="382"/>
      <c r="O31" s="382"/>
      <c r="P31" s="382"/>
      <c r="Q31" s="383"/>
      <c r="R31" s="365" t="s">
        <v>64</v>
      </c>
      <c r="S31" s="366"/>
      <c r="T31" s="366"/>
      <c r="U31" s="366"/>
      <c r="V31" s="366"/>
      <c r="W31" s="366"/>
      <c r="X31" s="366"/>
      <c r="Y31" s="367"/>
      <c r="Z31" s="368" t="s">
        <v>64</v>
      </c>
      <c r="AA31" s="368"/>
      <c r="AB31" s="368"/>
      <c r="AC31" s="368"/>
      <c r="AD31" s="369" t="s">
        <v>64</v>
      </c>
      <c r="AE31" s="369"/>
      <c r="AF31" s="369"/>
      <c r="AG31" s="369"/>
      <c r="AH31" s="369"/>
      <c r="AI31" s="369"/>
      <c r="AJ31" s="369"/>
      <c r="AK31" s="369"/>
      <c r="AL31" s="374" t="s">
        <v>64</v>
      </c>
      <c r="AM31" s="375"/>
      <c r="AN31" s="375"/>
      <c r="AO31" s="376"/>
      <c r="AP31" s="410" t="s">
        <v>243</v>
      </c>
      <c r="AQ31" s="411"/>
      <c r="AR31" s="411"/>
      <c r="AS31" s="411"/>
      <c r="AT31" s="412" t="s">
        <v>244</v>
      </c>
      <c r="AU31" s="413"/>
      <c r="AV31" s="413"/>
      <c r="AW31" s="413"/>
      <c r="AX31" s="354" t="s">
        <v>120</v>
      </c>
      <c r="AY31" s="355"/>
      <c r="AZ31" s="355"/>
      <c r="BA31" s="355"/>
      <c r="BB31" s="355"/>
      <c r="BC31" s="355"/>
      <c r="BD31" s="355"/>
      <c r="BE31" s="355"/>
      <c r="BF31" s="356"/>
      <c r="BG31" s="414">
        <v>99.5</v>
      </c>
      <c r="BH31" s="415"/>
      <c r="BI31" s="415"/>
      <c r="BJ31" s="415"/>
      <c r="BK31" s="415"/>
      <c r="BL31" s="415"/>
      <c r="BM31" s="363">
        <v>98.9</v>
      </c>
      <c r="BN31" s="415"/>
      <c r="BO31" s="415"/>
      <c r="BP31" s="415"/>
      <c r="BQ31" s="416"/>
      <c r="BR31" s="414">
        <v>99.5</v>
      </c>
      <c r="BS31" s="415"/>
      <c r="BT31" s="415"/>
      <c r="BU31" s="415"/>
      <c r="BV31" s="415"/>
      <c r="BW31" s="415"/>
      <c r="BX31" s="363">
        <v>98.6</v>
      </c>
      <c r="BY31" s="415"/>
      <c r="BZ31" s="415"/>
      <c r="CA31" s="415"/>
      <c r="CB31" s="416"/>
      <c r="CD31" s="408"/>
      <c r="CE31" s="409"/>
      <c r="CF31" s="371" t="s">
        <v>245</v>
      </c>
      <c r="CG31" s="372"/>
      <c r="CH31" s="372"/>
      <c r="CI31" s="372"/>
      <c r="CJ31" s="372"/>
      <c r="CK31" s="372"/>
      <c r="CL31" s="372"/>
      <c r="CM31" s="372"/>
      <c r="CN31" s="372"/>
      <c r="CO31" s="372"/>
      <c r="CP31" s="372"/>
      <c r="CQ31" s="373"/>
      <c r="CR31" s="365">
        <v>25271</v>
      </c>
      <c r="CS31" s="399"/>
      <c r="CT31" s="399"/>
      <c r="CU31" s="399"/>
      <c r="CV31" s="399"/>
      <c r="CW31" s="399"/>
      <c r="CX31" s="399"/>
      <c r="CY31" s="400"/>
      <c r="CZ31" s="374">
        <v>0.3</v>
      </c>
      <c r="DA31" s="401"/>
      <c r="DB31" s="401"/>
      <c r="DC31" s="402"/>
      <c r="DD31" s="378">
        <v>25240</v>
      </c>
      <c r="DE31" s="399"/>
      <c r="DF31" s="399"/>
      <c r="DG31" s="399"/>
      <c r="DH31" s="399"/>
      <c r="DI31" s="399"/>
      <c r="DJ31" s="399"/>
      <c r="DK31" s="400"/>
      <c r="DL31" s="378">
        <v>25240</v>
      </c>
      <c r="DM31" s="399"/>
      <c r="DN31" s="399"/>
      <c r="DO31" s="399"/>
      <c r="DP31" s="399"/>
      <c r="DQ31" s="399"/>
      <c r="DR31" s="399"/>
      <c r="DS31" s="399"/>
      <c r="DT31" s="399"/>
      <c r="DU31" s="399"/>
      <c r="DV31" s="400"/>
      <c r="DW31" s="374">
        <v>0.5</v>
      </c>
      <c r="DX31" s="401"/>
      <c r="DY31" s="401"/>
      <c r="DZ31" s="401"/>
      <c r="EA31" s="401"/>
      <c r="EB31" s="401"/>
      <c r="EC31" s="403"/>
    </row>
    <row r="32" spans="2:133" ht="11.25" customHeight="1" x14ac:dyDescent="0.15">
      <c r="B32" s="371" t="s">
        <v>246</v>
      </c>
      <c r="C32" s="372"/>
      <c r="D32" s="372"/>
      <c r="E32" s="372"/>
      <c r="F32" s="372"/>
      <c r="G32" s="372"/>
      <c r="H32" s="372"/>
      <c r="I32" s="372"/>
      <c r="J32" s="372"/>
      <c r="K32" s="372"/>
      <c r="L32" s="372"/>
      <c r="M32" s="372"/>
      <c r="N32" s="372"/>
      <c r="O32" s="372"/>
      <c r="P32" s="372"/>
      <c r="Q32" s="373"/>
      <c r="R32" s="365">
        <v>370481</v>
      </c>
      <c r="S32" s="366"/>
      <c r="T32" s="366"/>
      <c r="U32" s="366"/>
      <c r="V32" s="366"/>
      <c r="W32" s="366"/>
      <c r="X32" s="366"/>
      <c r="Y32" s="367"/>
      <c r="Z32" s="368">
        <v>4.5</v>
      </c>
      <c r="AA32" s="368"/>
      <c r="AB32" s="368"/>
      <c r="AC32" s="368"/>
      <c r="AD32" s="369" t="s">
        <v>64</v>
      </c>
      <c r="AE32" s="369"/>
      <c r="AF32" s="369"/>
      <c r="AG32" s="369"/>
      <c r="AH32" s="369"/>
      <c r="AI32" s="369"/>
      <c r="AJ32" s="369"/>
      <c r="AK32" s="369"/>
      <c r="AL32" s="374" t="s">
        <v>64</v>
      </c>
      <c r="AM32" s="375"/>
      <c r="AN32" s="375"/>
      <c r="AO32" s="376"/>
      <c r="AP32" s="417"/>
      <c r="AQ32" s="418"/>
      <c r="AR32" s="418"/>
      <c r="AS32" s="418"/>
      <c r="AT32" s="419"/>
      <c r="AU32" s="346" t="s">
        <v>247</v>
      </c>
      <c r="AX32" s="371" t="s">
        <v>248</v>
      </c>
      <c r="AY32" s="372"/>
      <c r="AZ32" s="372"/>
      <c r="BA32" s="372"/>
      <c r="BB32" s="372"/>
      <c r="BC32" s="372"/>
      <c r="BD32" s="372"/>
      <c r="BE32" s="372"/>
      <c r="BF32" s="373"/>
      <c r="BG32" s="420">
        <v>99.3</v>
      </c>
      <c r="BH32" s="399"/>
      <c r="BI32" s="399"/>
      <c r="BJ32" s="399"/>
      <c r="BK32" s="399"/>
      <c r="BL32" s="399"/>
      <c r="BM32" s="375">
        <v>98.7</v>
      </c>
      <c r="BN32" s="399"/>
      <c r="BO32" s="399"/>
      <c r="BP32" s="399"/>
      <c r="BQ32" s="421"/>
      <c r="BR32" s="420">
        <v>99.5</v>
      </c>
      <c r="BS32" s="399"/>
      <c r="BT32" s="399"/>
      <c r="BU32" s="399"/>
      <c r="BV32" s="399"/>
      <c r="BW32" s="399"/>
      <c r="BX32" s="375">
        <v>98.7</v>
      </c>
      <c r="BY32" s="399"/>
      <c r="BZ32" s="399"/>
      <c r="CA32" s="399"/>
      <c r="CB32" s="421"/>
      <c r="CD32" s="422"/>
      <c r="CE32" s="423"/>
      <c r="CF32" s="371" t="s">
        <v>249</v>
      </c>
      <c r="CG32" s="372"/>
      <c r="CH32" s="372"/>
      <c r="CI32" s="372"/>
      <c r="CJ32" s="372"/>
      <c r="CK32" s="372"/>
      <c r="CL32" s="372"/>
      <c r="CM32" s="372"/>
      <c r="CN32" s="372"/>
      <c r="CO32" s="372"/>
      <c r="CP32" s="372"/>
      <c r="CQ32" s="373"/>
      <c r="CR32" s="365" t="s">
        <v>64</v>
      </c>
      <c r="CS32" s="366"/>
      <c r="CT32" s="366"/>
      <c r="CU32" s="366"/>
      <c r="CV32" s="366"/>
      <c r="CW32" s="366"/>
      <c r="CX32" s="366"/>
      <c r="CY32" s="367"/>
      <c r="CZ32" s="374" t="s">
        <v>64</v>
      </c>
      <c r="DA32" s="401"/>
      <c r="DB32" s="401"/>
      <c r="DC32" s="402"/>
      <c r="DD32" s="378" t="s">
        <v>64</v>
      </c>
      <c r="DE32" s="366"/>
      <c r="DF32" s="366"/>
      <c r="DG32" s="366"/>
      <c r="DH32" s="366"/>
      <c r="DI32" s="366"/>
      <c r="DJ32" s="366"/>
      <c r="DK32" s="367"/>
      <c r="DL32" s="378" t="s">
        <v>64</v>
      </c>
      <c r="DM32" s="366"/>
      <c r="DN32" s="366"/>
      <c r="DO32" s="366"/>
      <c r="DP32" s="366"/>
      <c r="DQ32" s="366"/>
      <c r="DR32" s="366"/>
      <c r="DS32" s="366"/>
      <c r="DT32" s="366"/>
      <c r="DU32" s="366"/>
      <c r="DV32" s="367"/>
      <c r="DW32" s="374" t="s">
        <v>64</v>
      </c>
      <c r="DX32" s="401"/>
      <c r="DY32" s="401"/>
      <c r="DZ32" s="401"/>
      <c r="EA32" s="401"/>
      <c r="EB32" s="401"/>
      <c r="EC32" s="403"/>
    </row>
    <row r="33" spans="2:133" ht="11.25" customHeight="1" x14ac:dyDescent="0.15">
      <c r="B33" s="371" t="s">
        <v>250</v>
      </c>
      <c r="C33" s="372"/>
      <c r="D33" s="372"/>
      <c r="E33" s="372"/>
      <c r="F33" s="372"/>
      <c r="G33" s="372"/>
      <c r="H33" s="372"/>
      <c r="I33" s="372"/>
      <c r="J33" s="372"/>
      <c r="K33" s="372"/>
      <c r="L33" s="372"/>
      <c r="M33" s="372"/>
      <c r="N33" s="372"/>
      <c r="O33" s="372"/>
      <c r="P33" s="372"/>
      <c r="Q33" s="373"/>
      <c r="R33" s="365">
        <v>13780</v>
      </c>
      <c r="S33" s="366"/>
      <c r="T33" s="366"/>
      <c r="U33" s="366"/>
      <c r="V33" s="366"/>
      <c r="W33" s="366"/>
      <c r="X33" s="366"/>
      <c r="Y33" s="367"/>
      <c r="Z33" s="368">
        <v>0.2</v>
      </c>
      <c r="AA33" s="368"/>
      <c r="AB33" s="368"/>
      <c r="AC33" s="368"/>
      <c r="AD33" s="369" t="s">
        <v>64</v>
      </c>
      <c r="AE33" s="369"/>
      <c r="AF33" s="369"/>
      <c r="AG33" s="369"/>
      <c r="AH33" s="369"/>
      <c r="AI33" s="369"/>
      <c r="AJ33" s="369"/>
      <c r="AK33" s="369"/>
      <c r="AL33" s="374" t="s">
        <v>64</v>
      </c>
      <c r="AM33" s="375"/>
      <c r="AN33" s="375"/>
      <c r="AO33" s="376"/>
      <c r="AP33" s="424"/>
      <c r="AQ33" s="425"/>
      <c r="AR33" s="425"/>
      <c r="AS33" s="425"/>
      <c r="AT33" s="426"/>
      <c r="AU33" s="427"/>
      <c r="AV33" s="427"/>
      <c r="AW33" s="427"/>
      <c r="AX33" s="386" t="s">
        <v>251</v>
      </c>
      <c r="AY33" s="387"/>
      <c r="AZ33" s="387"/>
      <c r="BA33" s="387"/>
      <c r="BB33" s="387"/>
      <c r="BC33" s="387"/>
      <c r="BD33" s="387"/>
      <c r="BE33" s="387"/>
      <c r="BF33" s="388"/>
      <c r="BG33" s="428">
        <v>99.6</v>
      </c>
      <c r="BH33" s="429"/>
      <c r="BI33" s="429"/>
      <c r="BJ33" s="429"/>
      <c r="BK33" s="429"/>
      <c r="BL33" s="429"/>
      <c r="BM33" s="430">
        <v>98.9</v>
      </c>
      <c r="BN33" s="429"/>
      <c r="BO33" s="429"/>
      <c r="BP33" s="429"/>
      <c r="BQ33" s="431"/>
      <c r="BR33" s="428">
        <v>99.4</v>
      </c>
      <c r="BS33" s="429"/>
      <c r="BT33" s="429"/>
      <c r="BU33" s="429"/>
      <c r="BV33" s="429"/>
      <c r="BW33" s="429"/>
      <c r="BX33" s="430">
        <v>98.5</v>
      </c>
      <c r="BY33" s="429"/>
      <c r="BZ33" s="429"/>
      <c r="CA33" s="429"/>
      <c r="CB33" s="431"/>
      <c r="CD33" s="371" t="s">
        <v>252</v>
      </c>
      <c r="CE33" s="372"/>
      <c r="CF33" s="372"/>
      <c r="CG33" s="372"/>
      <c r="CH33" s="372"/>
      <c r="CI33" s="372"/>
      <c r="CJ33" s="372"/>
      <c r="CK33" s="372"/>
      <c r="CL33" s="372"/>
      <c r="CM33" s="372"/>
      <c r="CN33" s="372"/>
      <c r="CO33" s="372"/>
      <c r="CP33" s="372"/>
      <c r="CQ33" s="373"/>
      <c r="CR33" s="365">
        <v>4325099</v>
      </c>
      <c r="CS33" s="399"/>
      <c r="CT33" s="399"/>
      <c r="CU33" s="399"/>
      <c r="CV33" s="399"/>
      <c r="CW33" s="399"/>
      <c r="CX33" s="399"/>
      <c r="CY33" s="400"/>
      <c r="CZ33" s="374">
        <v>56.3</v>
      </c>
      <c r="DA33" s="401"/>
      <c r="DB33" s="401"/>
      <c r="DC33" s="402"/>
      <c r="DD33" s="378">
        <v>3048267</v>
      </c>
      <c r="DE33" s="399"/>
      <c r="DF33" s="399"/>
      <c r="DG33" s="399"/>
      <c r="DH33" s="399"/>
      <c r="DI33" s="399"/>
      <c r="DJ33" s="399"/>
      <c r="DK33" s="400"/>
      <c r="DL33" s="378">
        <v>1956080</v>
      </c>
      <c r="DM33" s="399"/>
      <c r="DN33" s="399"/>
      <c r="DO33" s="399"/>
      <c r="DP33" s="399"/>
      <c r="DQ33" s="399"/>
      <c r="DR33" s="399"/>
      <c r="DS33" s="399"/>
      <c r="DT33" s="399"/>
      <c r="DU33" s="399"/>
      <c r="DV33" s="400"/>
      <c r="DW33" s="374">
        <v>41.6</v>
      </c>
      <c r="DX33" s="401"/>
      <c r="DY33" s="401"/>
      <c r="DZ33" s="401"/>
      <c r="EA33" s="401"/>
      <c r="EB33" s="401"/>
      <c r="EC33" s="403"/>
    </row>
    <row r="34" spans="2:133" ht="11.25" customHeight="1" x14ac:dyDescent="0.15">
      <c r="B34" s="371" t="s">
        <v>253</v>
      </c>
      <c r="C34" s="372"/>
      <c r="D34" s="372"/>
      <c r="E34" s="372"/>
      <c r="F34" s="372"/>
      <c r="G34" s="372"/>
      <c r="H34" s="372"/>
      <c r="I34" s="372"/>
      <c r="J34" s="372"/>
      <c r="K34" s="372"/>
      <c r="L34" s="372"/>
      <c r="M34" s="372"/>
      <c r="N34" s="372"/>
      <c r="O34" s="372"/>
      <c r="P34" s="372"/>
      <c r="Q34" s="373"/>
      <c r="R34" s="365">
        <v>273686</v>
      </c>
      <c r="S34" s="366"/>
      <c r="T34" s="366"/>
      <c r="U34" s="366"/>
      <c r="V34" s="366"/>
      <c r="W34" s="366"/>
      <c r="X34" s="366"/>
      <c r="Y34" s="367"/>
      <c r="Z34" s="368">
        <v>3.3</v>
      </c>
      <c r="AA34" s="368"/>
      <c r="AB34" s="368"/>
      <c r="AC34" s="368"/>
      <c r="AD34" s="369" t="s">
        <v>64</v>
      </c>
      <c r="AE34" s="369"/>
      <c r="AF34" s="369"/>
      <c r="AG34" s="369"/>
      <c r="AH34" s="369"/>
      <c r="AI34" s="369"/>
      <c r="AJ34" s="369"/>
      <c r="AK34" s="369"/>
      <c r="AL34" s="374" t="s">
        <v>64</v>
      </c>
      <c r="AM34" s="375"/>
      <c r="AN34" s="375"/>
      <c r="AO34" s="376"/>
      <c r="AP34" s="432"/>
      <c r="AQ34" s="433"/>
      <c r="AS34" s="413"/>
      <c r="AT34" s="413"/>
      <c r="AU34" s="413"/>
      <c r="AV34" s="413"/>
      <c r="AW34" s="413"/>
      <c r="AX34" s="413"/>
      <c r="AY34" s="413"/>
      <c r="AZ34" s="413"/>
      <c r="BA34" s="413"/>
      <c r="BB34" s="413"/>
      <c r="BC34" s="413"/>
      <c r="BD34" s="413"/>
      <c r="BE34" s="413"/>
      <c r="BF34" s="413"/>
      <c r="BG34" s="433"/>
      <c r="BH34" s="433"/>
      <c r="BI34" s="433"/>
      <c r="BJ34" s="433"/>
      <c r="BK34" s="433"/>
      <c r="BL34" s="433"/>
      <c r="BM34" s="433"/>
      <c r="BN34" s="433"/>
      <c r="BO34" s="433"/>
      <c r="BP34" s="433"/>
      <c r="BQ34" s="433"/>
      <c r="BR34" s="433"/>
      <c r="BS34" s="433"/>
      <c r="BT34" s="433"/>
      <c r="BU34" s="433"/>
      <c r="BV34" s="433"/>
      <c r="BW34" s="433"/>
      <c r="BX34" s="433"/>
      <c r="BY34" s="433"/>
      <c r="BZ34" s="433"/>
      <c r="CA34" s="433"/>
      <c r="CB34" s="433"/>
      <c r="CD34" s="371" t="s">
        <v>254</v>
      </c>
      <c r="CE34" s="372"/>
      <c r="CF34" s="372"/>
      <c r="CG34" s="372"/>
      <c r="CH34" s="372"/>
      <c r="CI34" s="372"/>
      <c r="CJ34" s="372"/>
      <c r="CK34" s="372"/>
      <c r="CL34" s="372"/>
      <c r="CM34" s="372"/>
      <c r="CN34" s="372"/>
      <c r="CO34" s="372"/>
      <c r="CP34" s="372"/>
      <c r="CQ34" s="373"/>
      <c r="CR34" s="365">
        <v>1315698</v>
      </c>
      <c r="CS34" s="366"/>
      <c r="CT34" s="366"/>
      <c r="CU34" s="366"/>
      <c r="CV34" s="366"/>
      <c r="CW34" s="366"/>
      <c r="CX34" s="366"/>
      <c r="CY34" s="367"/>
      <c r="CZ34" s="374">
        <v>17.100000000000001</v>
      </c>
      <c r="DA34" s="401"/>
      <c r="DB34" s="401"/>
      <c r="DC34" s="402"/>
      <c r="DD34" s="378">
        <v>998096</v>
      </c>
      <c r="DE34" s="366"/>
      <c r="DF34" s="366"/>
      <c r="DG34" s="366"/>
      <c r="DH34" s="366"/>
      <c r="DI34" s="366"/>
      <c r="DJ34" s="366"/>
      <c r="DK34" s="367"/>
      <c r="DL34" s="378">
        <v>559409</v>
      </c>
      <c r="DM34" s="366"/>
      <c r="DN34" s="366"/>
      <c r="DO34" s="366"/>
      <c r="DP34" s="366"/>
      <c r="DQ34" s="366"/>
      <c r="DR34" s="366"/>
      <c r="DS34" s="366"/>
      <c r="DT34" s="366"/>
      <c r="DU34" s="366"/>
      <c r="DV34" s="367"/>
      <c r="DW34" s="374">
        <v>11.9</v>
      </c>
      <c r="DX34" s="401"/>
      <c r="DY34" s="401"/>
      <c r="DZ34" s="401"/>
      <c r="EA34" s="401"/>
      <c r="EB34" s="401"/>
      <c r="EC34" s="403"/>
    </row>
    <row r="35" spans="2:133" ht="11.25" customHeight="1" x14ac:dyDescent="0.15">
      <c r="B35" s="371" t="s">
        <v>255</v>
      </c>
      <c r="C35" s="372"/>
      <c r="D35" s="372"/>
      <c r="E35" s="372"/>
      <c r="F35" s="372"/>
      <c r="G35" s="372"/>
      <c r="H35" s="372"/>
      <c r="I35" s="372"/>
      <c r="J35" s="372"/>
      <c r="K35" s="372"/>
      <c r="L35" s="372"/>
      <c r="M35" s="372"/>
      <c r="N35" s="372"/>
      <c r="O35" s="372"/>
      <c r="P35" s="372"/>
      <c r="Q35" s="373"/>
      <c r="R35" s="365">
        <v>504170</v>
      </c>
      <c r="S35" s="366"/>
      <c r="T35" s="366"/>
      <c r="U35" s="366"/>
      <c r="V35" s="366"/>
      <c r="W35" s="366"/>
      <c r="X35" s="366"/>
      <c r="Y35" s="367"/>
      <c r="Z35" s="368">
        <v>6.1</v>
      </c>
      <c r="AA35" s="368"/>
      <c r="AB35" s="368"/>
      <c r="AC35" s="368"/>
      <c r="AD35" s="369" t="s">
        <v>64</v>
      </c>
      <c r="AE35" s="369"/>
      <c r="AF35" s="369"/>
      <c r="AG35" s="369"/>
      <c r="AH35" s="369"/>
      <c r="AI35" s="369"/>
      <c r="AJ35" s="369"/>
      <c r="AK35" s="369"/>
      <c r="AL35" s="374" t="s">
        <v>64</v>
      </c>
      <c r="AM35" s="375"/>
      <c r="AN35" s="375"/>
      <c r="AO35" s="376"/>
      <c r="AP35" s="434"/>
      <c r="AQ35" s="350" t="s">
        <v>256</v>
      </c>
      <c r="AR35" s="351"/>
      <c r="AS35" s="351"/>
      <c r="AT35" s="351"/>
      <c r="AU35" s="351"/>
      <c r="AV35" s="351"/>
      <c r="AW35" s="351"/>
      <c r="AX35" s="351"/>
      <c r="AY35" s="351"/>
      <c r="AZ35" s="351"/>
      <c r="BA35" s="351"/>
      <c r="BB35" s="351"/>
      <c r="BC35" s="351"/>
      <c r="BD35" s="351"/>
      <c r="BE35" s="351"/>
      <c r="BF35" s="352"/>
      <c r="BG35" s="350" t="s">
        <v>257</v>
      </c>
      <c r="BH35" s="351"/>
      <c r="BI35" s="351"/>
      <c r="BJ35" s="351"/>
      <c r="BK35" s="351"/>
      <c r="BL35" s="351"/>
      <c r="BM35" s="351"/>
      <c r="BN35" s="351"/>
      <c r="BO35" s="351"/>
      <c r="BP35" s="351"/>
      <c r="BQ35" s="351"/>
      <c r="BR35" s="351"/>
      <c r="BS35" s="351"/>
      <c r="BT35" s="351"/>
      <c r="BU35" s="351"/>
      <c r="BV35" s="351"/>
      <c r="BW35" s="351"/>
      <c r="BX35" s="351"/>
      <c r="BY35" s="351"/>
      <c r="BZ35" s="351"/>
      <c r="CA35" s="351"/>
      <c r="CB35" s="352"/>
      <c r="CD35" s="371" t="s">
        <v>258</v>
      </c>
      <c r="CE35" s="372"/>
      <c r="CF35" s="372"/>
      <c r="CG35" s="372"/>
      <c r="CH35" s="372"/>
      <c r="CI35" s="372"/>
      <c r="CJ35" s="372"/>
      <c r="CK35" s="372"/>
      <c r="CL35" s="372"/>
      <c r="CM35" s="372"/>
      <c r="CN35" s="372"/>
      <c r="CO35" s="372"/>
      <c r="CP35" s="372"/>
      <c r="CQ35" s="373"/>
      <c r="CR35" s="365">
        <v>34780</v>
      </c>
      <c r="CS35" s="399"/>
      <c r="CT35" s="399"/>
      <c r="CU35" s="399"/>
      <c r="CV35" s="399"/>
      <c r="CW35" s="399"/>
      <c r="CX35" s="399"/>
      <c r="CY35" s="400"/>
      <c r="CZ35" s="374">
        <v>0.5</v>
      </c>
      <c r="DA35" s="401"/>
      <c r="DB35" s="401"/>
      <c r="DC35" s="402"/>
      <c r="DD35" s="378">
        <v>22429</v>
      </c>
      <c r="DE35" s="399"/>
      <c r="DF35" s="399"/>
      <c r="DG35" s="399"/>
      <c r="DH35" s="399"/>
      <c r="DI35" s="399"/>
      <c r="DJ35" s="399"/>
      <c r="DK35" s="400"/>
      <c r="DL35" s="378">
        <v>10370</v>
      </c>
      <c r="DM35" s="399"/>
      <c r="DN35" s="399"/>
      <c r="DO35" s="399"/>
      <c r="DP35" s="399"/>
      <c r="DQ35" s="399"/>
      <c r="DR35" s="399"/>
      <c r="DS35" s="399"/>
      <c r="DT35" s="399"/>
      <c r="DU35" s="399"/>
      <c r="DV35" s="400"/>
      <c r="DW35" s="374">
        <v>0.2</v>
      </c>
      <c r="DX35" s="401"/>
      <c r="DY35" s="401"/>
      <c r="DZ35" s="401"/>
      <c r="EA35" s="401"/>
      <c r="EB35" s="401"/>
      <c r="EC35" s="403"/>
    </row>
    <row r="36" spans="2:133" ht="11.25" customHeight="1" x14ac:dyDescent="0.15">
      <c r="B36" s="371" t="s">
        <v>259</v>
      </c>
      <c r="C36" s="372"/>
      <c r="D36" s="372"/>
      <c r="E36" s="372"/>
      <c r="F36" s="372"/>
      <c r="G36" s="372"/>
      <c r="H36" s="372"/>
      <c r="I36" s="372"/>
      <c r="J36" s="372"/>
      <c r="K36" s="372"/>
      <c r="L36" s="372"/>
      <c r="M36" s="372"/>
      <c r="N36" s="372"/>
      <c r="O36" s="372"/>
      <c r="P36" s="372"/>
      <c r="Q36" s="373"/>
      <c r="R36" s="365">
        <v>452256</v>
      </c>
      <c r="S36" s="366"/>
      <c r="T36" s="366"/>
      <c r="U36" s="366"/>
      <c r="V36" s="366"/>
      <c r="W36" s="366"/>
      <c r="X36" s="366"/>
      <c r="Y36" s="367"/>
      <c r="Z36" s="368">
        <v>5.5</v>
      </c>
      <c r="AA36" s="368"/>
      <c r="AB36" s="368"/>
      <c r="AC36" s="368"/>
      <c r="AD36" s="369" t="s">
        <v>64</v>
      </c>
      <c r="AE36" s="369"/>
      <c r="AF36" s="369"/>
      <c r="AG36" s="369"/>
      <c r="AH36" s="369"/>
      <c r="AI36" s="369"/>
      <c r="AJ36" s="369"/>
      <c r="AK36" s="369"/>
      <c r="AL36" s="374" t="s">
        <v>64</v>
      </c>
      <c r="AM36" s="375"/>
      <c r="AN36" s="375"/>
      <c r="AO36" s="376"/>
      <c r="AP36" s="434"/>
      <c r="AQ36" s="435" t="s">
        <v>260</v>
      </c>
      <c r="AR36" s="436"/>
      <c r="AS36" s="436"/>
      <c r="AT36" s="436"/>
      <c r="AU36" s="436"/>
      <c r="AV36" s="436"/>
      <c r="AW36" s="436"/>
      <c r="AX36" s="436"/>
      <c r="AY36" s="437"/>
      <c r="AZ36" s="357">
        <v>1244131</v>
      </c>
      <c r="BA36" s="358"/>
      <c r="BB36" s="358"/>
      <c r="BC36" s="358"/>
      <c r="BD36" s="358"/>
      <c r="BE36" s="358"/>
      <c r="BF36" s="438"/>
      <c r="BG36" s="354" t="s">
        <v>261</v>
      </c>
      <c r="BH36" s="355"/>
      <c r="BI36" s="355"/>
      <c r="BJ36" s="355"/>
      <c r="BK36" s="355"/>
      <c r="BL36" s="355"/>
      <c r="BM36" s="355"/>
      <c r="BN36" s="355"/>
      <c r="BO36" s="355"/>
      <c r="BP36" s="355"/>
      <c r="BQ36" s="355"/>
      <c r="BR36" s="355"/>
      <c r="BS36" s="355"/>
      <c r="BT36" s="355"/>
      <c r="BU36" s="356"/>
      <c r="BV36" s="357">
        <v>6225</v>
      </c>
      <c r="BW36" s="358"/>
      <c r="BX36" s="358"/>
      <c r="BY36" s="358"/>
      <c r="BZ36" s="358"/>
      <c r="CA36" s="358"/>
      <c r="CB36" s="438"/>
      <c r="CD36" s="371" t="s">
        <v>262</v>
      </c>
      <c r="CE36" s="372"/>
      <c r="CF36" s="372"/>
      <c r="CG36" s="372"/>
      <c r="CH36" s="372"/>
      <c r="CI36" s="372"/>
      <c r="CJ36" s="372"/>
      <c r="CK36" s="372"/>
      <c r="CL36" s="372"/>
      <c r="CM36" s="372"/>
      <c r="CN36" s="372"/>
      <c r="CO36" s="372"/>
      <c r="CP36" s="372"/>
      <c r="CQ36" s="373"/>
      <c r="CR36" s="365">
        <v>1766958</v>
      </c>
      <c r="CS36" s="366"/>
      <c r="CT36" s="366"/>
      <c r="CU36" s="366"/>
      <c r="CV36" s="366"/>
      <c r="CW36" s="366"/>
      <c r="CX36" s="366"/>
      <c r="CY36" s="367"/>
      <c r="CZ36" s="374">
        <v>23</v>
      </c>
      <c r="DA36" s="401"/>
      <c r="DB36" s="401"/>
      <c r="DC36" s="402"/>
      <c r="DD36" s="378">
        <v>1470040</v>
      </c>
      <c r="DE36" s="366"/>
      <c r="DF36" s="366"/>
      <c r="DG36" s="366"/>
      <c r="DH36" s="366"/>
      <c r="DI36" s="366"/>
      <c r="DJ36" s="366"/>
      <c r="DK36" s="367"/>
      <c r="DL36" s="378">
        <v>1060593</v>
      </c>
      <c r="DM36" s="366"/>
      <c r="DN36" s="366"/>
      <c r="DO36" s="366"/>
      <c r="DP36" s="366"/>
      <c r="DQ36" s="366"/>
      <c r="DR36" s="366"/>
      <c r="DS36" s="366"/>
      <c r="DT36" s="366"/>
      <c r="DU36" s="366"/>
      <c r="DV36" s="367"/>
      <c r="DW36" s="374">
        <v>22.6</v>
      </c>
      <c r="DX36" s="401"/>
      <c r="DY36" s="401"/>
      <c r="DZ36" s="401"/>
      <c r="EA36" s="401"/>
      <c r="EB36" s="401"/>
      <c r="EC36" s="403"/>
    </row>
    <row r="37" spans="2:133" ht="11.25" customHeight="1" x14ac:dyDescent="0.15">
      <c r="B37" s="371" t="s">
        <v>263</v>
      </c>
      <c r="C37" s="372"/>
      <c r="D37" s="372"/>
      <c r="E37" s="372"/>
      <c r="F37" s="372"/>
      <c r="G37" s="372"/>
      <c r="H37" s="372"/>
      <c r="I37" s="372"/>
      <c r="J37" s="372"/>
      <c r="K37" s="372"/>
      <c r="L37" s="372"/>
      <c r="M37" s="372"/>
      <c r="N37" s="372"/>
      <c r="O37" s="372"/>
      <c r="P37" s="372"/>
      <c r="Q37" s="373"/>
      <c r="R37" s="365">
        <v>79499</v>
      </c>
      <c r="S37" s="366"/>
      <c r="T37" s="366"/>
      <c r="U37" s="366"/>
      <c r="V37" s="366"/>
      <c r="W37" s="366"/>
      <c r="X37" s="366"/>
      <c r="Y37" s="367"/>
      <c r="Z37" s="368">
        <v>1</v>
      </c>
      <c r="AA37" s="368"/>
      <c r="AB37" s="368"/>
      <c r="AC37" s="368"/>
      <c r="AD37" s="369">
        <v>384</v>
      </c>
      <c r="AE37" s="369"/>
      <c r="AF37" s="369"/>
      <c r="AG37" s="369"/>
      <c r="AH37" s="369"/>
      <c r="AI37" s="369"/>
      <c r="AJ37" s="369"/>
      <c r="AK37" s="369"/>
      <c r="AL37" s="374">
        <v>0</v>
      </c>
      <c r="AM37" s="375"/>
      <c r="AN37" s="375"/>
      <c r="AO37" s="376"/>
      <c r="AQ37" s="439" t="s">
        <v>264</v>
      </c>
      <c r="AR37" s="440"/>
      <c r="AS37" s="440"/>
      <c r="AT37" s="440"/>
      <c r="AU37" s="440"/>
      <c r="AV37" s="440"/>
      <c r="AW37" s="440"/>
      <c r="AX37" s="440"/>
      <c r="AY37" s="441"/>
      <c r="AZ37" s="365">
        <v>400677</v>
      </c>
      <c r="BA37" s="366"/>
      <c r="BB37" s="366"/>
      <c r="BC37" s="366"/>
      <c r="BD37" s="399"/>
      <c r="BE37" s="399"/>
      <c r="BF37" s="421"/>
      <c r="BG37" s="371" t="s">
        <v>265</v>
      </c>
      <c r="BH37" s="372"/>
      <c r="BI37" s="372"/>
      <c r="BJ37" s="372"/>
      <c r="BK37" s="372"/>
      <c r="BL37" s="372"/>
      <c r="BM37" s="372"/>
      <c r="BN37" s="372"/>
      <c r="BO37" s="372"/>
      <c r="BP37" s="372"/>
      <c r="BQ37" s="372"/>
      <c r="BR37" s="372"/>
      <c r="BS37" s="372"/>
      <c r="BT37" s="372"/>
      <c r="BU37" s="373"/>
      <c r="BV37" s="365">
        <v>2877</v>
      </c>
      <c r="BW37" s="366"/>
      <c r="BX37" s="366"/>
      <c r="BY37" s="366"/>
      <c r="BZ37" s="366"/>
      <c r="CA37" s="366"/>
      <c r="CB37" s="379"/>
      <c r="CD37" s="371" t="s">
        <v>266</v>
      </c>
      <c r="CE37" s="372"/>
      <c r="CF37" s="372"/>
      <c r="CG37" s="372"/>
      <c r="CH37" s="372"/>
      <c r="CI37" s="372"/>
      <c r="CJ37" s="372"/>
      <c r="CK37" s="372"/>
      <c r="CL37" s="372"/>
      <c r="CM37" s="372"/>
      <c r="CN37" s="372"/>
      <c r="CO37" s="372"/>
      <c r="CP37" s="372"/>
      <c r="CQ37" s="373"/>
      <c r="CR37" s="365">
        <v>512628</v>
      </c>
      <c r="CS37" s="399"/>
      <c r="CT37" s="399"/>
      <c r="CU37" s="399"/>
      <c r="CV37" s="399"/>
      <c r="CW37" s="399"/>
      <c r="CX37" s="399"/>
      <c r="CY37" s="400"/>
      <c r="CZ37" s="374">
        <v>6.7</v>
      </c>
      <c r="DA37" s="401"/>
      <c r="DB37" s="401"/>
      <c r="DC37" s="402"/>
      <c r="DD37" s="378">
        <v>512628</v>
      </c>
      <c r="DE37" s="399"/>
      <c r="DF37" s="399"/>
      <c r="DG37" s="399"/>
      <c r="DH37" s="399"/>
      <c r="DI37" s="399"/>
      <c r="DJ37" s="399"/>
      <c r="DK37" s="400"/>
      <c r="DL37" s="378">
        <v>510168</v>
      </c>
      <c r="DM37" s="399"/>
      <c r="DN37" s="399"/>
      <c r="DO37" s="399"/>
      <c r="DP37" s="399"/>
      <c r="DQ37" s="399"/>
      <c r="DR37" s="399"/>
      <c r="DS37" s="399"/>
      <c r="DT37" s="399"/>
      <c r="DU37" s="399"/>
      <c r="DV37" s="400"/>
      <c r="DW37" s="374">
        <v>10.9</v>
      </c>
      <c r="DX37" s="401"/>
      <c r="DY37" s="401"/>
      <c r="DZ37" s="401"/>
      <c r="EA37" s="401"/>
      <c r="EB37" s="401"/>
      <c r="EC37" s="403"/>
    </row>
    <row r="38" spans="2:133" ht="11.25" customHeight="1" x14ac:dyDescent="0.15">
      <c r="B38" s="371" t="s">
        <v>267</v>
      </c>
      <c r="C38" s="372"/>
      <c r="D38" s="372"/>
      <c r="E38" s="372"/>
      <c r="F38" s="372"/>
      <c r="G38" s="372"/>
      <c r="H38" s="372"/>
      <c r="I38" s="372"/>
      <c r="J38" s="372"/>
      <c r="K38" s="372"/>
      <c r="L38" s="372"/>
      <c r="M38" s="372"/>
      <c r="N38" s="372"/>
      <c r="O38" s="372"/>
      <c r="P38" s="372"/>
      <c r="Q38" s="373"/>
      <c r="R38" s="365">
        <v>537796</v>
      </c>
      <c r="S38" s="366"/>
      <c r="T38" s="366"/>
      <c r="U38" s="366"/>
      <c r="V38" s="366"/>
      <c r="W38" s="366"/>
      <c r="X38" s="366"/>
      <c r="Y38" s="367"/>
      <c r="Z38" s="368">
        <v>6.5</v>
      </c>
      <c r="AA38" s="368"/>
      <c r="AB38" s="368"/>
      <c r="AC38" s="368"/>
      <c r="AD38" s="369" t="s">
        <v>64</v>
      </c>
      <c r="AE38" s="369"/>
      <c r="AF38" s="369"/>
      <c r="AG38" s="369"/>
      <c r="AH38" s="369"/>
      <c r="AI38" s="369"/>
      <c r="AJ38" s="369"/>
      <c r="AK38" s="369"/>
      <c r="AL38" s="374" t="s">
        <v>64</v>
      </c>
      <c r="AM38" s="375"/>
      <c r="AN38" s="375"/>
      <c r="AO38" s="376"/>
      <c r="AQ38" s="439" t="s">
        <v>268</v>
      </c>
      <c r="AR38" s="440"/>
      <c r="AS38" s="440"/>
      <c r="AT38" s="440"/>
      <c r="AU38" s="440"/>
      <c r="AV38" s="440"/>
      <c r="AW38" s="440"/>
      <c r="AX38" s="440"/>
      <c r="AY38" s="441"/>
      <c r="AZ38" s="365">
        <v>222424</v>
      </c>
      <c r="BA38" s="366"/>
      <c r="BB38" s="366"/>
      <c r="BC38" s="366"/>
      <c r="BD38" s="399"/>
      <c r="BE38" s="399"/>
      <c r="BF38" s="421"/>
      <c r="BG38" s="371" t="s">
        <v>269</v>
      </c>
      <c r="BH38" s="372"/>
      <c r="BI38" s="372"/>
      <c r="BJ38" s="372"/>
      <c r="BK38" s="372"/>
      <c r="BL38" s="372"/>
      <c r="BM38" s="372"/>
      <c r="BN38" s="372"/>
      <c r="BO38" s="372"/>
      <c r="BP38" s="372"/>
      <c r="BQ38" s="372"/>
      <c r="BR38" s="372"/>
      <c r="BS38" s="372"/>
      <c r="BT38" s="372"/>
      <c r="BU38" s="373"/>
      <c r="BV38" s="365">
        <v>1680</v>
      </c>
      <c r="BW38" s="366"/>
      <c r="BX38" s="366"/>
      <c r="BY38" s="366"/>
      <c r="BZ38" s="366"/>
      <c r="CA38" s="366"/>
      <c r="CB38" s="379"/>
      <c r="CD38" s="371" t="s">
        <v>270</v>
      </c>
      <c r="CE38" s="372"/>
      <c r="CF38" s="372"/>
      <c r="CG38" s="372"/>
      <c r="CH38" s="372"/>
      <c r="CI38" s="372"/>
      <c r="CJ38" s="372"/>
      <c r="CK38" s="372"/>
      <c r="CL38" s="372"/>
      <c r="CM38" s="372"/>
      <c r="CN38" s="372"/>
      <c r="CO38" s="372"/>
      <c r="CP38" s="372"/>
      <c r="CQ38" s="373"/>
      <c r="CR38" s="365">
        <v>508170</v>
      </c>
      <c r="CS38" s="366"/>
      <c r="CT38" s="366"/>
      <c r="CU38" s="366"/>
      <c r="CV38" s="366"/>
      <c r="CW38" s="366"/>
      <c r="CX38" s="366"/>
      <c r="CY38" s="367"/>
      <c r="CZ38" s="374">
        <v>6.6</v>
      </c>
      <c r="DA38" s="401"/>
      <c r="DB38" s="401"/>
      <c r="DC38" s="402"/>
      <c r="DD38" s="378">
        <v>402255</v>
      </c>
      <c r="DE38" s="366"/>
      <c r="DF38" s="366"/>
      <c r="DG38" s="366"/>
      <c r="DH38" s="366"/>
      <c r="DI38" s="366"/>
      <c r="DJ38" s="366"/>
      <c r="DK38" s="367"/>
      <c r="DL38" s="378">
        <v>318842</v>
      </c>
      <c r="DM38" s="366"/>
      <c r="DN38" s="366"/>
      <c r="DO38" s="366"/>
      <c r="DP38" s="366"/>
      <c r="DQ38" s="366"/>
      <c r="DR38" s="366"/>
      <c r="DS38" s="366"/>
      <c r="DT38" s="366"/>
      <c r="DU38" s="366"/>
      <c r="DV38" s="367"/>
      <c r="DW38" s="374">
        <v>6.8</v>
      </c>
      <c r="DX38" s="401"/>
      <c r="DY38" s="401"/>
      <c r="DZ38" s="401"/>
      <c r="EA38" s="401"/>
      <c r="EB38" s="401"/>
      <c r="EC38" s="403"/>
    </row>
    <row r="39" spans="2:133" ht="11.25" customHeight="1" x14ac:dyDescent="0.15">
      <c r="B39" s="371" t="s">
        <v>271</v>
      </c>
      <c r="C39" s="372"/>
      <c r="D39" s="372"/>
      <c r="E39" s="372"/>
      <c r="F39" s="372"/>
      <c r="G39" s="372"/>
      <c r="H39" s="372"/>
      <c r="I39" s="372"/>
      <c r="J39" s="372"/>
      <c r="K39" s="372"/>
      <c r="L39" s="372"/>
      <c r="M39" s="372"/>
      <c r="N39" s="372"/>
      <c r="O39" s="372"/>
      <c r="P39" s="372"/>
      <c r="Q39" s="373"/>
      <c r="R39" s="365" t="s">
        <v>64</v>
      </c>
      <c r="S39" s="366"/>
      <c r="T39" s="366"/>
      <c r="U39" s="366"/>
      <c r="V39" s="366"/>
      <c r="W39" s="366"/>
      <c r="X39" s="366"/>
      <c r="Y39" s="367"/>
      <c r="Z39" s="368" t="s">
        <v>64</v>
      </c>
      <c r="AA39" s="368"/>
      <c r="AB39" s="368"/>
      <c r="AC39" s="368"/>
      <c r="AD39" s="369" t="s">
        <v>64</v>
      </c>
      <c r="AE39" s="369"/>
      <c r="AF39" s="369"/>
      <c r="AG39" s="369"/>
      <c r="AH39" s="369"/>
      <c r="AI39" s="369"/>
      <c r="AJ39" s="369"/>
      <c r="AK39" s="369"/>
      <c r="AL39" s="374" t="s">
        <v>64</v>
      </c>
      <c r="AM39" s="375"/>
      <c r="AN39" s="375"/>
      <c r="AO39" s="376"/>
      <c r="AQ39" s="439" t="s">
        <v>272</v>
      </c>
      <c r="AR39" s="440"/>
      <c r="AS39" s="440"/>
      <c r="AT39" s="440"/>
      <c r="AU39" s="440"/>
      <c r="AV39" s="440"/>
      <c r="AW39" s="440"/>
      <c r="AX39" s="440"/>
      <c r="AY39" s="441"/>
      <c r="AZ39" s="365">
        <v>58214</v>
      </c>
      <c r="BA39" s="366"/>
      <c r="BB39" s="366"/>
      <c r="BC39" s="366"/>
      <c r="BD39" s="399"/>
      <c r="BE39" s="399"/>
      <c r="BF39" s="421"/>
      <c r="BG39" s="371" t="s">
        <v>273</v>
      </c>
      <c r="BH39" s="372"/>
      <c r="BI39" s="372"/>
      <c r="BJ39" s="372"/>
      <c r="BK39" s="372"/>
      <c r="BL39" s="372"/>
      <c r="BM39" s="372"/>
      <c r="BN39" s="372"/>
      <c r="BO39" s="372"/>
      <c r="BP39" s="372"/>
      <c r="BQ39" s="372"/>
      <c r="BR39" s="372"/>
      <c r="BS39" s="372"/>
      <c r="BT39" s="372"/>
      <c r="BU39" s="373"/>
      <c r="BV39" s="365">
        <v>2556</v>
      </c>
      <c r="BW39" s="366"/>
      <c r="BX39" s="366"/>
      <c r="BY39" s="366"/>
      <c r="BZ39" s="366"/>
      <c r="CA39" s="366"/>
      <c r="CB39" s="379"/>
      <c r="CD39" s="371" t="s">
        <v>274</v>
      </c>
      <c r="CE39" s="372"/>
      <c r="CF39" s="372"/>
      <c r="CG39" s="372"/>
      <c r="CH39" s="372"/>
      <c r="CI39" s="372"/>
      <c r="CJ39" s="372"/>
      <c r="CK39" s="372"/>
      <c r="CL39" s="372"/>
      <c r="CM39" s="372"/>
      <c r="CN39" s="372"/>
      <c r="CO39" s="372"/>
      <c r="CP39" s="372"/>
      <c r="CQ39" s="373"/>
      <c r="CR39" s="365">
        <v>428560</v>
      </c>
      <c r="CS39" s="399"/>
      <c r="CT39" s="399"/>
      <c r="CU39" s="399"/>
      <c r="CV39" s="399"/>
      <c r="CW39" s="399"/>
      <c r="CX39" s="399"/>
      <c r="CY39" s="400"/>
      <c r="CZ39" s="374">
        <v>5.6</v>
      </c>
      <c r="DA39" s="401"/>
      <c r="DB39" s="401"/>
      <c r="DC39" s="402"/>
      <c r="DD39" s="378">
        <v>54314</v>
      </c>
      <c r="DE39" s="399"/>
      <c r="DF39" s="399"/>
      <c r="DG39" s="399"/>
      <c r="DH39" s="399"/>
      <c r="DI39" s="399"/>
      <c r="DJ39" s="399"/>
      <c r="DK39" s="400"/>
      <c r="DL39" s="378" t="s">
        <v>64</v>
      </c>
      <c r="DM39" s="399"/>
      <c r="DN39" s="399"/>
      <c r="DO39" s="399"/>
      <c r="DP39" s="399"/>
      <c r="DQ39" s="399"/>
      <c r="DR39" s="399"/>
      <c r="DS39" s="399"/>
      <c r="DT39" s="399"/>
      <c r="DU39" s="399"/>
      <c r="DV39" s="400"/>
      <c r="DW39" s="374" t="s">
        <v>64</v>
      </c>
      <c r="DX39" s="401"/>
      <c r="DY39" s="401"/>
      <c r="DZ39" s="401"/>
      <c r="EA39" s="401"/>
      <c r="EB39" s="401"/>
      <c r="EC39" s="403"/>
    </row>
    <row r="40" spans="2:133" ht="11.25" customHeight="1" x14ac:dyDescent="0.15">
      <c r="B40" s="371" t="s">
        <v>275</v>
      </c>
      <c r="C40" s="372"/>
      <c r="D40" s="372"/>
      <c r="E40" s="372"/>
      <c r="F40" s="372"/>
      <c r="G40" s="372"/>
      <c r="H40" s="372"/>
      <c r="I40" s="372"/>
      <c r="J40" s="372"/>
      <c r="K40" s="372"/>
      <c r="L40" s="372"/>
      <c r="M40" s="372"/>
      <c r="N40" s="372"/>
      <c r="O40" s="372"/>
      <c r="P40" s="372"/>
      <c r="Q40" s="373"/>
      <c r="R40" s="365">
        <v>10996</v>
      </c>
      <c r="S40" s="366"/>
      <c r="T40" s="366"/>
      <c r="U40" s="366"/>
      <c r="V40" s="366"/>
      <c r="W40" s="366"/>
      <c r="X40" s="366"/>
      <c r="Y40" s="367"/>
      <c r="Z40" s="368">
        <v>0.1</v>
      </c>
      <c r="AA40" s="368"/>
      <c r="AB40" s="368"/>
      <c r="AC40" s="368"/>
      <c r="AD40" s="369" t="s">
        <v>64</v>
      </c>
      <c r="AE40" s="369"/>
      <c r="AF40" s="369"/>
      <c r="AG40" s="369"/>
      <c r="AH40" s="369"/>
      <c r="AI40" s="369"/>
      <c r="AJ40" s="369"/>
      <c r="AK40" s="369"/>
      <c r="AL40" s="374" t="s">
        <v>64</v>
      </c>
      <c r="AM40" s="375"/>
      <c r="AN40" s="375"/>
      <c r="AO40" s="376"/>
      <c r="AQ40" s="439" t="s">
        <v>276</v>
      </c>
      <c r="AR40" s="440"/>
      <c r="AS40" s="440"/>
      <c r="AT40" s="440"/>
      <c r="AU40" s="440"/>
      <c r="AV40" s="440"/>
      <c r="AW40" s="440"/>
      <c r="AX40" s="440"/>
      <c r="AY40" s="441"/>
      <c r="AZ40" s="365">
        <v>54646</v>
      </c>
      <c r="BA40" s="366"/>
      <c r="BB40" s="366"/>
      <c r="BC40" s="366"/>
      <c r="BD40" s="399"/>
      <c r="BE40" s="399"/>
      <c r="BF40" s="421"/>
      <c r="BG40" s="417" t="s">
        <v>277</v>
      </c>
      <c r="BH40" s="418"/>
      <c r="BI40" s="418"/>
      <c r="BJ40" s="418"/>
      <c r="BK40" s="418"/>
      <c r="BL40" s="442"/>
      <c r="BM40" s="372" t="s">
        <v>278</v>
      </c>
      <c r="BN40" s="372"/>
      <c r="BO40" s="372"/>
      <c r="BP40" s="372"/>
      <c r="BQ40" s="372"/>
      <c r="BR40" s="372"/>
      <c r="BS40" s="372"/>
      <c r="BT40" s="372"/>
      <c r="BU40" s="373"/>
      <c r="BV40" s="365">
        <v>99</v>
      </c>
      <c r="BW40" s="366"/>
      <c r="BX40" s="366"/>
      <c r="BY40" s="366"/>
      <c r="BZ40" s="366"/>
      <c r="CA40" s="366"/>
      <c r="CB40" s="379"/>
      <c r="CD40" s="371" t="s">
        <v>279</v>
      </c>
      <c r="CE40" s="372"/>
      <c r="CF40" s="372"/>
      <c r="CG40" s="372"/>
      <c r="CH40" s="372"/>
      <c r="CI40" s="372"/>
      <c r="CJ40" s="372"/>
      <c r="CK40" s="372"/>
      <c r="CL40" s="372"/>
      <c r="CM40" s="372"/>
      <c r="CN40" s="372"/>
      <c r="CO40" s="372"/>
      <c r="CP40" s="372"/>
      <c r="CQ40" s="373"/>
      <c r="CR40" s="365">
        <v>270933</v>
      </c>
      <c r="CS40" s="366"/>
      <c r="CT40" s="366"/>
      <c r="CU40" s="366"/>
      <c r="CV40" s="366"/>
      <c r="CW40" s="366"/>
      <c r="CX40" s="366"/>
      <c r="CY40" s="367"/>
      <c r="CZ40" s="374">
        <v>3.5</v>
      </c>
      <c r="DA40" s="401"/>
      <c r="DB40" s="401"/>
      <c r="DC40" s="402"/>
      <c r="DD40" s="378">
        <v>101133</v>
      </c>
      <c r="DE40" s="366"/>
      <c r="DF40" s="366"/>
      <c r="DG40" s="366"/>
      <c r="DH40" s="366"/>
      <c r="DI40" s="366"/>
      <c r="DJ40" s="366"/>
      <c r="DK40" s="367"/>
      <c r="DL40" s="378">
        <v>6866</v>
      </c>
      <c r="DM40" s="366"/>
      <c r="DN40" s="366"/>
      <c r="DO40" s="366"/>
      <c r="DP40" s="366"/>
      <c r="DQ40" s="366"/>
      <c r="DR40" s="366"/>
      <c r="DS40" s="366"/>
      <c r="DT40" s="366"/>
      <c r="DU40" s="366"/>
      <c r="DV40" s="367"/>
      <c r="DW40" s="374">
        <v>0.1</v>
      </c>
      <c r="DX40" s="401"/>
      <c r="DY40" s="401"/>
      <c r="DZ40" s="401"/>
      <c r="EA40" s="401"/>
      <c r="EB40" s="401"/>
      <c r="EC40" s="403"/>
    </row>
    <row r="41" spans="2:133" ht="11.25" customHeight="1" x14ac:dyDescent="0.15">
      <c r="B41" s="386" t="s">
        <v>280</v>
      </c>
      <c r="C41" s="387"/>
      <c r="D41" s="387"/>
      <c r="E41" s="387"/>
      <c r="F41" s="387"/>
      <c r="G41" s="387"/>
      <c r="H41" s="387"/>
      <c r="I41" s="387"/>
      <c r="J41" s="387"/>
      <c r="K41" s="387"/>
      <c r="L41" s="387"/>
      <c r="M41" s="387"/>
      <c r="N41" s="387"/>
      <c r="O41" s="387"/>
      <c r="P41" s="387"/>
      <c r="Q41" s="388"/>
      <c r="R41" s="443">
        <v>8218832</v>
      </c>
      <c r="S41" s="444"/>
      <c r="T41" s="444"/>
      <c r="U41" s="444"/>
      <c r="V41" s="444"/>
      <c r="W41" s="444"/>
      <c r="X41" s="444"/>
      <c r="Y41" s="445"/>
      <c r="Z41" s="446">
        <v>100</v>
      </c>
      <c r="AA41" s="446"/>
      <c r="AB41" s="446"/>
      <c r="AC41" s="446"/>
      <c r="AD41" s="447">
        <v>4687730</v>
      </c>
      <c r="AE41" s="447"/>
      <c r="AF41" s="447"/>
      <c r="AG41" s="447"/>
      <c r="AH41" s="447"/>
      <c r="AI41" s="447"/>
      <c r="AJ41" s="447"/>
      <c r="AK41" s="447"/>
      <c r="AL41" s="448">
        <v>100</v>
      </c>
      <c r="AM41" s="430"/>
      <c r="AN41" s="430"/>
      <c r="AO41" s="449"/>
      <c r="AQ41" s="439" t="s">
        <v>281</v>
      </c>
      <c r="AR41" s="440"/>
      <c r="AS41" s="440"/>
      <c r="AT41" s="440"/>
      <c r="AU41" s="440"/>
      <c r="AV41" s="440"/>
      <c r="AW41" s="440"/>
      <c r="AX41" s="440"/>
      <c r="AY41" s="441"/>
      <c r="AZ41" s="365">
        <v>111312</v>
      </c>
      <c r="BA41" s="366"/>
      <c r="BB41" s="366"/>
      <c r="BC41" s="366"/>
      <c r="BD41" s="399"/>
      <c r="BE41" s="399"/>
      <c r="BF41" s="421"/>
      <c r="BG41" s="417"/>
      <c r="BH41" s="418"/>
      <c r="BI41" s="418"/>
      <c r="BJ41" s="418"/>
      <c r="BK41" s="418"/>
      <c r="BL41" s="442"/>
      <c r="BM41" s="372" t="s">
        <v>282</v>
      </c>
      <c r="BN41" s="372"/>
      <c r="BO41" s="372"/>
      <c r="BP41" s="372"/>
      <c r="BQ41" s="372"/>
      <c r="BR41" s="372"/>
      <c r="BS41" s="372"/>
      <c r="BT41" s="372"/>
      <c r="BU41" s="373"/>
      <c r="BV41" s="365">
        <v>1</v>
      </c>
      <c r="BW41" s="366"/>
      <c r="BX41" s="366"/>
      <c r="BY41" s="366"/>
      <c r="BZ41" s="366"/>
      <c r="CA41" s="366"/>
      <c r="CB41" s="379"/>
      <c r="CD41" s="371" t="s">
        <v>283</v>
      </c>
      <c r="CE41" s="372"/>
      <c r="CF41" s="372"/>
      <c r="CG41" s="372"/>
      <c r="CH41" s="372"/>
      <c r="CI41" s="372"/>
      <c r="CJ41" s="372"/>
      <c r="CK41" s="372"/>
      <c r="CL41" s="372"/>
      <c r="CM41" s="372"/>
      <c r="CN41" s="372"/>
      <c r="CO41" s="372"/>
      <c r="CP41" s="372"/>
      <c r="CQ41" s="373"/>
      <c r="CR41" s="365" t="s">
        <v>64</v>
      </c>
      <c r="CS41" s="399"/>
      <c r="CT41" s="399"/>
      <c r="CU41" s="399"/>
      <c r="CV41" s="399"/>
      <c r="CW41" s="399"/>
      <c r="CX41" s="399"/>
      <c r="CY41" s="400"/>
      <c r="CZ41" s="374" t="s">
        <v>64</v>
      </c>
      <c r="DA41" s="401"/>
      <c r="DB41" s="401"/>
      <c r="DC41" s="402"/>
      <c r="DD41" s="378" t="s">
        <v>64</v>
      </c>
      <c r="DE41" s="399"/>
      <c r="DF41" s="399"/>
      <c r="DG41" s="399"/>
      <c r="DH41" s="399"/>
      <c r="DI41" s="399"/>
      <c r="DJ41" s="399"/>
      <c r="DK41" s="400"/>
      <c r="DL41" s="450"/>
      <c r="DM41" s="451"/>
      <c r="DN41" s="451"/>
      <c r="DO41" s="451"/>
      <c r="DP41" s="451"/>
      <c r="DQ41" s="451"/>
      <c r="DR41" s="451"/>
      <c r="DS41" s="451"/>
      <c r="DT41" s="451"/>
      <c r="DU41" s="451"/>
      <c r="DV41" s="452"/>
      <c r="DW41" s="453"/>
      <c r="DX41" s="454"/>
      <c r="DY41" s="454"/>
      <c r="DZ41" s="454"/>
      <c r="EA41" s="454"/>
      <c r="EB41" s="454"/>
      <c r="EC41" s="455"/>
    </row>
    <row r="42" spans="2:133" ht="11.25" customHeight="1" x14ac:dyDescent="0.15">
      <c r="AQ42" s="456" t="s">
        <v>284</v>
      </c>
      <c r="AR42" s="457"/>
      <c r="AS42" s="457"/>
      <c r="AT42" s="457"/>
      <c r="AU42" s="457"/>
      <c r="AV42" s="457"/>
      <c r="AW42" s="457"/>
      <c r="AX42" s="457"/>
      <c r="AY42" s="458"/>
      <c r="AZ42" s="443">
        <v>396858</v>
      </c>
      <c r="BA42" s="444"/>
      <c r="BB42" s="444"/>
      <c r="BC42" s="444"/>
      <c r="BD42" s="429"/>
      <c r="BE42" s="429"/>
      <c r="BF42" s="431"/>
      <c r="BG42" s="424"/>
      <c r="BH42" s="425"/>
      <c r="BI42" s="425"/>
      <c r="BJ42" s="425"/>
      <c r="BK42" s="425"/>
      <c r="BL42" s="459"/>
      <c r="BM42" s="387" t="s">
        <v>285</v>
      </c>
      <c r="BN42" s="387"/>
      <c r="BO42" s="387"/>
      <c r="BP42" s="387"/>
      <c r="BQ42" s="387"/>
      <c r="BR42" s="387"/>
      <c r="BS42" s="387"/>
      <c r="BT42" s="387"/>
      <c r="BU42" s="388"/>
      <c r="BV42" s="443">
        <v>350</v>
      </c>
      <c r="BW42" s="444"/>
      <c r="BX42" s="444"/>
      <c r="BY42" s="444"/>
      <c r="BZ42" s="444"/>
      <c r="CA42" s="444"/>
      <c r="CB42" s="460"/>
      <c r="CD42" s="371" t="s">
        <v>286</v>
      </c>
      <c r="CE42" s="372"/>
      <c r="CF42" s="372"/>
      <c r="CG42" s="372"/>
      <c r="CH42" s="372"/>
      <c r="CI42" s="372"/>
      <c r="CJ42" s="372"/>
      <c r="CK42" s="372"/>
      <c r="CL42" s="372"/>
      <c r="CM42" s="372"/>
      <c r="CN42" s="372"/>
      <c r="CO42" s="372"/>
      <c r="CP42" s="372"/>
      <c r="CQ42" s="373"/>
      <c r="CR42" s="365">
        <v>347651</v>
      </c>
      <c r="CS42" s="399"/>
      <c r="CT42" s="399"/>
      <c r="CU42" s="399"/>
      <c r="CV42" s="399"/>
      <c r="CW42" s="399"/>
      <c r="CX42" s="399"/>
      <c r="CY42" s="400"/>
      <c r="CZ42" s="374">
        <v>4.5</v>
      </c>
      <c r="DA42" s="401"/>
      <c r="DB42" s="401"/>
      <c r="DC42" s="402"/>
      <c r="DD42" s="378">
        <v>110360</v>
      </c>
      <c r="DE42" s="399"/>
      <c r="DF42" s="399"/>
      <c r="DG42" s="399"/>
      <c r="DH42" s="399"/>
      <c r="DI42" s="399"/>
      <c r="DJ42" s="399"/>
      <c r="DK42" s="400"/>
      <c r="DL42" s="450"/>
      <c r="DM42" s="451"/>
      <c r="DN42" s="451"/>
      <c r="DO42" s="451"/>
      <c r="DP42" s="451"/>
      <c r="DQ42" s="451"/>
      <c r="DR42" s="451"/>
      <c r="DS42" s="451"/>
      <c r="DT42" s="451"/>
      <c r="DU42" s="451"/>
      <c r="DV42" s="452"/>
      <c r="DW42" s="453"/>
      <c r="DX42" s="454"/>
      <c r="DY42" s="454"/>
      <c r="DZ42" s="454"/>
      <c r="EA42" s="454"/>
      <c r="EB42" s="454"/>
      <c r="EC42" s="455"/>
    </row>
    <row r="43" spans="2:133" ht="11.25" customHeight="1" x14ac:dyDescent="0.15">
      <c r="B43" s="346" t="s">
        <v>287</v>
      </c>
      <c r="CD43" s="371" t="s">
        <v>288</v>
      </c>
      <c r="CE43" s="372"/>
      <c r="CF43" s="372"/>
      <c r="CG43" s="372"/>
      <c r="CH43" s="372"/>
      <c r="CI43" s="372"/>
      <c r="CJ43" s="372"/>
      <c r="CK43" s="372"/>
      <c r="CL43" s="372"/>
      <c r="CM43" s="372"/>
      <c r="CN43" s="372"/>
      <c r="CO43" s="372"/>
      <c r="CP43" s="372"/>
      <c r="CQ43" s="373"/>
      <c r="CR43" s="365">
        <v>7775</v>
      </c>
      <c r="CS43" s="399"/>
      <c r="CT43" s="399"/>
      <c r="CU43" s="399"/>
      <c r="CV43" s="399"/>
      <c r="CW43" s="399"/>
      <c r="CX43" s="399"/>
      <c r="CY43" s="400"/>
      <c r="CZ43" s="374">
        <v>0.1</v>
      </c>
      <c r="DA43" s="401"/>
      <c r="DB43" s="401"/>
      <c r="DC43" s="402"/>
      <c r="DD43" s="378">
        <v>201</v>
      </c>
      <c r="DE43" s="399"/>
      <c r="DF43" s="399"/>
      <c r="DG43" s="399"/>
      <c r="DH43" s="399"/>
      <c r="DI43" s="399"/>
      <c r="DJ43" s="399"/>
      <c r="DK43" s="400"/>
      <c r="DL43" s="450"/>
      <c r="DM43" s="451"/>
      <c r="DN43" s="451"/>
      <c r="DO43" s="451"/>
      <c r="DP43" s="451"/>
      <c r="DQ43" s="451"/>
      <c r="DR43" s="451"/>
      <c r="DS43" s="451"/>
      <c r="DT43" s="451"/>
      <c r="DU43" s="451"/>
      <c r="DV43" s="452"/>
      <c r="DW43" s="453"/>
      <c r="DX43" s="454"/>
      <c r="DY43" s="454"/>
      <c r="DZ43" s="454"/>
      <c r="EA43" s="454"/>
      <c r="EB43" s="454"/>
      <c r="EC43" s="455"/>
    </row>
    <row r="44" spans="2:133" ht="11.25" customHeight="1" x14ac:dyDescent="0.15">
      <c r="B44" s="461" t="s">
        <v>289</v>
      </c>
      <c r="C44" s="461"/>
      <c r="D44" s="461"/>
      <c r="E44" s="461"/>
      <c r="F44" s="461"/>
      <c r="G44" s="461"/>
      <c r="H44" s="461"/>
      <c r="I44" s="461"/>
      <c r="J44" s="461"/>
      <c r="K44" s="461"/>
      <c r="L44" s="461"/>
      <c r="M44" s="461"/>
      <c r="N44" s="461"/>
      <c r="O44" s="461"/>
      <c r="P44" s="461"/>
      <c r="Q44" s="461"/>
      <c r="R44" s="461"/>
      <c r="S44" s="461"/>
      <c r="T44" s="461"/>
      <c r="U44" s="461"/>
      <c r="V44" s="461"/>
      <c r="W44" s="461"/>
      <c r="X44" s="461"/>
      <c r="Y44" s="461"/>
      <c r="Z44" s="461"/>
      <c r="AA44" s="461"/>
      <c r="AB44" s="461"/>
      <c r="AC44" s="461"/>
      <c r="AD44" s="461"/>
      <c r="AE44" s="461"/>
      <c r="AF44" s="461"/>
      <c r="AG44" s="461"/>
      <c r="AH44" s="461"/>
      <c r="AI44" s="461"/>
      <c r="AJ44" s="461"/>
      <c r="AK44" s="461"/>
      <c r="AL44" s="461"/>
      <c r="AM44" s="461"/>
      <c r="AN44" s="461"/>
      <c r="AO44" s="461"/>
      <c r="AP44" s="461"/>
      <c r="AQ44" s="461"/>
      <c r="AR44" s="461"/>
      <c r="AS44" s="461"/>
      <c r="AT44" s="461"/>
      <c r="AU44" s="461"/>
      <c r="AV44" s="461"/>
      <c r="AW44" s="461"/>
      <c r="AX44" s="461"/>
      <c r="AY44" s="461"/>
      <c r="AZ44" s="461"/>
      <c r="BA44" s="461"/>
      <c r="BB44" s="461"/>
      <c r="BC44" s="461"/>
      <c r="BD44" s="461"/>
      <c r="BE44" s="461"/>
      <c r="BF44" s="461"/>
      <c r="BG44" s="461"/>
      <c r="BH44" s="461"/>
      <c r="BI44" s="461"/>
      <c r="BJ44" s="461"/>
      <c r="BK44" s="461"/>
      <c r="BL44" s="461"/>
      <c r="BM44" s="461"/>
      <c r="BN44" s="461"/>
      <c r="BO44" s="461"/>
      <c r="BP44" s="461"/>
      <c r="BQ44" s="461"/>
      <c r="BR44" s="461"/>
      <c r="BS44" s="461"/>
      <c r="BT44" s="461"/>
      <c r="BU44" s="461"/>
      <c r="BV44" s="461"/>
      <c r="BW44" s="461"/>
      <c r="BX44" s="461"/>
      <c r="BY44" s="461"/>
      <c r="BZ44" s="461"/>
      <c r="CA44" s="461"/>
      <c r="CB44" s="461"/>
      <c r="CC44" s="462"/>
      <c r="CD44" s="404" t="s">
        <v>236</v>
      </c>
      <c r="CE44" s="405"/>
      <c r="CF44" s="371" t="s">
        <v>290</v>
      </c>
      <c r="CG44" s="372"/>
      <c r="CH44" s="372"/>
      <c r="CI44" s="372"/>
      <c r="CJ44" s="372"/>
      <c r="CK44" s="372"/>
      <c r="CL44" s="372"/>
      <c r="CM44" s="372"/>
      <c r="CN44" s="372"/>
      <c r="CO44" s="372"/>
      <c r="CP44" s="372"/>
      <c r="CQ44" s="373"/>
      <c r="CR44" s="365">
        <v>347651</v>
      </c>
      <c r="CS44" s="366"/>
      <c r="CT44" s="366"/>
      <c r="CU44" s="366"/>
      <c r="CV44" s="366"/>
      <c r="CW44" s="366"/>
      <c r="CX44" s="366"/>
      <c r="CY44" s="367"/>
      <c r="CZ44" s="374">
        <v>4.5</v>
      </c>
      <c r="DA44" s="375"/>
      <c r="DB44" s="375"/>
      <c r="DC44" s="380"/>
      <c r="DD44" s="378">
        <v>110360</v>
      </c>
      <c r="DE44" s="366"/>
      <c r="DF44" s="366"/>
      <c r="DG44" s="366"/>
      <c r="DH44" s="366"/>
      <c r="DI44" s="366"/>
      <c r="DJ44" s="366"/>
      <c r="DK44" s="367"/>
      <c r="DL44" s="450"/>
      <c r="DM44" s="451"/>
      <c r="DN44" s="451"/>
      <c r="DO44" s="451"/>
      <c r="DP44" s="451"/>
      <c r="DQ44" s="451"/>
      <c r="DR44" s="451"/>
      <c r="DS44" s="451"/>
      <c r="DT44" s="451"/>
      <c r="DU44" s="451"/>
      <c r="DV44" s="452"/>
      <c r="DW44" s="453"/>
      <c r="DX44" s="454"/>
      <c r="DY44" s="454"/>
      <c r="DZ44" s="454"/>
      <c r="EA44" s="454"/>
      <c r="EB44" s="454"/>
      <c r="EC44" s="455"/>
    </row>
    <row r="45" spans="2:133" ht="11.25" customHeight="1" x14ac:dyDescent="0.15">
      <c r="B45" s="461" t="s">
        <v>291</v>
      </c>
      <c r="C45" s="461"/>
      <c r="D45" s="461"/>
      <c r="E45" s="461"/>
      <c r="F45" s="461"/>
      <c r="G45" s="461"/>
      <c r="H45" s="461"/>
      <c r="I45" s="461"/>
      <c r="J45" s="461"/>
      <c r="K45" s="461"/>
      <c r="L45" s="461"/>
      <c r="M45" s="461"/>
      <c r="N45" s="461"/>
      <c r="O45" s="461"/>
      <c r="P45" s="461"/>
      <c r="Q45" s="461"/>
      <c r="R45" s="461"/>
      <c r="S45" s="461"/>
      <c r="T45" s="461"/>
      <c r="U45" s="461"/>
      <c r="V45" s="461"/>
      <c r="W45" s="461"/>
      <c r="X45" s="461"/>
      <c r="Y45" s="461"/>
      <c r="Z45" s="461"/>
      <c r="AA45" s="461"/>
      <c r="AB45" s="461"/>
      <c r="AC45" s="461"/>
      <c r="AD45" s="461"/>
      <c r="AE45" s="461"/>
      <c r="AF45" s="461"/>
      <c r="AG45" s="461"/>
      <c r="AH45" s="461"/>
      <c r="AI45" s="461"/>
      <c r="AJ45" s="461"/>
      <c r="AK45" s="461"/>
      <c r="AL45" s="461"/>
      <c r="AM45" s="461"/>
      <c r="AN45" s="461"/>
      <c r="AO45" s="461"/>
      <c r="AP45" s="461"/>
      <c r="AQ45" s="461"/>
      <c r="AR45" s="461"/>
      <c r="AS45" s="461"/>
      <c r="AT45" s="461"/>
      <c r="AU45" s="461"/>
      <c r="AV45" s="461"/>
      <c r="AW45" s="461"/>
      <c r="AX45" s="461"/>
      <c r="AY45" s="461"/>
      <c r="AZ45" s="461"/>
      <c r="BA45" s="461"/>
      <c r="BB45" s="461"/>
      <c r="BC45" s="461"/>
      <c r="BD45" s="461"/>
      <c r="BE45" s="461"/>
      <c r="BF45" s="461"/>
      <c r="BG45" s="461"/>
      <c r="BH45" s="461"/>
      <c r="BI45" s="461"/>
      <c r="BJ45" s="461"/>
      <c r="BK45" s="461"/>
      <c r="BL45" s="461"/>
      <c r="BM45" s="461"/>
      <c r="BN45" s="461"/>
      <c r="BO45" s="461"/>
      <c r="BP45" s="461"/>
      <c r="BQ45" s="461"/>
      <c r="BR45" s="461"/>
      <c r="BS45" s="461"/>
      <c r="BT45" s="461"/>
      <c r="BU45" s="461"/>
      <c r="BV45" s="461"/>
      <c r="BW45" s="461"/>
      <c r="BX45" s="461"/>
      <c r="BY45" s="461"/>
      <c r="BZ45" s="461"/>
      <c r="CA45" s="461"/>
      <c r="CB45" s="461"/>
      <c r="CC45" s="462"/>
      <c r="CD45" s="408"/>
      <c r="CE45" s="409"/>
      <c r="CF45" s="371" t="s">
        <v>292</v>
      </c>
      <c r="CG45" s="372"/>
      <c r="CH45" s="372"/>
      <c r="CI45" s="372"/>
      <c r="CJ45" s="372"/>
      <c r="CK45" s="372"/>
      <c r="CL45" s="372"/>
      <c r="CM45" s="372"/>
      <c r="CN45" s="372"/>
      <c r="CO45" s="372"/>
      <c r="CP45" s="372"/>
      <c r="CQ45" s="373"/>
      <c r="CR45" s="365">
        <v>96982</v>
      </c>
      <c r="CS45" s="399"/>
      <c r="CT45" s="399"/>
      <c r="CU45" s="399"/>
      <c r="CV45" s="399"/>
      <c r="CW45" s="399"/>
      <c r="CX45" s="399"/>
      <c r="CY45" s="400"/>
      <c r="CZ45" s="374">
        <v>1.3</v>
      </c>
      <c r="DA45" s="401"/>
      <c r="DB45" s="401"/>
      <c r="DC45" s="402"/>
      <c r="DD45" s="378">
        <v>23678</v>
      </c>
      <c r="DE45" s="399"/>
      <c r="DF45" s="399"/>
      <c r="DG45" s="399"/>
      <c r="DH45" s="399"/>
      <c r="DI45" s="399"/>
      <c r="DJ45" s="399"/>
      <c r="DK45" s="400"/>
      <c r="DL45" s="450"/>
      <c r="DM45" s="451"/>
      <c r="DN45" s="451"/>
      <c r="DO45" s="451"/>
      <c r="DP45" s="451"/>
      <c r="DQ45" s="451"/>
      <c r="DR45" s="451"/>
      <c r="DS45" s="451"/>
      <c r="DT45" s="451"/>
      <c r="DU45" s="451"/>
      <c r="DV45" s="452"/>
      <c r="DW45" s="453"/>
      <c r="DX45" s="454"/>
      <c r="DY45" s="454"/>
      <c r="DZ45" s="454"/>
      <c r="EA45" s="454"/>
      <c r="EB45" s="454"/>
      <c r="EC45" s="455"/>
    </row>
    <row r="46" spans="2:133" ht="11.25" customHeight="1" x14ac:dyDescent="0.15">
      <c r="B46" s="463"/>
      <c r="CD46" s="408"/>
      <c r="CE46" s="409"/>
      <c r="CF46" s="371" t="s">
        <v>293</v>
      </c>
      <c r="CG46" s="372"/>
      <c r="CH46" s="372"/>
      <c r="CI46" s="372"/>
      <c r="CJ46" s="372"/>
      <c r="CK46" s="372"/>
      <c r="CL46" s="372"/>
      <c r="CM46" s="372"/>
      <c r="CN46" s="372"/>
      <c r="CO46" s="372"/>
      <c r="CP46" s="372"/>
      <c r="CQ46" s="373"/>
      <c r="CR46" s="365">
        <v>250669</v>
      </c>
      <c r="CS46" s="366"/>
      <c r="CT46" s="366"/>
      <c r="CU46" s="366"/>
      <c r="CV46" s="366"/>
      <c r="CW46" s="366"/>
      <c r="CX46" s="366"/>
      <c r="CY46" s="367"/>
      <c r="CZ46" s="374">
        <v>3.3</v>
      </c>
      <c r="DA46" s="375"/>
      <c r="DB46" s="375"/>
      <c r="DC46" s="380"/>
      <c r="DD46" s="378">
        <v>86682</v>
      </c>
      <c r="DE46" s="366"/>
      <c r="DF46" s="366"/>
      <c r="DG46" s="366"/>
      <c r="DH46" s="366"/>
      <c r="DI46" s="366"/>
      <c r="DJ46" s="366"/>
      <c r="DK46" s="367"/>
      <c r="DL46" s="450"/>
      <c r="DM46" s="451"/>
      <c r="DN46" s="451"/>
      <c r="DO46" s="451"/>
      <c r="DP46" s="451"/>
      <c r="DQ46" s="451"/>
      <c r="DR46" s="451"/>
      <c r="DS46" s="451"/>
      <c r="DT46" s="451"/>
      <c r="DU46" s="451"/>
      <c r="DV46" s="452"/>
      <c r="DW46" s="453"/>
      <c r="DX46" s="454"/>
      <c r="DY46" s="454"/>
      <c r="DZ46" s="454"/>
      <c r="EA46" s="454"/>
      <c r="EB46" s="454"/>
      <c r="EC46" s="455"/>
    </row>
    <row r="47" spans="2:133" ht="11.25" customHeight="1" x14ac:dyDescent="0.15">
      <c r="B47" s="463"/>
      <c r="CD47" s="408"/>
      <c r="CE47" s="409"/>
      <c r="CF47" s="371" t="s">
        <v>294</v>
      </c>
      <c r="CG47" s="372"/>
      <c r="CH47" s="372"/>
      <c r="CI47" s="372"/>
      <c r="CJ47" s="372"/>
      <c r="CK47" s="372"/>
      <c r="CL47" s="372"/>
      <c r="CM47" s="372"/>
      <c r="CN47" s="372"/>
      <c r="CO47" s="372"/>
      <c r="CP47" s="372"/>
      <c r="CQ47" s="373"/>
      <c r="CR47" s="365" t="s">
        <v>64</v>
      </c>
      <c r="CS47" s="399"/>
      <c r="CT47" s="399"/>
      <c r="CU47" s="399"/>
      <c r="CV47" s="399"/>
      <c r="CW47" s="399"/>
      <c r="CX47" s="399"/>
      <c r="CY47" s="400"/>
      <c r="CZ47" s="374" t="s">
        <v>64</v>
      </c>
      <c r="DA47" s="401"/>
      <c r="DB47" s="401"/>
      <c r="DC47" s="402"/>
      <c r="DD47" s="378" t="s">
        <v>64</v>
      </c>
      <c r="DE47" s="399"/>
      <c r="DF47" s="399"/>
      <c r="DG47" s="399"/>
      <c r="DH47" s="399"/>
      <c r="DI47" s="399"/>
      <c r="DJ47" s="399"/>
      <c r="DK47" s="400"/>
      <c r="DL47" s="450"/>
      <c r="DM47" s="451"/>
      <c r="DN47" s="451"/>
      <c r="DO47" s="451"/>
      <c r="DP47" s="451"/>
      <c r="DQ47" s="451"/>
      <c r="DR47" s="451"/>
      <c r="DS47" s="451"/>
      <c r="DT47" s="451"/>
      <c r="DU47" s="451"/>
      <c r="DV47" s="452"/>
      <c r="DW47" s="453"/>
      <c r="DX47" s="454"/>
      <c r="DY47" s="454"/>
      <c r="DZ47" s="454"/>
      <c r="EA47" s="454"/>
      <c r="EB47" s="454"/>
      <c r="EC47" s="455"/>
    </row>
    <row r="48" spans="2:133" x14ac:dyDescent="0.15">
      <c r="B48" s="463"/>
      <c r="CD48" s="422"/>
      <c r="CE48" s="423"/>
      <c r="CF48" s="371" t="s">
        <v>295</v>
      </c>
      <c r="CG48" s="372"/>
      <c r="CH48" s="372"/>
      <c r="CI48" s="372"/>
      <c r="CJ48" s="372"/>
      <c r="CK48" s="372"/>
      <c r="CL48" s="372"/>
      <c r="CM48" s="372"/>
      <c r="CN48" s="372"/>
      <c r="CO48" s="372"/>
      <c r="CP48" s="372"/>
      <c r="CQ48" s="373"/>
      <c r="CR48" s="365" t="s">
        <v>64</v>
      </c>
      <c r="CS48" s="366"/>
      <c r="CT48" s="366"/>
      <c r="CU48" s="366"/>
      <c r="CV48" s="366"/>
      <c r="CW48" s="366"/>
      <c r="CX48" s="366"/>
      <c r="CY48" s="367"/>
      <c r="CZ48" s="374" t="s">
        <v>64</v>
      </c>
      <c r="DA48" s="375"/>
      <c r="DB48" s="375"/>
      <c r="DC48" s="380"/>
      <c r="DD48" s="378" t="s">
        <v>64</v>
      </c>
      <c r="DE48" s="366"/>
      <c r="DF48" s="366"/>
      <c r="DG48" s="366"/>
      <c r="DH48" s="366"/>
      <c r="DI48" s="366"/>
      <c r="DJ48" s="366"/>
      <c r="DK48" s="367"/>
      <c r="DL48" s="450"/>
      <c r="DM48" s="451"/>
      <c r="DN48" s="451"/>
      <c r="DO48" s="451"/>
      <c r="DP48" s="451"/>
      <c r="DQ48" s="451"/>
      <c r="DR48" s="451"/>
      <c r="DS48" s="451"/>
      <c r="DT48" s="451"/>
      <c r="DU48" s="451"/>
      <c r="DV48" s="452"/>
      <c r="DW48" s="453"/>
      <c r="DX48" s="454"/>
      <c r="DY48" s="454"/>
      <c r="DZ48" s="454"/>
      <c r="EA48" s="454"/>
      <c r="EB48" s="454"/>
      <c r="EC48" s="455"/>
    </row>
    <row r="49" spans="2:133" ht="11.25" customHeight="1" x14ac:dyDescent="0.15">
      <c r="B49" s="463"/>
      <c r="CD49" s="386" t="s">
        <v>296</v>
      </c>
      <c r="CE49" s="387"/>
      <c r="CF49" s="387"/>
      <c r="CG49" s="387"/>
      <c r="CH49" s="387"/>
      <c r="CI49" s="387"/>
      <c r="CJ49" s="387"/>
      <c r="CK49" s="387"/>
      <c r="CL49" s="387"/>
      <c r="CM49" s="387"/>
      <c r="CN49" s="387"/>
      <c r="CO49" s="387"/>
      <c r="CP49" s="387"/>
      <c r="CQ49" s="388"/>
      <c r="CR49" s="443">
        <v>7677804</v>
      </c>
      <c r="CS49" s="429"/>
      <c r="CT49" s="429"/>
      <c r="CU49" s="429"/>
      <c r="CV49" s="429"/>
      <c r="CW49" s="429"/>
      <c r="CX49" s="429"/>
      <c r="CY49" s="464"/>
      <c r="CZ49" s="448">
        <v>100</v>
      </c>
      <c r="DA49" s="465"/>
      <c r="DB49" s="465"/>
      <c r="DC49" s="466"/>
      <c r="DD49" s="467">
        <v>5490454</v>
      </c>
      <c r="DE49" s="429"/>
      <c r="DF49" s="429"/>
      <c r="DG49" s="429"/>
      <c r="DH49" s="429"/>
      <c r="DI49" s="429"/>
      <c r="DJ49" s="429"/>
      <c r="DK49" s="464"/>
      <c r="DL49" s="468"/>
      <c r="DM49" s="469"/>
      <c r="DN49" s="469"/>
      <c r="DO49" s="469"/>
      <c r="DP49" s="469"/>
      <c r="DQ49" s="469"/>
      <c r="DR49" s="469"/>
      <c r="DS49" s="469"/>
      <c r="DT49" s="469"/>
      <c r="DU49" s="469"/>
      <c r="DV49" s="470"/>
      <c r="DW49" s="471"/>
      <c r="DX49" s="472"/>
      <c r="DY49" s="472"/>
      <c r="DZ49" s="472"/>
      <c r="EA49" s="472"/>
      <c r="EB49" s="472"/>
      <c r="EC49" s="473"/>
    </row>
  </sheetData>
  <sheetProtection algorithmName="SHA-512" hashValue="BILzNUPLK734JXMZfaUr1mn0ZXdd/caLwYAoU/QbBqYM914RndBpyTQavO+BLUH0UHEwL5fQDTCfdNLvA8sQCA==" saltValue="OSD84vl5EbVTcMmu2gOP+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E4371-AABB-4492-A50E-15B3EBCC3FAD}">
  <sheetPr>
    <pageSetUpPr fitToPage="1"/>
  </sheetPr>
  <dimension ref="A1:EA135"/>
  <sheetViews>
    <sheetView topLeftCell="A22" zoomScale="70" zoomScaleNormal="25" zoomScaleSheetLayoutView="70" workbookViewId="0"/>
  </sheetViews>
  <sheetFormatPr defaultColWidth="0" defaultRowHeight="13.5" zeroHeight="1" x14ac:dyDescent="0.15"/>
  <cols>
    <col min="1" max="130" width="2.75" style="479" customWidth="1"/>
    <col min="131" max="131" width="1.625" style="479" customWidth="1"/>
    <col min="132" max="16384" width="9" style="479" hidden="1"/>
  </cols>
  <sheetData>
    <row r="1" spans="1:131" ht="11.25" customHeight="1" thickBot="1" x14ac:dyDescent="0.2">
      <c r="A1" s="475"/>
      <c r="B1" s="475"/>
      <c r="C1" s="475"/>
      <c r="D1" s="475"/>
      <c r="E1" s="475"/>
      <c r="F1" s="475"/>
      <c r="G1" s="475"/>
      <c r="H1" s="475"/>
      <c r="I1" s="475"/>
      <c r="J1" s="475"/>
      <c r="K1" s="475"/>
      <c r="L1" s="475"/>
      <c r="M1" s="475"/>
      <c r="N1" s="476"/>
      <c r="O1" s="476"/>
      <c r="P1" s="476"/>
      <c r="Q1" s="476"/>
      <c r="R1" s="476"/>
      <c r="S1" s="476"/>
      <c r="T1" s="476"/>
      <c r="U1" s="476"/>
      <c r="V1" s="476"/>
      <c r="W1" s="476"/>
      <c r="X1" s="476"/>
      <c r="Y1" s="476"/>
      <c r="Z1" s="476"/>
      <c r="AA1" s="476"/>
      <c r="AB1" s="476"/>
      <c r="AC1" s="476"/>
      <c r="AD1" s="476"/>
      <c r="AE1" s="476"/>
      <c r="AF1" s="476"/>
      <c r="AG1" s="476"/>
      <c r="AH1" s="476"/>
      <c r="AI1" s="476"/>
      <c r="AJ1" s="476"/>
      <c r="AK1" s="476"/>
      <c r="AL1" s="476"/>
      <c r="AM1" s="476"/>
      <c r="AN1" s="476"/>
      <c r="AO1" s="476"/>
      <c r="AP1" s="476"/>
      <c r="AQ1" s="476"/>
      <c r="AR1" s="476"/>
      <c r="AS1" s="476"/>
      <c r="AT1" s="476"/>
      <c r="AU1" s="476"/>
      <c r="AV1" s="476"/>
      <c r="AW1" s="476"/>
      <c r="AX1" s="476"/>
      <c r="AY1" s="476"/>
      <c r="AZ1" s="476"/>
      <c r="BA1" s="476"/>
      <c r="BB1" s="476"/>
      <c r="BC1" s="476"/>
      <c r="BD1" s="476"/>
      <c r="BE1" s="476"/>
      <c r="BF1" s="476"/>
      <c r="BG1" s="476"/>
      <c r="BH1" s="476"/>
      <c r="BI1" s="476"/>
      <c r="BJ1" s="476"/>
      <c r="BK1" s="476"/>
      <c r="BL1" s="476"/>
      <c r="BM1" s="476"/>
      <c r="BN1" s="476"/>
      <c r="BO1" s="476"/>
      <c r="BP1" s="476"/>
      <c r="BQ1" s="476"/>
      <c r="BR1" s="476"/>
      <c r="BS1" s="476"/>
      <c r="BT1" s="476"/>
      <c r="BU1" s="476"/>
      <c r="BV1" s="476"/>
      <c r="BW1" s="476"/>
      <c r="BX1" s="476"/>
      <c r="BY1" s="476"/>
      <c r="BZ1" s="476"/>
      <c r="CA1" s="476"/>
      <c r="CB1" s="476"/>
      <c r="CC1" s="476"/>
      <c r="CD1" s="476"/>
      <c r="CE1" s="476"/>
      <c r="CF1" s="476"/>
      <c r="CG1" s="476"/>
      <c r="CH1" s="476"/>
      <c r="CI1" s="476"/>
      <c r="CJ1" s="476"/>
      <c r="CK1" s="476"/>
      <c r="CL1" s="476"/>
      <c r="CM1" s="476"/>
      <c r="CN1" s="476"/>
      <c r="CO1" s="476"/>
      <c r="CP1" s="476"/>
      <c r="CQ1" s="476"/>
      <c r="CR1" s="476"/>
      <c r="CS1" s="476"/>
      <c r="CT1" s="476"/>
      <c r="CU1" s="476"/>
      <c r="CV1" s="476"/>
      <c r="CW1" s="476"/>
      <c r="CX1" s="476"/>
      <c r="CY1" s="476"/>
      <c r="CZ1" s="476"/>
      <c r="DA1" s="476"/>
      <c r="DB1" s="476"/>
      <c r="DC1" s="476"/>
      <c r="DD1" s="476"/>
      <c r="DE1" s="476"/>
      <c r="DF1" s="476"/>
      <c r="DG1" s="476"/>
      <c r="DH1" s="476"/>
      <c r="DI1" s="476"/>
      <c r="DJ1" s="476"/>
      <c r="DK1" s="476"/>
      <c r="DL1" s="476"/>
      <c r="DM1" s="476"/>
      <c r="DN1" s="476"/>
      <c r="DO1" s="476"/>
      <c r="DP1" s="476"/>
      <c r="DQ1" s="477"/>
      <c r="DR1" s="477"/>
      <c r="DS1" s="477"/>
      <c r="DT1" s="477"/>
      <c r="DU1" s="477"/>
      <c r="DV1" s="477"/>
      <c r="DW1" s="477"/>
      <c r="DX1" s="477"/>
      <c r="DY1" s="477"/>
      <c r="DZ1" s="477"/>
      <c r="EA1" s="478"/>
    </row>
    <row r="2" spans="1:131" ht="26.25" customHeight="1" thickBot="1" x14ac:dyDescent="0.2">
      <c r="A2" s="480" t="s">
        <v>297</v>
      </c>
      <c r="B2" s="480"/>
      <c r="C2" s="480"/>
      <c r="D2" s="480"/>
      <c r="E2" s="480"/>
      <c r="F2" s="480"/>
      <c r="G2" s="480"/>
      <c r="H2" s="480"/>
      <c r="I2" s="480"/>
      <c r="J2" s="480"/>
      <c r="K2" s="480"/>
      <c r="L2" s="480"/>
      <c r="M2" s="480"/>
      <c r="N2" s="480"/>
      <c r="O2" s="480"/>
      <c r="P2" s="480"/>
      <c r="Q2" s="480"/>
      <c r="R2" s="480"/>
      <c r="S2" s="480"/>
      <c r="T2" s="480"/>
      <c r="U2" s="480"/>
      <c r="V2" s="480"/>
      <c r="W2" s="480"/>
      <c r="X2" s="480"/>
      <c r="Y2" s="480"/>
      <c r="Z2" s="480"/>
      <c r="AA2" s="480"/>
      <c r="AB2" s="480"/>
      <c r="AC2" s="480"/>
      <c r="AD2" s="480"/>
      <c r="AE2" s="480"/>
      <c r="AF2" s="480"/>
      <c r="AG2" s="480"/>
      <c r="AH2" s="480"/>
      <c r="AI2" s="480"/>
      <c r="AJ2" s="480"/>
      <c r="AK2" s="480"/>
      <c r="AL2" s="480"/>
      <c r="AM2" s="480"/>
      <c r="AN2" s="480"/>
      <c r="AO2" s="480"/>
      <c r="AP2" s="480"/>
      <c r="AQ2" s="480"/>
      <c r="AR2" s="480"/>
      <c r="AS2" s="480"/>
      <c r="AT2" s="480"/>
      <c r="AU2" s="480"/>
      <c r="AV2" s="480"/>
      <c r="AW2" s="480"/>
      <c r="AX2" s="480"/>
      <c r="AY2" s="480"/>
      <c r="AZ2" s="480"/>
      <c r="BA2" s="480"/>
      <c r="BB2" s="480"/>
      <c r="BC2" s="480"/>
      <c r="BD2" s="480"/>
      <c r="BE2" s="480"/>
      <c r="BF2" s="480"/>
      <c r="BG2" s="480"/>
      <c r="BH2" s="480"/>
      <c r="BI2" s="480"/>
      <c r="BJ2" s="476"/>
      <c r="BK2" s="476"/>
      <c r="BL2" s="476"/>
      <c r="BM2" s="476"/>
      <c r="BN2" s="476"/>
      <c r="BO2" s="476"/>
      <c r="BP2" s="476"/>
      <c r="BQ2" s="476"/>
      <c r="BR2" s="476"/>
      <c r="BS2" s="476"/>
      <c r="BT2" s="476"/>
      <c r="BU2" s="476"/>
      <c r="BV2" s="476"/>
      <c r="BW2" s="476"/>
      <c r="BX2" s="476"/>
      <c r="BY2" s="476"/>
      <c r="BZ2" s="476"/>
      <c r="CA2" s="476"/>
      <c r="CB2" s="476"/>
      <c r="CC2" s="476"/>
      <c r="CD2" s="476"/>
      <c r="CE2" s="476"/>
      <c r="CF2" s="476"/>
      <c r="CG2" s="476"/>
      <c r="CH2" s="476"/>
      <c r="CI2" s="476"/>
      <c r="CJ2" s="476"/>
      <c r="CK2" s="476"/>
      <c r="CL2" s="476"/>
      <c r="CM2" s="476"/>
      <c r="CN2" s="476"/>
      <c r="CO2" s="476"/>
      <c r="CP2" s="476"/>
      <c r="CQ2" s="476"/>
      <c r="CR2" s="476"/>
      <c r="CS2" s="476"/>
      <c r="CT2" s="476"/>
      <c r="CU2" s="476"/>
      <c r="CV2" s="476"/>
      <c r="CW2" s="476"/>
      <c r="CX2" s="476"/>
      <c r="CY2" s="476"/>
      <c r="CZ2" s="476"/>
      <c r="DA2" s="476"/>
      <c r="DB2" s="476"/>
      <c r="DC2" s="476"/>
      <c r="DD2" s="476"/>
      <c r="DE2" s="476"/>
      <c r="DF2" s="476"/>
      <c r="DG2" s="476"/>
      <c r="DH2" s="476"/>
      <c r="DI2" s="476"/>
      <c r="DJ2" s="481" t="s">
        <v>298</v>
      </c>
      <c r="DK2" s="482"/>
      <c r="DL2" s="482"/>
      <c r="DM2" s="482"/>
      <c r="DN2" s="482"/>
      <c r="DO2" s="483"/>
      <c r="DP2" s="476"/>
      <c r="DQ2" s="481" t="s">
        <v>299</v>
      </c>
      <c r="DR2" s="482"/>
      <c r="DS2" s="482"/>
      <c r="DT2" s="482"/>
      <c r="DU2" s="482"/>
      <c r="DV2" s="482"/>
      <c r="DW2" s="482"/>
      <c r="DX2" s="482"/>
      <c r="DY2" s="482"/>
      <c r="DZ2" s="483"/>
      <c r="EA2" s="478"/>
    </row>
    <row r="3" spans="1:131" ht="11.25" customHeight="1" x14ac:dyDescent="0.15">
      <c r="A3" s="476"/>
      <c r="B3" s="476"/>
      <c r="C3" s="476"/>
      <c r="D3" s="476"/>
      <c r="E3" s="476"/>
      <c r="F3" s="476"/>
      <c r="G3" s="476"/>
      <c r="H3" s="476"/>
      <c r="I3" s="476"/>
      <c r="J3" s="476"/>
      <c r="K3" s="476"/>
      <c r="L3" s="476"/>
      <c r="M3" s="476"/>
      <c r="N3" s="476"/>
      <c r="O3" s="476"/>
      <c r="P3" s="476"/>
      <c r="Q3" s="476"/>
      <c r="R3" s="476"/>
      <c r="S3" s="476"/>
      <c r="T3" s="476"/>
      <c r="U3" s="476"/>
      <c r="V3" s="476"/>
      <c r="W3" s="476"/>
      <c r="X3" s="476"/>
      <c r="Y3" s="476"/>
      <c r="Z3" s="476"/>
      <c r="AA3" s="476"/>
      <c r="AB3" s="476"/>
      <c r="AC3" s="476"/>
      <c r="AD3" s="476"/>
      <c r="AE3" s="476"/>
      <c r="AF3" s="476"/>
      <c r="AG3" s="476"/>
      <c r="AH3" s="476"/>
      <c r="AI3" s="476"/>
      <c r="AJ3" s="476"/>
      <c r="AK3" s="476"/>
      <c r="AL3" s="476"/>
      <c r="AM3" s="476"/>
      <c r="AN3" s="476"/>
      <c r="AO3" s="476"/>
      <c r="AP3" s="476"/>
      <c r="AQ3" s="476"/>
      <c r="AR3" s="476"/>
      <c r="AS3" s="476"/>
      <c r="AT3" s="476"/>
      <c r="AU3" s="476"/>
      <c r="AV3" s="476"/>
      <c r="AW3" s="476"/>
      <c r="AX3" s="476"/>
      <c r="AY3" s="476"/>
      <c r="AZ3" s="476"/>
      <c r="BA3" s="476"/>
      <c r="BB3" s="476"/>
      <c r="BC3" s="476"/>
      <c r="BD3" s="476"/>
      <c r="BE3" s="476"/>
      <c r="BF3" s="476"/>
      <c r="BG3" s="476"/>
      <c r="BH3" s="476"/>
      <c r="BI3" s="476"/>
      <c r="BJ3" s="476"/>
      <c r="BK3" s="476"/>
      <c r="BL3" s="476"/>
      <c r="BM3" s="476"/>
      <c r="BN3" s="476"/>
      <c r="BO3" s="476"/>
      <c r="BP3" s="476"/>
      <c r="BQ3" s="476"/>
      <c r="BR3" s="476"/>
      <c r="BS3" s="476"/>
      <c r="BT3" s="476"/>
      <c r="BU3" s="476"/>
      <c r="BV3" s="476"/>
      <c r="BW3" s="476"/>
      <c r="BX3" s="476"/>
      <c r="BY3" s="476"/>
      <c r="BZ3" s="476"/>
      <c r="CA3" s="476"/>
      <c r="CB3" s="476"/>
      <c r="CC3" s="476"/>
      <c r="CD3" s="476"/>
      <c r="CE3" s="476"/>
      <c r="CF3" s="476"/>
      <c r="CG3" s="476"/>
      <c r="CH3" s="476"/>
      <c r="CI3" s="476"/>
      <c r="CJ3" s="476"/>
      <c r="CK3" s="476"/>
      <c r="CL3" s="476"/>
      <c r="CM3" s="476"/>
      <c r="CN3" s="476"/>
      <c r="CO3" s="476"/>
      <c r="CP3" s="476"/>
      <c r="CQ3" s="476"/>
      <c r="CR3" s="476"/>
      <c r="CS3" s="476"/>
      <c r="CT3" s="476"/>
      <c r="CU3" s="476"/>
      <c r="CV3" s="476"/>
      <c r="CW3" s="476"/>
      <c r="CX3" s="476"/>
      <c r="CY3" s="476"/>
      <c r="CZ3" s="476"/>
      <c r="DA3" s="476"/>
      <c r="DB3" s="476"/>
      <c r="DC3" s="476"/>
      <c r="DD3" s="476"/>
      <c r="DE3" s="476"/>
      <c r="DF3" s="476"/>
      <c r="DG3" s="476"/>
      <c r="DH3" s="476"/>
      <c r="DI3" s="476"/>
      <c r="DJ3" s="476"/>
      <c r="DK3" s="476"/>
      <c r="DL3" s="476"/>
      <c r="DM3" s="476"/>
      <c r="DN3" s="476"/>
      <c r="DO3" s="476"/>
      <c r="DP3" s="476"/>
      <c r="DQ3" s="476"/>
      <c r="DR3" s="476"/>
      <c r="DS3" s="476"/>
      <c r="DT3" s="476"/>
      <c r="DU3" s="476"/>
      <c r="DV3" s="476"/>
      <c r="DW3" s="476"/>
      <c r="DX3" s="476"/>
      <c r="DY3" s="476"/>
      <c r="DZ3" s="476"/>
      <c r="EA3" s="478"/>
    </row>
    <row r="4" spans="1:131" s="489" customFormat="1" ht="26.25" customHeight="1" thickBot="1" x14ac:dyDescent="0.2">
      <c r="A4" s="484" t="s">
        <v>300</v>
      </c>
      <c r="B4" s="484"/>
      <c r="C4" s="484"/>
      <c r="D4" s="484"/>
      <c r="E4" s="484"/>
      <c r="F4" s="484"/>
      <c r="G4" s="484"/>
      <c r="H4" s="484"/>
      <c r="I4" s="484"/>
      <c r="J4" s="484"/>
      <c r="K4" s="484"/>
      <c r="L4" s="484"/>
      <c r="M4" s="484"/>
      <c r="N4" s="484"/>
      <c r="O4" s="484"/>
      <c r="P4" s="484"/>
      <c r="Q4" s="484"/>
      <c r="R4" s="484"/>
      <c r="S4" s="484"/>
      <c r="T4" s="484"/>
      <c r="U4" s="484"/>
      <c r="V4" s="484"/>
      <c r="W4" s="484"/>
      <c r="X4" s="484"/>
      <c r="Y4" s="484"/>
      <c r="Z4" s="484"/>
      <c r="AA4" s="484"/>
      <c r="AB4" s="484"/>
      <c r="AC4" s="484"/>
      <c r="AD4" s="484"/>
      <c r="AE4" s="484"/>
      <c r="AF4" s="484"/>
      <c r="AG4" s="484"/>
      <c r="AH4" s="484"/>
      <c r="AI4" s="484"/>
      <c r="AJ4" s="484"/>
      <c r="AK4" s="484"/>
      <c r="AL4" s="484"/>
      <c r="AM4" s="484"/>
      <c r="AN4" s="484"/>
      <c r="AO4" s="484"/>
      <c r="AP4" s="484"/>
      <c r="AQ4" s="484"/>
      <c r="AR4" s="484"/>
      <c r="AS4" s="484"/>
      <c r="AT4" s="484"/>
      <c r="AU4" s="484"/>
      <c r="AV4" s="484"/>
      <c r="AW4" s="484"/>
      <c r="AX4" s="484"/>
      <c r="AY4" s="484"/>
      <c r="AZ4" s="485"/>
      <c r="BA4" s="485"/>
      <c r="BB4" s="485"/>
      <c r="BC4" s="485"/>
      <c r="BD4" s="485"/>
      <c r="BE4" s="486"/>
      <c r="BF4" s="486"/>
      <c r="BG4" s="486"/>
      <c r="BH4" s="486"/>
      <c r="BI4" s="486"/>
      <c r="BJ4" s="486"/>
      <c r="BK4" s="486"/>
      <c r="BL4" s="486"/>
      <c r="BM4" s="486"/>
      <c r="BN4" s="486"/>
      <c r="BO4" s="486"/>
      <c r="BP4" s="486"/>
      <c r="BQ4" s="487" t="s">
        <v>301</v>
      </c>
      <c r="BR4" s="487"/>
      <c r="BS4" s="487"/>
      <c r="BT4" s="487"/>
      <c r="BU4" s="487"/>
      <c r="BV4" s="487"/>
      <c r="BW4" s="487"/>
      <c r="BX4" s="487"/>
      <c r="BY4" s="487"/>
      <c r="BZ4" s="487"/>
      <c r="CA4" s="487"/>
      <c r="CB4" s="487"/>
      <c r="CC4" s="487"/>
      <c r="CD4" s="487"/>
      <c r="CE4" s="487"/>
      <c r="CF4" s="487"/>
      <c r="CG4" s="487"/>
      <c r="CH4" s="487"/>
      <c r="CI4" s="487"/>
      <c r="CJ4" s="487"/>
      <c r="CK4" s="487"/>
      <c r="CL4" s="487"/>
      <c r="CM4" s="487"/>
      <c r="CN4" s="487"/>
      <c r="CO4" s="487"/>
      <c r="CP4" s="487"/>
      <c r="CQ4" s="487"/>
      <c r="CR4" s="487"/>
      <c r="CS4" s="487"/>
      <c r="CT4" s="487"/>
      <c r="CU4" s="487"/>
      <c r="CV4" s="487"/>
      <c r="CW4" s="487"/>
      <c r="CX4" s="487"/>
      <c r="CY4" s="487"/>
      <c r="CZ4" s="487"/>
      <c r="DA4" s="487"/>
      <c r="DB4" s="487"/>
      <c r="DC4" s="487"/>
      <c r="DD4" s="487"/>
      <c r="DE4" s="487"/>
      <c r="DF4" s="487"/>
      <c r="DG4" s="487"/>
      <c r="DH4" s="487"/>
      <c r="DI4" s="487"/>
      <c r="DJ4" s="487"/>
      <c r="DK4" s="487"/>
      <c r="DL4" s="487"/>
      <c r="DM4" s="487"/>
      <c r="DN4" s="487"/>
      <c r="DO4" s="487"/>
      <c r="DP4" s="487"/>
      <c r="DQ4" s="487"/>
      <c r="DR4" s="487"/>
      <c r="DS4" s="487"/>
      <c r="DT4" s="487"/>
      <c r="DU4" s="487"/>
      <c r="DV4" s="487"/>
      <c r="DW4" s="487"/>
      <c r="DX4" s="487"/>
      <c r="DY4" s="487"/>
      <c r="DZ4" s="487"/>
      <c r="EA4" s="488"/>
    </row>
    <row r="5" spans="1:131" s="489" customFormat="1" ht="26.25" customHeight="1" x14ac:dyDescent="0.15">
      <c r="A5" s="490" t="s">
        <v>302</v>
      </c>
      <c r="B5" s="491"/>
      <c r="C5" s="491"/>
      <c r="D5" s="491"/>
      <c r="E5" s="491"/>
      <c r="F5" s="491"/>
      <c r="G5" s="491"/>
      <c r="H5" s="491"/>
      <c r="I5" s="491"/>
      <c r="J5" s="491"/>
      <c r="K5" s="491"/>
      <c r="L5" s="491"/>
      <c r="M5" s="491"/>
      <c r="N5" s="491"/>
      <c r="O5" s="491"/>
      <c r="P5" s="492"/>
      <c r="Q5" s="493" t="s">
        <v>303</v>
      </c>
      <c r="R5" s="494"/>
      <c r="S5" s="494"/>
      <c r="T5" s="494"/>
      <c r="U5" s="495"/>
      <c r="V5" s="493" t="s">
        <v>304</v>
      </c>
      <c r="W5" s="494"/>
      <c r="X5" s="494"/>
      <c r="Y5" s="494"/>
      <c r="Z5" s="495"/>
      <c r="AA5" s="493" t="s">
        <v>305</v>
      </c>
      <c r="AB5" s="494"/>
      <c r="AC5" s="494"/>
      <c r="AD5" s="494"/>
      <c r="AE5" s="494"/>
      <c r="AF5" s="496" t="s">
        <v>306</v>
      </c>
      <c r="AG5" s="494"/>
      <c r="AH5" s="494"/>
      <c r="AI5" s="494"/>
      <c r="AJ5" s="497"/>
      <c r="AK5" s="494" t="s">
        <v>307</v>
      </c>
      <c r="AL5" s="494"/>
      <c r="AM5" s="494"/>
      <c r="AN5" s="494"/>
      <c r="AO5" s="495"/>
      <c r="AP5" s="493" t="s">
        <v>308</v>
      </c>
      <c r="AQ5" s="494"/>
      <c r="AR5" s="494"/>
      <c r="AS5" s="494"/>
      <c r="AT5" s="495"/>
      <c r="AU5" s="493" t="s">
        <v>309</v>
      </c>
      <c r="AV5" s="494"/>
      <c r="AW5" s="494"/>
      <c r="AX5" s="494"/>
      <c r="AY5" s="497"/>
      <c r="AZ5" s="485"/>
      <c r="BA5" s="485"/>
      <c r="BB5" s="485"/>
      <c r="BC5" s="485"/>
      <c r="BD5" s="485"/>
      <c r="BE5" s="486"/>
      <c r="BF5" s="486"/>
      <c r="BG5" s="486"/>
      <c r="BH5" s="486"/>
      <c r="BI5" s="486"/>
      <c r="BJ5" s="486"/>
      <c r="BK5" s="486"/>
      <c r="BL5" s="486"/>
      <c r="BM5" s="486"/>
      <c r="BN5" s="486"/>
      <c r="BO5" s="486"/>
      <c r="BP5" s="486"/>
      <c r="BQ5" s="490" t="s">
        <v>310</v>
      </c>
      <c r="BR5" s="491"/>
      <c r="BS5" s="491"/>
      <c r="BT5" s="491"/>
      <c r="BU5" s="491"/>
      <c r="BV5" s="491"/>
      <c r="BW5" s="491"/>
      <c r="BX5" s="491"/>
      <c r="BY5" s="491"/>
      <c r="BZ5" s="491"/>
      <c r="CA5" s="491"/>
      <c r="CB5" s="491"/>
      <c r="CC5" s="491"/>
      <c r="CD5" s="491"/>
      <c r="CE5" s="491"/>
      <c r="CF5" s="491"/>
      <c r="CG5" s="492"/>
      <c r="CH5" s="493" t="s">
        <v>311</v>
      </c>
      <c r="CI5" s="494"/>
      <c r="CJ5" s="494"/>
      <c r="CK5" s="494"/>
      <c r="CL5" s="495"/>
      <c r="CM5" s="493" t="s">
        <v>312</v>
      </c>
      <c r="CN5" s="494"/>
      <c r="CO5" s="494"/>
      <c r="CP5" s="494"/>
      <c r="CQ5" s="495"/>
      <c r="CR5" s="493" t="s">
        <v>313</v>
      </c>
      <c r="CS5" s="494"/>
      <c r="CT5" s="494"/>
      <c r="CU5" s="494"/>
      <c r="CV5" s="495"/>
      <c r="CW5" s="493" t="s">
        <v>314</v>
      </c>
      <c r="CX5" s="494"/>
      <c r="CY5" s="494"/>
      <c r="CZ5" s="494"/>
      <c r="DA5" s="495"/>
      <c r="DB5" s="493" t="s">
        <v>315</v>
      </c>
      <c r="DC5" s="494"/>
      <c r="DD5" s="494"/>
      <c r="DE5" s="494"/>
      <c r="DF5" s="495"/>
      <c r="DG5" s="498" t="s">
        <v>316</v>
      </c>
      <c r="DH5" s="499"/>
      <c r="DI5" s="499"/>
      <c r="DJ5" s="499"/>
      <c r="DK5" s="500"/>
      <c r="DL5" s="498" t="s">
        <v>317</v>
      </c>
      <c r="DM5" s="499"/>
      <c r="DN5" s="499"/>
      <c r="DO5" s="499"/>
      <c r="DP5" s="500"/>
      <c r="DQ5" s="493" t="s">
        <v>318</v>
      </c>
      <c r="DR5" s="494"/>
      <c r="DS5" s="494"/>
      <c r="DT5" s="494"/>
      <c r="DU5" s="495"/>
      <c r="DV5" s="493" t="s">
        <v>309</v>
      </c>
      <c r="DW5" s="494"/>
      <c r="DX5" s="494"/>
      <c r="DY5" s="494"/>
      <c r="DZ5" s="497"/>
      <c r="EA5" s="488"/>
    </row>
    <row r="6" spans="1:131" s="489" customFormat="1" ht="26.25" customHeight="1" thickBot="1" x14ac:dyDescent="0.2">
      <c r="A6" s="501"/>
      <c r="B6" s="502"/>
      <c r="C6" s="502"/>
      <c r="D6" s="502"/>
      <c r="E6" s="502"/>
      <c r="F6" s="502"/>
      <c r="G6" s="502"/>
      <c r="H6" s="502"/>
      <c r="I6" s="502"/>
      <c r="J6" s="502"/>
      <c r="K6" s="502"/>
      <c r="L6" s="502"/>
      <c r="M6" s="502"/>
      <c r="N6" s="502"/>
      <c r="O6" s="502"/>
      <c r="P6" s="503"/>
      <c r="Q6" s="504"/>
      <c r="R6" s="505"/>
      <c r="S6" s="505"/>
      <c r="T6" s="505"/>
      <c r="U6" s="506"/>
      <c r="V6" s="504"/>
      <c r="W6" s="505"/>
      <c r="X6" s="505"/>
      <c r="Y6" s="505"/>
      <c r="Z6" s="506"/>
      <c r="AA6" s="504"/>
      <c r="AB6" s="505"/>
      <c r="AC6" s="505"/>
      <c r="AD6" s="505"/>
      <c r="AE6" s="505"/>
      <c r="AF6" s="507"/>
      <c r="AG6" s="505"/>
      <c r="AH6" s="505"/>
      <c r="AI6" s="505"/>
      <c r="AJ6" s="508"/>
      <c r="AK6" s="505"/>
      <c r="AL6" s="505"/>
      <c r="AM6" s="505"/>
      <c r="AN6" s="505"/>
      <c r="AO6" s="506"/>
      <c r="AP6" s="504"/>
      <c r="AQ6" s="505"/>
      <c r="AR6" s="505"/>
      <c r="AS6" s="505"/>
      <c r="AT6" s="506"/>
      <c r="AU6" s="504"/>
      <c r="AV6" s="505"/>
      <c r="AW6" s="505"/>
      <c r="AX6" s="505"/>
      <c r="AY6" s="508"/>
      <c r="AZ6" s="485"/>
      <c r="BA6" s="485"/>
      <c r="BB6" s="485"/>
      <c r="BC6" s="485"/>
      <c r="BD6" s="485"/>
      <c r="BE6" s="486"/>
      <c r="BF6" s="486"/>
      <c r="BG6" s="486"/>
      <c r="BH6" s="486"/>
      <c r="BI6" s="486"/>
      <c r="BJ6" s="486"/>
      <c r="BK6" s="486"/>
      <c r="BL6" s="486"/>
      <c r="BM6" s="486"/>
      <c r="BN6" s="486"/>
      <c r="BO6" s="486"/>
      <c r="BP6" s="486"/>
      <c r="BQ6" s="501"/>
      <c r="BR6" s="502"/>
      <c r="BS6" s="502"/>
      <c r="BT6" s="502"/>
      <c r="BU6" s="502"/>
      <c r="BV6" s="502"/>
      <c r="BW6" s="502"/>
      <c r="BX6" s="502"/>
      <c r="BY6" s="502"/>
      <c r="BZ6" s="502"/>
      <c r="CA6" s="502"/>
      <c r="CB6" s="502"/>
      <c r="CC6" s="502"/>
      <c r="CD6" s="502"/>
      <c r="CE6" s="502"/>
      <c r="CF6" s="502"/>
      <c r="CG6" s="503"/>
      <c r="CH6" s="504"/>
      <c r="CI6" s="505"/>
      <c r="CJ6" s="505"/>
      <c r="CK6" s="505"/>
      <c r="CL6" s="506"/>
      <c r="CM6" s="504"/>
      <c r="CN6" s="505"/>
      <c r="CO6" s="505"/>
      <c r="CP6" s="505"/>
      <c r="CQ6" s="506"/>
      <c r="CR6" s="504"/>
      <c r="CS6" s="505"/>
      <c r="CT6" s="505"/>
      <c r="CU6" s="505"/>
      <c r="CV6" s="506"/>
      <c r="CW6" s="504"/>
      <c r="CX6" s="505"/>
      <c r="CY6" s="505"/>
      <c r="CZ6" s="505"/>
      <c r="DA6" s="506"/>
      <c r="DB6" s="504"/>
      <c r="DC6" s="505"/>
      <c r="DD6" s="505"/>
      <c r="DE6" s="505"/>
      <c r="DF6" s="506"/>
      <c r="DG6" s="509"/>
      <c r="DH6" s="510"/>
      <c r="DI6" s="510"/>
      <c r="DJ6" s="510"/>
      <c r="DK6" s="511"/>
      <c r="DL6" s="509"/>
      <c r="DM6" s="510"/>
      <c r="DN6" s="510"/>
      <c r="DO6" s="510"/>
      <c r="DP6" s="511"/>
      <c r="DQ6" s="504"/>
      <c r="DR6" s="505"/>
      <c r="DS6" s="505"/>
      <c r="DT6" s="505"/>
      <c r="DU6" s="506"/>
      <c r="DV6" s="504"/>
      <c r="DW6" s="505"/>
      <c r="DX6" s="505"/>
      <c r="DY6" s="505"/>
      <c r="DZ6" s="508"/>
      <c r="EA6" s="488"/>
    </row>
    <row r="7" spans="1:131" s="489" customFormat="1" ht="26.25" customHeight="1" thickTop="1" x14ac:dyDescent="0.15">
      <c r="A7" s="512">
        <v>1</v>
      </c>
      <c r="B7" s="513" t="s">
        <v>319</v>
      </c>
      <c r="C7" s="514"/>
      <c r="D7" s="514"/>
      <c r="E7" s="514"/>
      <c r="F7" s="514"/>
      <c r="G7" s="514"/>
      <c r="H7" s="514"/>
      <c r="I7" s="514"/>
      <c r="J7" s="514"/>
      <c r="K7" s="514"/>
      <c r="L7" s="514"/>
      <c r="M7" s="514"/>
      <c r="N7" s="514"/>
      <c r="O7" s="514"/>
      <c r="P7" s="515"/>
      <c r="Q7" s="516">
        <v>8219</v>
      </c>
      <c r="R7" s="517"/>
      <c r="S7" s="517"/>
      <c r="T7" s="517"/>
      <c r="U7" s="517"/>
      <c r="V7" s="517">
        <v>7678</v>
      </c>
      <c r="W7" s="517"/>
      <c r="X7" s="517"/>
      <c r="Y7" s="517"/>
      <c r="Z7" s="517"/>
      <c r="AA7" s="517">
        <v>541</v>
      </c>
      <c r="AB7" s="517"/>
      <c r="AC7" s="517"/>
      <c r="AD7" s="517"/>
      <c r="AE7" s="518"/>
      <c r="AF7" s="519">
        <v>457</v>
      </c>
      <c r="AG7" s="520"/>
      <c r="AH7" s="520"/>
      <c r="AI7" s="520"/>
      <c r="AJ7" s="521"/>
      <c r="AK7" s="522">
        <v>37</v>
      </c>
      <c r="AL7" s="523"/>
      <c r="AM7" s="523"/>
      <c r="AN7" s="523"/>
      <c r="AO7" s="523"/>
      <c r="AP7" s="523">
        <v>7368</v>
      </c>
      <c r="AQ7" s="523"/>
      <c r="AR7" s="523"/>
      <c r="AS7" s="523"/>
      <c r="AT7" s="523"/>
      <c r="AU7" s="524"/>
      <c r="AV7" s="524"/>
      <c r="AW7" s="524"/>
      <c r="AX7" s="524"/>
      <c r="AY7" s="525"/>
      <c r="AZ7" s="485"/>
      <c r="BA7" s="485"/>
      <c r="BB7" s="485"/>
      <c r="BC7" s="485"/>
      <c r="BD7" s="485"/>
      <c r="BE7" s="486"/>
      <c r="BF7" s="486"/>
      <c r="BG7" s="486"/>
      <c r="BH7" s="486"/>
      <c r="BI7" s="486"/>
      <c r="BJ7" s="486"/>
      <c r="BK7" s="486"/>
      <c r="BL7" s="486"/>
      <c r="BM7" s="486"/>
      <c r="BN7" s="486"/>
      <c r="BO7" s="486"/>
      <c r="BP7" s="486"/>
      <c r="BQ7" s="512">
        <v>1</v>
      </c>
      <c r="BR7" s="526"/>
      <c r="BS7" s="527" t="s">
        <v>320</v>
      </c>
      <c r="BT7" s="528"/>
      <c r="BU7" s="528"/>
      <c r="BV7" s="528"/>
      <c r="BW7" s="528"/>
      <c r="BX7" s="528"/>
      <c r="BY7" s="528"/>
      <c r="BZ7" s="528"/>
      <c r="CA7" s="528"/>
      <c r="CB7" s="528"/>
      <c r="CC7" s="528"/>
      <c r="CD7" s="528"/>
      <c r="CE7" s="528"/>
      <c r="CF7" s="528"/>
      <c r="CG7" s="529"/>
      <c r="CH7" s="530">
        <v>-6</v>
      </c>
      <c r="CI7" s="531"/>
      <c r="CJ7" s="531"/>
      <c r="CK7" s="531"/>
      <c r="CL7" s="532"/>
      <c r="CM7" s="530">
        <v>16</v>
      </c>
      <c r="CN7" s="531"/>
      <c r="CO7" s="531"/>
      <c r="CP7" s="531"/>
      <c r="CQ7" s="532"/>
      <c r="CR7" s="530">
        <v>100</v>
      </c>
      <c r="CS7" s="531"/>
      <c r="CT7" s="531"/>
      <c r="CU7" s="531"/>
      <c r="CV7" s="532"/>
      <c r="CW7" s="530">
        <v>0</v>
      </c>
      <c r="CX7" s="531"/>
      <c r="CY7" s="531"/>
      <c r="CZ7" s="531"/>
      <c r="DA7" s="532"/>
      <c r="DB7" s="530">
        <v>0</v>
      </c>
      <c r="DC7" s="531"/>
      <c r="DD7" s="531"/>
      <c r="DE7" s="531"/>
      <c r="DF7" s="532"/>
      <c r="DG7" s="530">
        <v>0</v>
      </c>
      <c r="DH7" s="531"/>
      <c r="DI7" s="531"/>
      <c r="DJ7" s="531"/>
      <c r="DK7" s="532"/>
      <c r="DL7" s="530">
        <v>0</v>
      </c>
      <c r="DM7" s="531"/>
      <c r="DN7" s="531"/>
      <c r="DO7" s="531"/>
      <c r="DP7" s="532"/>
      <c r="DQ7" s="530">
        <v>0</v>
      </c>
      <c r="DR7" s="531"/>
      <c r="DS7" s="531"/>
      <c r="DT7" s="531"/>
      <c r="DU7" s="532"/>
      <c r="DV7" s="527"/>
      <c r="DW7" s="528"/>
      <c r="DX7" s="528"/>
      <c r="DY7" s="528"/>
      <c r="DZ7" s="533"/>
      <c r="EA7" s="488"/>
    </row>
    <row r="8" spans="1:131" s="489" customFormat="1" ht="26.25" customHeight="1" x14ac:dyDescent="0.15">
      <c r="A8" s="534">
        <v>2</v>
      </c>
      <c r="B8" s="535"/>
      <c r="C8" s="536"/>
      <c r="D8" s="536"/>
      <c r="E8" s="536"/>
      <c r="F8" s="536"/>
      <c r="G8" s="536"/>
      <c r="H8" s="536"/>
      <c r="I8" s="536"/>
      <c r="J8" s="536"/>
      <c r="K8" s="536"/>
      <c r="L8" s="536"/>
      <c r="M8" s="536"/>
      <c r="N8" s="536"/>
      <c r="O8" s="536"/>
      <c r="P8" s="537"/>
      <c r="Q8" s="538"/>
      <c r="R8" s="539"/>
      <c r="S8" s="539"/>
      <c r="T8" s="539"/>
      <c r="U8" s="539"/>
      <c r="V8" s="539"/>
      <c r="W8" s="539"/>
      <c r="X8" s="539"/>
      <c r="Y8" s="539"/>
      <c r="Z8" s="539"/>
      <c r="AA8" s="539"/>
      <c r="AB8" s="539"/>
      <c r="AC8" s="539"/>
      <c r="AD8" s="539"/>
      <c r="AE8" s="540"/>
      <c r="AF8" s="541"/>
      <c r="AG8" s="542"/>
      <c r="AH8" s="542"/>
      <c r="AI8" s="542"/>
      <c r="AJ8" s="543"/>
      <c r="AK8" s="544"/>
      <c r="AL8" s="545"/>
      <c r="AM8" s="545"/>
      <c r="AN8" s="545"/>
      <c r="AO8" s="545"/>
      <c r="AP8" s="545"/>
      <c r="AQ8" s="545"/>
      <c r="AR8" s="545"/>
      <c r="AS8" s="545"/>
      <c r="AT8" s="545"/>
      <c r="AU8" s="546"/>
      <c r="AV8" s="546"/>
      <c r="AW8" s="546"/>
      <c r="AX8" s="546"/>
      <c r="AY8" s="547"/>
      <c r="AZ8" s="485"/>
      <c r="BA8" s="485"/>
      <c r="BB8" s="485"/>
      <c r="BC8" s="485"/>
      <c r="BD8" s="485"/>
      <c r="BE8" s="486"/>
      <c r="BF8" s="486"/>
      <c r="BG8" s="486"/>
      <c r="BH8" s="486"/>
      <c r="BI8" s="486"/>
      <c r="BJ8" s="486"/>
      <c r="BK8" s="486"/>
      <c r="BL8" s="486"/>
      <c r="BM8" s="486"/>
      <c r="BN8" s="486"/>
      <c r="BO8" s="486"/>
      <c r="BP8" s="486"/>
      <c r="BQ8" s="534">
        <v>2</v>
      </c>
      <c r="BR8" s="548"/>
      <c r="BS8" s="549" t="s">
        <v>321</v>
      </c>
      <c r="BT8" s="550"/>
      <c r="BU8" s="550"/>
      <c r="BV8" s="550"/>
      <c r="BW8" s="550"/>
      <c r="BX8" s="550"/>
      <c r="BY8" s="550"/>
      <c r="BZ8" s="550"/>
      <c r="CA8" s="550"/>
      <c r="CB8" s="550"/>
      <c r="CC8" s="550"/>
      <c r="CD8" s="550"/>
      <c r="CE8" s="550"/>
      <c r="CF8" s="550"/>
      <c r="CG8" s="551"/>
      <c r="CH8" s="552">
        <v>9</v>
      </c>
      <c r="CI8" s="553"/>
      <c r="CJ8" s="553"/>
      <c r="CK8" s="553"/>
      <c r="CL8" s="554"/>
      <c r="CM8" s="552">
        <v>44</v>
      </c>
      <c r="CN8" s="553"/>
      <c r="CO8" s="553"/>
      <c r="CP8" s="553"/>
      <c r="CQ8" s="554"/>
      <c r="CR8" s="552">
        <v>10</v>
      </c>
      <c r="CS8" s="553"/>
      <c r="CT8" s="553"/>
      <c r="CU8" s="553"/>
      <c r="CV8" s="554"/>
      <c r="CW8" s="552">
        <v>20</v>
      </c>
      <c r="CX8" s="553"/>
      <c r="CY8" s="553"/>
      <c r="CZ8" s="553"/>
      <c r="DA8" s="554"/>
      <c r="DB8" s="552">
        <v>0</v>
      </c>
      <c r="DC8" s="553"/>
      <c r="DD8" s="553"/>
      <c r="DE8" s="553"/>
      <c r="DF8" s="554"/>
      <c r="DG8" s="552">
        <v>0</v>
      </c>
      <c r="DH8" s="553"/>
      <c r="DI8" s="553"/>
      <c r="DJ8" s="553"/>
      <c r="DK8" s="554"/>
      <c r="DL8" s="552">
        <v>0</v>
      </c>
      <c r="DM8" s="553"/>
      <c r="DN8" s="553"/>
      <c r="DO8" s="553"/>
      <c r="DP8" s="554"/>
      <c r="DQ8" s="552">
        <v>0</v>
      </c>
      <c r="DR8" s="553"/>
      <c r="DS8" s="553"/>
      <c r="DT8" s="553"/>
      <c r="DU8" s="554"/>
      <c r="DV8" s="549"/>
      <c r="DW8" s="550"/>
      <c r="DX8" s="550"/>
      <c r="DY8" s="550"/>
      <c r="DZ8" s="555"/>
      <c r="EA8" s="488"/>
    </row>
    <row r="9" spans="1:131" s="489" customFormat="1" ht="26.25" customHeight="1" x14ac:dyDescent="0.15">
      <c r="A9" s="534">
        <v>3</v>
      </c>
      <c r="B9" s="535"/>
      <c r="C9" s="536"/>
      <c r="D9" s="536"/>
      <c r="E9" s="536"/>
      <c r="F9" s="536"/>
      <c r="G9" s="536"/>
      <c r="H9" s="536"/>
      <c r="I9" s="536"/>
      <c r="J9" s="536"/>
      <c r="K9" s="536"/>
      <c r="L9" s="536"/>
      <c r="M9" s="536"/>
      <c r="N9" s="536"/>
      <c r="O9" s="536"/>
      <c r="P9" s="537"/>
      <c r="Q9" s="538"/>
      <c r="R9" s="539"/>
      <c r="S9" s="539"/>
      <c r="T9" s="539"/>
      <c r="U9" s="539"/>
      <c r="V9" s="539"/>
      <c r="W9" s="539"/>
      <c r="X9" s="539"/>
      <c r="Y9" s="539"/>
      <c r="Z9" s="539"/>
      <c r="AA9" s="539"/>
      <c r="AB9" s="539"/>
      <c r="AC9" s="539"/>
      <c r="AD9" s="539"/>
      <c r="AE9" s="540"/>
      <c r="AF9" s="541"/>
      <c r="AG9" s="542"/>
      <c r="AH9" s="542"/>
      <c r="AI9" s="542"/>
      <c r="AJ9" s="543"/>
      <c r="AK9" s="544"/>
      <c r="AL9" s="545"/>
      <c r="AM9" s="545"/>
      <c r="AN9" s="545"/>
      <c r="AO9" s="545"/>
      <c r="AP9" s="545"/>
      <c r="AQ9" s="545"/>
      <c r="AR9" s="545"/>
      <c r="AS9" s="545"/>
      <c r="AT9" s="545"/>
      <c r="AU9" s="546"/>
      <c r="AV9" s="546"/>
      <c r="AW9" s="546"/>
      <c r="AX9" s="546"/>
      <c r="AY9" s="547"/>
      <c r="AZ9" s="485"/>
      <c r="BA9" s="485"/>
      <c r="BB9" s="485"/>
      <c r="BC9" s="485"/>
      <c r="BD9" s="485"/>
      <c r="BE9" s="486"/>
      <c r="BF9" s="486"/>
      <c r="BG9" s="486"/>
      <c r="BH9" s="486"/>
      <c r="BI9" s="486"/>
      <c r="BJ9" s="486"/>
      <c r="BK9" s="486"/>
      <c r="BL9" s="486"/>
      <c r="BM9" s="486"/>
      <c r="BN9" s="486"/>
      <c r="BO9" s="486"/>
      <c r="BP9" s="486"/>
      <c r="BQ9" s="534">
        <v>3</v>
      </c>
      <c r="BR9" s="548"/>
      <c r="BS9" s="549"/>
      <c r="BT9" s="550"/>
      <c r="BU9" s="550"/>
      <c r="BV9" s="550"/>
      <c r="BW9" s="550"/>
      <c r="BX9" s="550"/>
      <c r="BY9" s="550"/>
      <c r="BZ9" s="550"/>
      <c r="CA9" s="550"/>
      <c r="CB9" s="550"/>
      <c r="CC9" s="550"/>
      <c r="CD9" s="550"/>
      <c r="CE9" s="550"/>
      <c r="CF9" s="550"/>
      <c r="CG9" s="551"/>
      <c r="CH9" s="552"/>
      <c r="CI9" s="553"/>
      <c r="CJ9" s="553"/>
      <c r="CK9" s="553"/>
      <c r="CL9" s="554"/>
      <c r="CM9" s="552"/>
      <c r="CN9" s="553"/>
      <c r="CO9" s="553"/>
      <c r="CP9" s="553"/>
      <c r="CQ9" s="554"/>
      <c r="CR9" s="552"/>
      <c r="CS9" s="553"/>
      <c r="CT9" s="553"/>
      <c r="CU9" s="553"/>
      <c r="CV9" s="554"/>
      <c r="CW9" s="552"/>
      <c r="CX9" s="553"/>
      <c r="CY9" s="553"/>
      <c r="CZ9" s="553"/>
      <c r="DA9" s="554"/>
      <c r="DB9" s="552"/>
      <c r="DC9" s="553"/>
      <c r="DD9" s="553"/>
      <c r="DE9" s="553"/>
      <c r="DF9" s="554"/>
      <c r="DG9" s="552"/>
      <c r="DH9" s="553"/>
      <c r="DI9" s="553"/>
      <c r="DJ9" s="553"/>
      <c r="DK9" s="554"/>
      <c r="DL9" s="552"/>
      <c r="DM9" s="553"/>
      <c r="DN9" s="553"/>
      <c r="DO9" s="553"/>
      <c r="DP9" s="554"/>
      <c r="DQ9" s="552"/>
      <c r="DR9" s="553"/>
      <c r="DS9" s="553"/>
      <c r="DT9" s="553"/>
      <c r="DU9" s="554"/>
      <c r="DV9" s="549"/>
      <c r="DW9" s="550"/>
      <c r="DX9" s="550"/>
      <c r="DY9" s="550"/>
      <c r="DZ9" s="555"/>
      <c r="EA9" s="488"/>
    </row>
    <row r="10" spans="1:131" s="489" customFormat="1" ht="26.25" customHeight="1" x14ac:dyDescent="0.15">
      <c r="A10" s="534">
        <v>4</v>
      </c>
      <c r="B10" s="535"/>
      <c r="C10" s="536"/>
      <c r="D10" s="536"/>
      <c r="E10" s="536"/>
      <c r="F10" s="536"/>
      <c r="G10" s="536"/>
      <c r="H10" s="536"/>
      <c r="I10" s="536"/>
      <c r="J10" s="536"/>
      <c r="K10" s="536"/>
      <c r="L10" s="536"/>
      <c r="M10" s="536"/>
      <c r="N10" s="536"/>
      <c r="O10" s="536"/>
      <c r="P10" s="537"/>
      <c r="Q10" s="538"/>
      <c r="R10" s="539"/>
      <c r="S10" s="539"/>
      <c r="T10" s="539"/>
      <c r="U10" s="539"/>
      <c r="V10" s="539"/>
      <c r="W10" s="539"/>
      <c r="X10" s="539"/>
      <c r="Y10" s="539"/>
      <c r="Z10" s="539"/>
      <c r="AA10" s="539"/>
      <c r="AB10" s="539"/>
      <c r="AC10" s="539"/>
      <c r="AD10" s="539"/>
      <c r="AE10" s="540"/>
      <c r="AF10" s="541"/>
      <c r="AG10" s="542"/>
      <c r="AH10" s="542"/>
      <c r="AI10" s="542"/>
      <c r="AJ10" s="543"/>
      <c r="AK10" s="544"/>
      <c r="AL10" s="545"/>
      <c r="AM10" s="545"/>
      <c r="AN10" s="545"/>
      <c r="AO10" s="545"/>
      <c r="AP10" s="545"/>
      <c r="AQ10" s="545"/>
      <c r="AR10" s="545"/>
      <c r="AS10" s="545"/>
      <c r="AT10" s="545"/>
      <c r="AU10" s="546"/>
      <c r="AV10" s="546"/>
      <c r="AW10" s="546"/>
      <c r="AX10" s="546"/>
      <c r="AY10" s="547"/>
      <c r="AZ10" s="485"/>
      <c r="BA10" s="485"/>
      <c r="BB10" s="485"/>
      <c r="BC10" s="485"/>
      <c r="BD10" s="485"/>
      <c r="BE10" s="486"/>
      <c r="BF10" s="486"/>
      <c r="BG10" s="486"/>
      <c r="BH10" s="486"/>
      <c r="BI10" s="486"/>
      <c r="BJ10" s="486"/>
      <c r="BK10" s="486"/>
      <c r="BL10" s="486"/>
      <c r="BM10" s="486"/>
      <c r="BN10" s="486"/>
      <c r="BO10" s="486"/>
      <c r="BP10" s="486"/>
      <c r="BQ10" s="534">
        <v>4</v>
      </c>
      <c r="BR10" s="548"/>
      <c r="BS10" s="549"/>
      <c r="BT10" s="550"/>
      <c r="BU10" s="550"/>
      <c r="BV10" s="550"/>
      <c r="BW10" s="550"/>
      <c r="BX10" s="550"/>
      <c r="BY10" s="550"/>
      <c r="BZ10" s="550"/>
      <c r="CA10" s="550"/>
      <c r="CB10" s="550"/>
      <c r="CC10" s="550"/>
      <c r="CD10" s="550"/>
      <c r="CE10" s="550"/>
      <c r="CF10" s="550"/>
      <c r="CG10" s="551"/>
      <c r="CH10" s="552"/>
      <c r="CI10" s="553"/>
      <c r="CJ10" s="553"/>
      <c r="CK10" s="553"/>
      <c r="CL10" s="554"/>
      <c r="CM10" s="552"/>
      <c r="CN10" s="553"/>
      <c r="CO10" s="553"/>
      <c r="CP10" s="553"/>
      <c r="CQ10" s="554"/>
      <c r="CR10" s="552"/>
      <c r="CS10" s="553"/>
      <c r="CT10" s="553"/>
      <c r="CU10" s="553"/>
      <c r="CV10" s="554"/>
      <c r="CW10" s="552"/>
      <c r="CX10" s="553"/>
      <c r="CY10" s="553"/>
      <c r="CZ10" s="553"/>
      <c r="DA10" s="554"/>
      <c r="DB10" s="552"/>
      <c r="DC10" s="553"/>
      <c r="DD10" s="553"/>
      <c r="DE10" s="553"/>
      <c r="DF10" s="554"/>
      <c r="DG10" s="552"/>
      <c r="DH10" s="553"/>
      <c r="DI10" s="553"/>
      <c r="DJ10" s="553"/>
      <c r="DK10" s="554"/>
      <c r="DL10" s="552"/>
      <c r="DM10" s="553"/>
      <c r="DN10" s="553"/>
      <c r="DO10" s="553"/>
      <c r="DP10" s="554"/>
      <c r="DQ10" s="552"/>
      <c r="DR10" s="553"/>
      <c r="DS10" s="553"/>
      <c r="DT10" s="553"/>
      <c r="DU10" s="554"/>
      <c r="DV10" s="549"/>
      <c r="DW10" s="550"/>
      <c r="DX10" s="550"/>
      <c r="DY10" s="550"/>
      <c r="DZ10" s="555"/>
      <c r="EA10" s="488"/>
    </row>
    <row r="11" spans="1:131" s="489" customFormat="1" ht="26.25" customHeight="1" x14ac:dyDescent="0.15">
      <c r="A11" s="534">
        <v>5</v>
      </c>
      <c r="B11" s="535"/>
      <c r="C11" s="536"/>
      <c r="D11" s="536"/>
      <c r="E11" s="536"/>
      <c r="F11" s="536"/>
      <c r="G11" s="536"/>
      <c r="H11" s="536"/>
      <c r="I11" s="536"/>
      <c r="J11" s="536"/>
      <c r="K11" s="536"/>
      <c r="L11" s="536"/>
      <c r="M11" s="536"/>
      <c r="N11" s="536"/>
      <c r="O11" s="536"/>
      <c r="P11" s="537"/>
      <c r="Q11" s="538"/>
      <c r="R11" s="539"/>
      <c r="S11" s="539"/>
      <c r="T11" s="539"/>
      <c r="U11" s="539"/>
      <c r="V11" s="539"/>
      <c r="W11" s="539"/>
      <c r="X11" s="539"/>
      <c r="Y11" s="539"/>
      <c r="Z11" s="539"/>
      <c r="AA11" s="539"/>
      <c r="AB11" s="539"/>
      <c r="AC11" s="539"/>
      <c r="AD11" s="539"/>
      <c r="AE11" s="540"/>
      <c r="AF11" s="541"/>
      <c r="AG11" s="542"/>
      <c r="AH11" s="542"/>
      <c r="AI11" s="542"/>
      <c r="AJ11" s="543"/>
      <c r="AK11" s="544"/>
      <c r="AL11" s="545"/>
      <c r="AM11" s="545"/>
      <c r="AN11" s="545"/>
      <c r="AO11" s="545"/>
      <c r="AP11" s="545"/>
      <c r="AQ11" s="545"/>
      <c r="AR11" s="545"/>
      <c r="AS11" s="545"/>
      <c r="AT11" s="545"/>
      <c r="AU11" s="546"/>
      <c r="AV11" s="546"/>
      <c r="AW11" s="546"/>
      <c r="AX11" s="546"/>
      <c r="AY11" s="547"/>
      <c r="AZ11" s="485"/>
      <c r="BA11" s="485"/>
      <c r="BB11" s="485"/>
      <c r="BC11" s="485"/>
      <c r="BD11" s="485"/>
      <c r="BE11" s="486"/>
      <c r="BF11" s="486"/>
      <c r="BG11" s="486"/>
      <c r="BH11" s="486"/>
      <c r="BI11" s="486"/>
      <c r="BJ11" s="486"/>
      <c r="BK11" s="486"/>
      <c r="BL11" s="486"/>
      <c r="BM11" s="486"/>
      <c r="BN11" s="486"/>
      <c r="BO11" s="486"/>
      <c r="BP11" s="486"/>
      <c r="BQ11" s="534">
        <v>5</v>
      </c>
      <c r="BR11" s="548"/>
      <c r="BS11" s="549"/>
      <c r="BT11" s="550"/>
      <c r="BU11" s="550"/>
      <c r="BV11" s="550"/>
      <c r="BW11" s="550"/>
      <c r="BX11" s="550"/>
      <c r="BY11" s="550"/>
      <c r="BZ11" s="550"/>
      <c r="CA11" s="550"/>
      <c r="CB11" s="550"/>
      <c r="CC11" s="550"/>
      <c r="CD11" s="550"/>
      <c r="CE11" s="550"/>
      <c r="CF11" s="550"/>
      <c r="CG11" s="551"/>
      <c r="CH11" s="552"/>
      <c r="CI11" s="553"/>
      <c r="CJ11" s="553"/>
      <c r="CK11" s="553"/>
      <c r="CL11" s="554"/>
      <c r="CM11" s="552"/>
      <c r="CN11" s="553"/>
      <c r="CO11" s="553"/>
      <c r="CP11" s="553"/>
      <c r="CQ11" s="554"/>
      <c r="CR11" s="552"/>
      <c r="CS11" s="553"/>
      <c r="CT11" s="553"/>
      <c r="CU11" s="553"/>
      <c r="CV11" s="554"/>
      <c r="CW11" s="552"/>
      <c r="CX11" s="553"/>
      <c r="CY11" s="553"/>
      <c r="CZ11" s="553"/>
      <c r="DA11" s="554"/>
      <c r="DB11" s="552"/>
      <c r="DC11" s="553"/>
      <c r="DD11" s="553"/>
      <c r="DE11" s="553"/>
      <c r="DF11" s="554"/>
      <c r="DG11" s="552"/>
      <c r="DH11" s="553"/>
      <c r="DI11" s="553"/>
      <c r="DJ11" s="553"/>
      <c r="DK11" s="554"/>
      <c r="DL11" s="552"/>
      <c r="DM11" s="553"/>
      <c r="DN11" s="553"/>
      <c r="DO11" s="553"/>
      <c r="DP11" s="554"/>
      <c r="DQ11" s="552"/>
      <c r="DR11" s="553"/>
      <c r="DS11" s="553"/>
      <c r="DT11" s="553"/>
      <c r="DU11" s="554"/>
      <c r="DV11" s="549"/>
      <c r="DW11" s="550"/>
      <c r="DX11" s="550"/>
      <c r="DY11" s="550"/>
      <c r="DZ11" s="555"/>
      <c r="EA11" s="488"/>
    </row>
    <row r="12" spans="1:131" s="489" customFormat="1" ht="26.25" customHeight="1" x14ac:dyDescent="0.15">
      <c r="A12" s="534">
        <v>6</v>
      </c>
      <c r="B12" s="535"/>
      <c r="C12" s="536"/>
      <c r="D12" s="536"/>
      <c r="E12" s="536"/>
      <c r="F12" s="536"/>
      <c r="G12" s="536"/>
      <c r="H12" s="536"/>
      <c r="I12" s="536"/>
      <c r="J12" s="536"/>
      <c r="K12" s="536"/>
      <c r="L12" s="536"/>
      <c r="M12" s="536"/>
      <c r="N12" s="536"/>
      <c r="O12" s="536"/>
      <c r="P12" s="537"/>
      <c r="Q12" s="538"/>
      <c r="R12" s="539"/>
      <c r="S12" s="539"/>
      <c r="T12" s="539"/>
      <c r="U12" s="539"/>
      <c r="V12" s="539"/>
      <c r="W12" s="539"/>
      <c r="X12" s="539"/>
      <c r="Y12" s="539"/>
      <c r="Z12" s="539"/>
      <c r="AA12" s="539"/>
      <c r="AB12" s="539"/>
      <c r="AC12" s="539"/>
      <c r="AD12" s="539"/>
      <c r="AE12" s="540"/>
      <c r="AF12" s="541"/>
      <c r="AG12" s="542"/>
      <c r="AH12" s="542"/>
      <c r="AI12" s="542"/>
      <c r="AJ12" s="543"/>
      <c r="AK12" s="544"/>
      <c r="AL12" s="545"/>
      <c r="AM12" s="545"/>
      <c r="AN12" s="545"/>
      <c r="AO12" s="545"/>
      <c r="AP12" s="545"/>
      <c r="AQ12" s="545"/>
      <c r="AR12" s="545"/>
      <c r="AS12" s="545"/>
      <c r="AT12" s="545"/>
      <c r="AU12" s="546"/>
      <c r="AV12" s="546"/>
      <c r="AW12" s="546"/>
      <c r="AX12" s="546"/>
      <c r="AY12" s="547"/>
      <c r="AZ12" s="485"/>
      <c r="BA12" s="485"/>
      <c r="BB12" s="485"/>
      <c r="BC12" s="485"/>
      <c r="BD12" s="485"/>
      <c r="BE12" s="486"/>
      <c r="BF12" s="486"/>
      <c r="BG12" s="486"/>
      <c r="BH12" s="486"/>
      <c r="BI12" s="486"/>
      <c r="BJ12" s="486"/>
      <c r="BK12" s="486"/>
      <c r="BL12" s="486"/>
      <c r="BM12" s="486"/>
      <c r="BN12" s="486"/>
      <c r="BO12" s="486"/>
      <c r="BP12" s="486"/>
      <c r="BQ12" s="534">
        <v>6</v>
      </c>
      <c r="BR12" s="548"/>
      <c r="BS12" s="549"/>
      <c r="BT12" s="550"/>
      <c r="BU12" s="550"/>
      <c r="BV12" s="550"/>
      <c r="BW12" s="550"/>
      <c r="BX12" s="550"/>
      <c r="BY12" s="550"/>
      <c r="BZ12" s="550"/>
      <c r="CA12" s="550"/>
      <c r="CB12" s="550"/>
      <c r="CC12" s="550"/>
      <c r="CD12" s="550"/>
      <c r="CE12" s="550"/>
      <c r="CF12" s="550"/>
      <c r="CG12" s="551"/>
      <c r="CH12" s="552"/>
      <c r="CI12" s="553"/>
      <c r="CJ12" s="553"/>
      <c r="CK12" s="553"/>
      <c r="CL12" s="554"/>
      <c r="CM12" s="552"/>
      <c r="CN12" s="553"/>
      <c r="CO12" s="553"/>
      <c r="CP12" s="553"/>
      <c r="CQ12" s="554"/>
      <c r="CR12" s="552"/>
      <c r="CS12" s="553"/>
      <c r="CT12" s="553"/>
      <c r="CU12" s="553"/>
      <c r="CV12" s="554"/>
      <c r="CW12" s="552"/>
      <c r="CX12" s="553"/>
      <c r="CY12" s="553"/>
      <c r="CZ12" s="553"/>
      <c r="DA12" s="554"/>
      <c r="DB12" s="552"/>
      <c r="DC12" s="553"/>
      <c r="DD12" s="553"/>
      <c r="DE12" s="553"/>
      <c r="DF12" s="554"/>
      <c r="DG12" s="552"/>
      <c r="DH12" s="553"/>
      <c r="DI12" s="553"/>
      <c r="DJ12" s="553"/>
      <c r="DK12" s="554"/>
      <c r="DL12" s="552"/>
      <c r="DM12" s="553"/>
      <c r="DN12" s="553"/>
      <c r="DO12" s="553"/>
      <c r="DP12" s="554"/>
      <c r="DQ12" s="552"/>
      <c r="DR12" s="553"/>
      <c r="DS12" s="553"/>
      <c r="DT12" s="553"/>
      <c r="DU12" s="554"/>
      <c r="DV12" s="549"/>
      <c r="DW12" s="550"/>
      <c r="DX12" s="550"/>
      <c r="DY12" s="550"/>
      <c r="DZ12" s="555"/>
      <c r="EA12" s="488"/>
    </row>
    <row r="13" spans="1:131" s="489" customFormat="1" ht="26.25" customHeight="1" x14ac:dyDescent="0.15">
      <c r="A13" s="534">
        <v>7</v>
      </c>
      <c r="B13" s="535"/>
      <c r="C13" s="536"/>
      <c r="D13" s="536"/>
      <c r="E13" s="536"/>
      <c r="F13" s="536"/>
      <c r="G13" s="536"/>
      <c r="H13" s="536"/>
      <c r="I13" s="536"/>
      <c r="J13" s="536"/>
      <c r="K13" s="536"/>
      <c r="L13" s="536"/>
      <c r="M13" s="536"/>
      <c r="N13" s="536"/>
      <c r="O13" s="536"/>
      <c r="P13" s="537"/>
      <c r="Q13" s="538"/>
      <c r="R13" s="539"/>
      <c r="S13" s="539"/>
      <c r="T13" s="539"/>
      <c r="U13" s="539"/>
      <c r="V13" s="539"/>
      <c r="W13" s="539"/>
      <c r="X13" s="539"/>
      <c r="Y13" s="539"/>
      <c r="Z13" s="539"/>
      <c r="AA13" s="539"/>
      <c r="AB13" s="539"/>
      <c r="AC13" s="539"/>
      <c r="AD13" s="539"/>
      <c r="AE13" s="540"/>
      <c r="AF13" s="541"/>
      <c r="AG13" s="542"/>
      <c r="AH13" s="542"/>
      <c r="AI13" s="542"/>
      <c r="AJ13" s="543"/>
      <c r="AK13" s="544"/>
      <c r="AL13" s="545"/>
      <c r="AM13" s="545"/>
      <c r="AN13" s="545"/>
      <c r="AO13" s="545"/>
      <c r="AP13" s="545"/>
      <c r="AQ13" s="545"/>
      <c r="AR13" s="545"/>
      <c r="AS13" s="545"/>
      <c r="AT13" s="545"/>
      <c r="AU13" s="546"/>
      <c r="AV13" s="546"/>
      <c r="AW13" s="546"/>
      <c r="AX13" s="546"/>
      <c r="AY13" s="547"/>
      <c r="AZ13" s="485"/>
      <c r="BA13" s="485"/>
      <c r="BB13" s="485"/>
      <c r="BC13" s="485"/>
      <c r="BD13" s="485"/>
      <c r="BE13" s="486"/>
      <c r="BF13" s="486"/>
      <c r="BG13" s="486"/>
      <c r="BH13" s="486"/>
      <c r="BI13" s="486"/>
      <c r="BJ13" s="486"/>
      <c r="BK13" s="486"/>
      <c r="BL13" s="486"/>
      <c r="BM13" s="486"/>
      <c r="BN13" s="486"/>
      <c r="BO13" s="486"/>
      <c r="BP13" s="486"/>
      <c r="BQ13" s="534">
        <v>7</v>
      </c>
      <c r="BR13" s="548"/>
      <c r="BS13" s="549"/>
      <c r="BT13" s="550"/>
      <c r="BU13" s="550"/>
      <c r="BV13" s="550"/>
      <c r="BW13" s="550"/>
      <c r="BX13" s="550"/>
      <c r="BY13" s="550"/>
      <c r="BZ13" s="550"/>
      <c r="CA13" s="550"/>
      <c r="CB13" s="550"/>
      <c r="CC13" s="550"/>
      <c r="CD13" s="550"/>
      <c r="CE13" s="550"/>
      <c r="CF13" s="550"/>
      <c r="CG13" s="551"/>
      <c r="CH13" s="552"/>
      <c r="CI13" s="553"/>
      <c r="CJ13" s="553"/>
      <c r="CK13" s="553"/>
      <c r="CL13" s="554"/>
      <c r="CM13" s="552"/>
      <c r="CN13" s="553"/>
      <c r="CO13" s="553"/>
      <c r="CP13" s="553"/>
      <c r="CQ13" s="554"/>
      <c r="CR13" s="552"/>
      <c r="CS13" s="553"/>
      <c r="CT13" s="553"/>
      <c r="CU13" s="553"/>
      <c r="CV13" s="554"/>
      <c r="CW13" s="552"/>
      <c r="CX13" s="553"/>
      <c r="CY13" s="553"/>
      <c r="CZ13" s="553"/>
      <c r="DA13" s="554"/>
      <c r="DB13" s="552"/>
      <c r="DC13" s="553"/>
      <c r="DD13" s="553"/>
      <c r="DE13" s="553"/>
      <c r="DF13" s="554"/>
      <c r="DG13" s="552"/>
      <c r="DH13" s="553"/>
      <c r="DI13" s="553"/>
      <c r="DJ13" s="553"/>
      <c r="DK13" s="554"/>
      <c r="DL13" s="552"/>
      <c r="DM13" s="553"/>
      <c r="DN13" s="553"/>
      <c r="DO13" s="553"/>
      <c r="DP13" s="554"/>
      <c r="DQ13" s="552"/>
      <c r="DR13" s="553"/>
      <c r="DS13" s="553"/>
      <c r="DT13" s="553"/>
      <c r="DU13" s="554"/>
      <c r="DV13" s="549"/>
      <c r="DW13" s="550"/>
      <c r="DX13" s="550"/>
      <c r="DY13" s="550"/>
      <c r="DZ13" s="555"/>
      <c r="EA13" s="488"/>
    </row>
    <row r="14" spans="1:131" s="489" customFormat="1" ht="26.25" customHeight="1" x14ac:dyDescent="0.15">
      <c r="A14" s="534">
        <v>8</v>
      </c>
      <c r="B14" s="535"/>
      <c r="C14" s="536"/>
      <c r="D14" s="536"/>
      <c r="E14" s="536"/>
      <c r="F14" s="536"/>
      <c r="G14" s="536"/>
      <c r="H14" s="536"/>
      <c r="I14" s="536"/>
      <c r="J14" s="536"/>
      <c r="K14" s="536"/>
      <c r="L14" s="536"/>
      <c r="M14" s="536"/>
      <c r="N14" s="536"/>
      <c r="O14" s="536"/>
      <c r="P14" s="537"/>
      <c r="Q14" s="538"/>
      <c r="R14" s="539"/>
      <c r="S14" s="539"/>
      <c r="T14" s="539"/>
      <c r="U14" s="539"/>
      <c r="V14" s="539"/>
      <c r="W14" s="539"/>
      <c r="X14" s="539"/>
      <c r="Y14" s="539"/>
      <c r="Z14" s="539"/>
      <c r="AA14" s="539"/>
      <c r="AB14" s="539"/>
      <c r="AC14" s="539"/>
      <c r="AD14" s="539"/>
      <c r="AE14" s="540"/>
      <c r="AF14" s="541"/>
      <c r="AG14" s="542"/>
      <c r="AH14" s="542"/>
      <c r="AI14" s="542"/>
      <c r="AJ14" s="543"/>
      <c r="AK14" s="544"/>
      <c r="AL14" s="545"/>
      <c r="AM14" s="545"/>
      <c r="AN14" s="545"/>
      <c r="AO14" s="545"/>
      <c r="AP14" s="545"/>
      <c r="AQ14" s="545"/>
      <c r="AR14" s="545"/>
      <c r="AS14" s="545"/>
      <c r="AT14" s="545"/>
      <c r="AU14" s="546"/>
      <c r="AV14" s="546"/>
      <c r="AW14" s="546"/>
      <c r="AX14" s="546"/>
      <c r="AY14" s="547"/>
      <c r="AZ14" s="485"/>
      <c r="BA14" s="485"/>
      <c r="BB14" s="485"/>
      <c r="BC14" s="485"/>
      <c r="BD14" s="485"/>
      <c r="BE14" s="486"/>
      <c r="BF14" s="486"/>
      <c r="BG14" s="486"/>
      <c r="BH14" s="486"/>
      <c r="BI14" s="486"/>
      <c r="BJ14" s="486"/>
      <c r="BK14" s="486"/>
      <c r="BL14" s="486"/>
      <c r="BM14" s="486"/>
      <c r="BN14" s="486"/>
      <c r="BO14" s="486"/>
      <c r="BP14" s="486"/>
      <c r="BQ14" s="534">
        <v>8</v>
      </c>
      <c r="BR14" s="548"/>
      <c r="BS14" s="549"/>
      <c r="BT14" s="550"/>
      <c r="BU14" s="550"/>
      <c r="BV14" s="550"/>
      <c r="BW14" s="550"/>
      <c r="BX14" s="550"/>
      <c r="BY14" s="550"/>
      <c r="BZ14" s="550"/>
      <c r="CA14" s="550"/>
      <c r="CB14" s="550"/>
      <c r="CC14" s="550"/>
      <c r="CD14" s="550"/>
      <c r="CE14" s="550"/>
      <c r="CF14" s="550"/>
      <c r="CG14" s="551"/>
      <c r="CH14" s="552"/>
      <c r="CI14" s="553"/>
      <c r="CJ14" s="553"/>
      <c r="CK14" s="553"/>
      <c r="CL14" s="554"/>
      <c r="CM14" s="552"/>
      <c r="CN14" s="553"/>
      <c r="CO14" s="553"/>
      <c r="CP14" s="553"/>
      <c r="CQ14" s="554"/>
      <c r="CR14" s="552"/>
      <c r="CS14" s="553"/>
      <c r="CT14" s="553"/>
      <c r="CU14" s="553"/>
      <c r="CV14" s="554"/>
      <c r="CW14" s="552"/>
      <c r="CX14" s="553"/>
      <c r="CY14" s="553"/>
      <c r="CZ14" s="553"/>
      <c r="DA14" s="554"/>
      <c r="DB14" s="552"/>
      <c r="DC14" s="553"/>
      <c r="DD14" s="553"/>
      <c r="DE14" s="553"/>
      <c r="DF14" s="554"/>
      <c r="DG14" s="552"/>
      <c r="DH14" s="553"/>
      <c r="DI14" s="553"/>
      <c r="DJ14" s="553"/>
      <c r="DK14" s="554"/>
      <c r="DL14" s="552"/>
      <c r="DM14" s="553"/>
      <c r="DN14" s="553"/>
      <c r="DO14" s="553"/>
      <c r="DP14" s="554"/>
      <c r="DQ14" s="552"/>
      <c r="DR14" s="553"/>
      <c r="DS14" s="553"/>
      <c r="DT14" s="553"/>
      <c r="DU14" s="554"/>
      <c r="DV14" s="549"/>
      <c r="DW14" s="550"/>
      <c r="DX14" s="550"/>
      <c r="DY14" s="550"/>
      <c r="DZ14" s="555"/>
      <c r="EA14" s="488"/>
    </row>
    <row r="15" spans="1:131" s="489" customFormat="1" ht="26.25" customHeight="1" x14ac:dyDescent="0.15">
      <c r="A15" s="534">
        <v>9</v>
      </c>
      <c r="B15" s="535"/>
      <c r="C15" s="536"/>
      <c r="D15" s="536"/>
      <c r="E15" s="536"/>
      <c r="F15" s="536"/>
      <c r="G15" s="536"/>
      <c r="H15" s="536"/>
      <c r="I15" s="536"/>
      <c r="J15" s="536"/>
      <c r="K15" s="536"/>
      <c r="L15" s="536"/>
      <c r="M15" s="536"/>
      <c r="N15" s="536"/>
      <c r="O15" s="536"/>
      <c r="P15" s="537"/>
      <c r="Q15" s="538"/>
      <c r="R15" s="539"/>
      <c r="S15" s="539"/>
      <c r="T15" s="539"/>
      <c r="U15" s="539"/>
      <c r="V15" s="539"/>
      <c r="W15" s="539"/>
      <c r="X15" s="539"/>
      <c r="Y15" s="539"/>
      <c r="Z15" s="539"/>
      <c r="AA15" s="539"/>
      <c r="AB15" s="539"/>
      <c r="AC15" s="539"/>
      <c r="AD15" s="539"/>
      <c r="AE15" s="540"/>
      <c r="AF15" s="541"/>
      <c r="AG15" s="542"/>
      <c r="AH15" s="542"/>
      <c r="AI15" s="542"/>
      <c r="AJ15" s="543"/>
      <c r="AK15" s="544"/>
      <c r="AL15" s="545"/>
      <c r="AM15" s="545"/>
      <c r="AN15" s="545"/>
      <c r="AO15" s="545"/>
      <c r="AP15" s="545"/>
      <c r="AQ15" s="545"/>
      <c r="AR15" s="545"/>
      <c r="AS15" s="545"/>
      <c r="AT15" s="545"/>
      <c r="AU15" s="546"/>
      <c r="AV15" s="546"/>
      <c r="AW15" s="546"/>
      <c r="AX15" s="546"/>
      <c r="AY15" s="547"/>
      <c r="AZ15" s="485"/>
      <c r="BA15" s="485"/>
      <c r="BB15" s="485"/>
      <c r="BC15" s="485"/>
      <c r="BD15" s="485"/>
      <c r="BE15" s="486"/>
      <c r="BF15" s="486"/>
      <c r="BG15" s="486"/>
      <c r="BH15" s="486"/>
      <c r="BI15" s="486"/>
      <c r="BJ15" s="486"/>
      <c r="BK15" s="486"/>
      <c r="BL15" s="486"/>
      <c r="BM15" s="486"/>
      <c r="BN15" s="486"/>
      <c r="BO15" s="486"/>
      <c r="BP15" s="486"/>
      <c r="BQ15" s="534">
        <v>9</v>
      </c>
      <c r="BR15" s="548"/>
      <c r="BS15" s="549"/>
      <c r="BT15" s="550"/>
      <c r="BU15" s="550"/>
      <c r="BV15" s="550"/>
      <c r="BW15" s="550"/>
      <c r="BX15" s="550"/>
      <c r="BY15" s="550"/>
      <c r="BZ15" s="550"/>
      <c r="CA15" s="550"/>
      <c r="CB15" s="550"/>
      <c r="CC15" s="550"/>
      <c r="CD15" s="550"/>
      <c r="CE15" s="550"/>
      <c r="CF15" s="550"/>
      <c r="CG15" s="551"/>
      <c r="CH15" s="552"/>
      <c r="CI15" s="553"/>
      <c r="CJ15" s="553"/>
      <c r="CK15" s="553"/>
      <c r="CL15" s="554"/>
      <c r="CM15" s="552"/>
      <c r="CN15" s="553"/>
      <c r="CO15" s="553"/>
      <c r="CP15" s="553"/>
      <c r="CQ15" s="554"/>
      <c r="CR15" s="552"/>
      <c r="CS15" s="553"/>
      <c r="CT15" s="553"/>
      <c r="CU15" s="553"/>
      <c r="CV15" s="554"/>
      <c r="CW15" s="552"/>
      <c r="CX15" s="553"/>
      <c r="CY15" s="553"/>
      <c r="CZ15" s="553"/>
      <c r="DA15" s="554"/>
      <c r="DB15" s="552"/>
      <c r="DC15" s="553"/>
      <c r="DD15" s="553"/>
      <c r="DE15" s="553"/>
      <c r="DF15" s="554"/>
      <c r="DG15" s="552"/>
      <c r="DH15" s="553"/>
      <c r="DI15" s="553"/>
      <c r="DJ15" s="553"/>
      <c r="DK15" s="554"/>
      <c r="DL15" s="552"/>
      <c r="DM15" s="553"/>
      <c r="DN15" s="553"/>
      <c r="DO15" s="553"/>
      <c r="DP15" s="554"/>
      <c r="DQ15" s="552"/>
      <c r="DR15" s="553"/>
      <c r="DS15" s="553"/>
      <c r="DT15" s="553"/>
      <c r="DU15" s="554"/>
      <c r="DV15" s="549"/>
      <c r="DW15" s="550"/>
      <c r="DX15" s="550"/>
      <c r="DY15" s="550"/>
      <c r="DZ15" s="555"/>
      <c r="EA15" s="488"/>
    </row>
    <row r="16" spans="1:131" s="489" customFormat="1" ht="26.25" customHeight="1" x14ac:dyDescent="0.15">
      <c r="A16" s="534">
        <v>10</v>
      </c>
      <c r="B16" s="535"/>
      <c r="C16" s="536"/>
      <c r="D16" s="536"/>
      <c r="E16" s="536"/>
      <c r="F16" s="536"/>
      <c r="G16" s="536"/>
      <c r="H16" s="536"/>
      <c r="I16" s="536"/>
      <c r="J16" s="536"/>
      <c r="K16" s="536"/>
      <c r="L16" s="536"/>
      <c r="M16" s="536"/>
      <c r="N16" s="536"/>
      <c r="O16" s="536"/>
      <c r="P16" s="537"/>
      <c r="Q16" s="538"/>
      <c r="R16" s="539"/>
      <c r="S16" s="539"/>
      <c r="T16" s="539"/>
      <c r="U16" s="539"/>
      <c r="V16" s="539"/>
      <c r="W16" s="539"/>
      <c r="X16" s="539"/>
      <c r="Y16" s="539"/>
      <c r="Z16" s="539"/>
      <c r="AA16" s="539"/>
      <c r="AB16" s="539"/>
      <c r="AC16" s="539"/>
      <c r="AD16" s="539"/>
      <c r="AE16" s="540"/>
      <c r="AF16" s="541"/>
      <c r="AG16" s="542"/>
      <c r="AH16" s="542"/>
      <c r="AI16" s="542"/>
      <c r="AJ16" s="543"/>
      <c r="AK16" s="544"/>
      <c r="AL16" s="545"/>
      <c r="AM16" s="545"/>
      <c r="AN16" s="545"/>
      <c r="AO16" s="545"/>
      <c r="AP16" s="545"/>
      <c r="AQ16" s="545"/>
      <c r="AR16" s="545"/>
      <c r="AS16" s="545"/>
      <c r="AT16" s="545"/>
      <c r="AU16" s="546"/>
      <c r="AV16" s="546"/>
      <c r="AW16" s="546"/>
      <c r="AX16" s="546"/>
      <c r="AY16" s="547"/>
      <c r="AZ16" s="485"/>
      <c r="BA16" s="485"/>
      <c r="BB16" s="485"/>
      <c r="BC16" s="485"/>
      <c r="BD16" s="485"/>
      <c r="BE16" s="486"/>
      <c r="BF16" s="486"/>
      <c r="BG16" s="486"/>
      <c r="BH16" s="486"/>
      <c r="BI16" s="486"/>
      <c r="BJ16" s="486"/>
      <c r="BK16" s="486"/>
      <c r="BL16" s="486"/>
      <c r="BM16" s="486"/>
      <c r="BN16" s="486"/>
      <c r="BO16" s="486"/>
      <c r="BP16" s="486"/>
      <c r="BQ16" s="534">
        <v>10</v>
      </c>
      <c r="BR16" s="548"/>
      <c r="BS16" s="549"/>
      <c r="BT16" s="550"/>
      <c r="BU16" s="550"/>
      <c r="BV16" s="550"/>
      <c r="BW16" s="550"/>
      <c r="BX16" s="550"/>
      <c r="BY16" s="550"/>
      <c r="BZ16" s="550"/>
      <c r="CA16" s="550"/>
      <c r="CB16" s="550"/>
      <c r="CC16" s="550"/>
      <c r="CD16" s="550"/>
      <c r="CE16" s="550"/>
      <c r="CF16" s="550"/>
      <c r="CG16" s="551"/>
      <c r="CH16" s="552"/>
      <c r="CI16" s="553"/>
      <c r="CJ16" s="553"/>
      <c r="CK16" s="553"/>
      <c r="CL16" s="554"/>
      <c r="CM16" s="552"/>
      <c r="CN16" s="553"/>
      <c r="CO16" s="553"/>
      <c r="CP16" s="553"/>
      <c r="CQ16" s="554"/>
      <c r="CR16" s="552"/>
      <c r="CS16" s="553"/>
      <c r="CT16" s="553"/>
      <c r="CU16" s="553"/>
      <c r="CV16" s="554"/>
      <c r="CW16" s="552"/>
      <c r="CX16" s="553"/>
      <c r="CY16" s="553"/>
      <c r="CZ16" s="553"/>
      <c r="DA16" s="554"/>
      <c r="DB16" s="552"/>
      <c r="DC16" s="553"/>
      <c r="DD16" s="553"/>
      <c r="DE16" s="553"/>
      <c r="DF16" s="554"/>
      <c r="DG16" s="552"/>
      <c r="DH16" s="553"/>
      <c r="DI16" s="553"/>
      <c r="DJ16" s="553"/>
      <c r="DK16" s="554"/>
      <c r="DL16" s="552"/>
      <c r="DM16" s="553"/>
      <c r="DN16" s="553"/>
      <c r="DO16" s="553"/>
      <c r="DP16" s="554"/>
      <c r="DQ16" s="552"/>
      <c r="DR16" s="553"/>
      <c r="DS16" s="553"/>
      <c r="DT16" s="553"/>
      <c r="DU16" s="554"/>
      <c r="DV16" s="549"/>
      <c r="DW16" s="550"/>
      <c r="DX16" s="550"/>
      <c r="DY16" s="550"/>
      <c r="DZ16" s="555"/>
      <c r="EA16" s="488"/>
    </row>
    <row r="17" spans="1:131" s="489" customFormat="1" ht="26.25" customHeight="1" x14ac:dyDescent="0.15">
      <c r="A17" s="534">
        <v>11</v>
      </c>
      <c r="B17" s="535"/>
      <c r="C17" s="536"/>
      <c r="D17" s="536"/>
      <c r="E17" s="536"/>
      <c r="F17" s="536"/>
      <c r="G17" s="536"/>
      <c r="H17" s="536"/>
      <c r="I17" s="536"/>
      <c r="J17" s="536"/>
      <c r="K17" s="536"/>
      <c r="L17" s="536"/>
      <c r="M17" s="536"/>
      <c r="N17" s="536"/>
      <c r="O17" s="536"/>
      <c r="P17" s="537"/>
      <c r="Q17" s="538"/>
      <c r="R17" s="539"/>
      <c r="S17" s="539"/>
      <c r="T17" s="539"/>
      <c r="U17" s="539"/>
      <c r="V17" s="539"/>
      <c r="W17" s="539"/>
      <c r="X17" s="539"/>
      <c r="Y17" s="539"/>
      <c r="Z17" s="539"/>
      <c r="AA17" s="539"/>
      <c r="AB17" s="539"/>
      <c r="AC17" s="539"/>
      <c r="AD17" s="539"/>
      <c r="AE17" s="540"/>
      <c r="AF17" s="541"/>
      <c r="AG17" s="542"/>
      <c r="AH17" s="542"/>
      <c r="AI17" s="542"/>
      <c r="AJ17" s="543"/>
      <c r="AK17" s="544"/>
      <c r="AL17" s="545"/>
      <c r="AM17" s="545"/>
      <c r="AN17" s="545"/>
      <c r="AO17" s="545"/>
      <c r="AP17" s="545"/>
      <c r="AQ17" s="545"/>
      <c r="AR17" s="545"/>
      <c r="AS17" s="545"/>
      <c r="AT17" s="545"/>
      <c r="AU17" s="546"/>
      <c r="AV17" s="546"/>
      <c r="AW17" s="546"/>
      <c r="AX17" s="546"/>
      <c r="AY17" s="547"/>
      <c r="AZ17" s="485"/>
      <c r="BA17" s="485"/>
      <c r="BB17" s="485"/>
      <c r="BC17" s="485"/>
      <c r="BD17" s="485"/>
      <c r="BE17" s="486"/>
      <c r="BF17" s="486"/>
      <c r="BG17" s="486"/>
      <c r="BH17" s="486"/>
      <c r="BI17" s="486"/>
      <c r="BJ17" s="486"/>
      <c r="BK17" s="486"/>
      <c r="BL17" s="486"/>
      <c r="BM17" s="486"/>
      <c r="BN17" s="486"/>
      <c r="BO17" s="486"/>
      <c r="BP17" s="486"/>
      <c r="BQ17" s="534">
        <v>11</v>
      </c>
      <c r="BR17" s="548"/>
      <c r="BS17" s="549"/>
      <c r="BT17" s="550"/>
      <c r="BU17" s="550"/>
      <c r="BV17" s="550"/>
      <c r="BW17" s="550"/>
      <c r="BX17" s="550"/>
      <c r="BY17" s="550"/>
      <c r="BZ17" s="550"/>
      <c r="CA17" s="550"/>
      <c r="CB17" s="550"/>
      <c r="CC17" s="550"/>
      <c r="CD17" s="550"/>
      <c r="CE17" s="550"/>
      <c r="CF17" s="550"/>
      <c r="CG17" s="551"/>
      <c r="CH17" s="552"/>
      <c r="CI17" s="553"/>
      <c r="CJ17" s="553"/>
      <c r="CK17" s="553"/>
      <c r="CL17" s="554"/>
      <c r="CM17" s="552"/>
      <c r="CN17" s="553"/>
      <c r="CO17" s="553"/>
      <c r="CP17" s="553"/>
      <c r="CQ17" s="554"/>
      <c r="CR17" s="552"/>
      <c r="CS17" s="553"/>
      <c r="CT17" s="553"/>
      <c r="CU17" s="553"/>
      <c r="CV17" s="554"/>
      <c r="CW17" s="552"/>
      <c r="CX17" s="553"/>
      <c r="CY17" s="553"/>
      <c r="CZ17" s="553"/>
      <c r="DA17" s="554"/>
      <c r="DB17" s="552"/>
      <c r="DC17" s="553"/>
      <c r="DD17" s="553"/>
      <c r="DE17" s="553"/>
      <c r="DF17" s="554"/>
      <c r="DG17" s="552"/>
      <c r="DH17" s="553"/>
      <c r="DI17" s="553"/>
      <c r="DJ17" s="553"/>
      <c r="DK17" s="554"/>
      <c r="DL17" s="552"/>
      <c r="DM17" s="553"/>
      <c r="DN17" s="553"/>
      <c r="DO17" s="553"/>
      <c r="DP17" s="554"/>
      <c r="DQ17" s="552"/>
      <c r="DR17" s="553"/>
      <c r="DS17" s="553"/>
      <c r="DT17" s="553"/>
      <c r="DU17" s="554"/>
      <c r="DV17" s="549"/>
      <c r="DW17" s="550"/>
      <c r="DX17" s="550"/>
      <c r="DY17" s="550"/>
      <c r="DZ17" s="555"/>
      <c r="EA17" s="488"/>
    </row>
    <row r="18" spans="1:131" s="489" customFormat="1" ht="26.25" customHeight="1" x14ac:dyDescent="0.15">
      <c r="A18" s="534">
        <v>12</v>
      </c>
      <c r="B18" s="535"/>
      <c r="C18" s="536"/>
      <c r="D18" s="536"/>
      <c r="E18" s="536"/>
      <c r="F18" s="536"/>
      <c r="G18" s="536"/>
      <c r="H18" s="536"/>
      <c r="I18" s="536"/>
      <c r="J18" s="536"/>
      <c r="K18" s="536"/>
      <c r="L18" s="536"/>
      <c r="M18" s="536"/>
      <c r="N18" s="536"/>
      <c r="O18" s="536"/>
      <c r="P18" s="537"/>
      <c r="Q18" s="538"/>
      <c r="R18" s="539"/>
      <c r="S18" s="539"/>
      <c r="T18" s="539"/>
      <c r="U18" s="539"/>
      <c r="V18" s="539"/>
      <c r="W18" s="539"/>
      <c r="X18" s="539"/>
      <c r="Y18" s="539"/>
      <c r="Z18" s="539"/>
      <c r="AA18" s="539"/>
      <c r="AB18" s="539"/>
      <c r="AC18" s="539"/>
      <c r="AD18" s="539"/>
      <c r="AE18" s="540"/>
      <c r="AF18" s="541"/>
      <c r="AG18" s="542"/>
      <c r="AH18" s="542"/>
      <c r="AI18" s="542"/>
      <c r="AJ18" s="543"/>
      <c r="AK18" s="544"/>
      <c r="AL18" s="545"/>
      <c r="AM18" s="545"/>
      <c r="AN18" s="545"/>
      <c r="AO18" s="545"/>
      <c r="AP18" s="545"/>
      <c r="AQ18" s="545"/>
      <c r="AR18" s="545"/>
      <c r="AS18" s="545"/>
      <c r="AT18" s="545"/>
      <c r="AU18" s="546"/>
      <c r="AV18" s="546"/>
      <c r="AW18" s="546"/>
      <c r="AX18" s="546"/>
      <c r="AY18" s="547"/>
      <c r="AZ18" s="485"/>
      <c r="BA18" s="485"/>
      <c r="BB18" s="485"/>
      <c r="BC18" s="485"/>
      <c r="BD18" s="485"/>
      <c r="BE18" s="486"/>
      <c r="BF18" s="486"/>
      <c r="BG18" s="486"/>
      <c r="BH18" s="486"/>
      <c r="BI18" s="486"/>
      <c r="BJ18" s="486"/>
      <c r="BK18" s="486"/>
      <c r="BL18" s="486"/>
      <c r="BM18" s="486"/>
      <c r="BN18" s="486"/>
      <c r="BO18" s="486"/>
      <c r="BP18" s="486"/>
      <c r="BQ18" s="534">
        <v>12</v>
      </c>
      <c r="BR18" s="548"/>
      <c r="BS18" s="549"/>
      <c r="BT18" s="550"/>
      <c r="BU18" s="550"/>
      <c r="BV18" s="550"/>
      <c r="BW18" s="550"/>
      <c r="BX18" s="550"/>
      <c r="BY18" s="550"/>
      <c r="BZ18" s="550"/>
      <c r="CA18" s="550"/>
      <c r="CB18" s="550"/>
      <c r="CC18" s="550"/>
      <c r="CD18" s="550"/>
      <c r="CE18" s="550"/>
      <c r="CF18" s="550"/>
      <c r="CG18" s="551"/>
      <c r="CH18" s="552"/>
      <c r="CI18" s="553"/>
      <c r="CJ18" s="553"/>
      <c r="CK18" s="553"/>
      <c r="CL18" s="554"/>
      <c r="CM18" s="552"/>
      <c r="CN18" s="553"/>
      <c r="CO18" s="553"/>
      <c r="CP18" s="553"/>
      <c r="CQ18" s="554"/>
      <c r="CR18" s="552"/>
      <c r="CS18" s="553"/>
      <c r="CT18" s="553"/>
      <c r="CU18" s="553"/>
      <c r="CV18" s="554"/>
      <c r="CW18" s="552"/>
      <c r="CX18" s="553"/>
      <c r="CY18" s="553"/>
      <c r="CZ18" s="553"/>
      <c r="DA18" s="554"/>
      <c r="DB18" s="552"/>
      <c r="DC18" s="553"/>
      <c r="DD18" s="553"/>
      <c r="DE18" s="553"/>
      <c r="DF18" s="554"/>
      <c r="DG18" s="552"/>
      <c r="DH18" s="553"/>
      <c r="DI18" s="553"/>
      <c r="DJ18" s="553"/>
      <c r="DK18" s="554"/>
      <c r="DL18" s="552"/>
      <c r="DM18" s="553"/>
      <c r="DN18" s="553"/>
      <c r="DO18" s="553"/>
      <c r="DP18" s="554"/>
      <c r="DQ18" s="552"/>
      <c r="DR18" s="553"/>
      <c r="DS18" s="553"/>
      <c r="DT18" s="553"/>
      <c r="DU18" s="554"/>
      <c r="DV18" s="549"/>
      <c r="DW18" s="550"/>
      <c r="DX18" s="550"/>
      <c r="DY18" s="550"/>
      <c r="DZ18" s="555"/>
      <c r="EA18" s="488"/>
    </row>
    <row r="19" spans="1:131" s="489" customFormat="1" ht="26.25" customHeight="1" x14ac:dyDescent="0.15">
      <c r="A19" s="534">
        <v>13</v>
      </c>
      <c r="B19" s="535"/>
      <c r="C19" s="536"/>
      <c r="D19" s="536"/>
      <c r="E19" s="536"/>
      <c r="F19" s="536"/>
      <c r="G19" s="536"/>
      <c r="H19" s="536"/>
      <c r="I19" s="536"/>
      <c r="J19" s="536"/>
      <c r="K19" s="536"/>
      <c r="L19" s="536"/>
      <c r="M19" s="536"/>
      <c r="N19" s="536"/>
      <c r="O19" s="536"/>
      <c r="P19" s="537"/>
      <c r="Q19" s="538"/>
      <c r="R19" s="539"/>
      <c r="S19" s="539"/>
      <c r="T19" s="539"/>
      <c r="U19" s="539"/>
      <c r="V19" s="539"/>
      <c r="W19" s="539"/>
      <c r="X19" s="539"/>
      <c r="Y19" s="539"/>
      <c r="Z19" s="539"/>
      <c r="AA19" s="539"/>
      <c r="AB19" s="539"/>
      <c r="AC19" s="539"/>
      <c r="AD19" s="539"/>
      <c r="AE19" s="540"/>
      <c r="AF19" s="541"/>
      <c r="AG19" s="542"/>
      <c r="AH19" s="542"/>
      <c r="AI19" s="542"/>
      <c r="AJ19" s="543"/>
      <c r="AK19" s="544"/>
      <c r="AL19" s="545"/>
      <c r="AM19" s="545"/>
      <c r="AN19" s="545"/>
      <c r="AO19" s="545"/>
      <c r="AP19" s="545"/>
      <c r="AQ19" s="545"/>
      <c r="AR19" s="545"/>
      <c r="AS19" s="545"/>
      <c r="AT19" s="545"/>
      <c r="AU19" s="546"/>
      <c r="AV19" s="546"/>
      <c r="AW19" s="546"/>
      <c r="AX19" s="546"/>
      <c r="AY19" s="547"/>
      <c r="AZ19" s="485"/>
      <c r="BA19" s="485"/>
      <c r="BB19" s="485"/>
      <c r="BC19" s="485"/>
      <c r="BD19" s="485"/>
      <c r="BE19" s="486"/>
      <c r="BF19" s="486"/>
      <c r="BG19" s="486"/>
      <c r="BH19" s="486"/>
      <c r="BI19" s="486"/>
      <c r="BJ19" s="486"/>
      <c r="BK19" s="486"/>
      <c r="BL19" s="486"/>
      <c r="BM19" s="486"/>
      <c r="BN19" s="486"/>
      <c r="BO19" s="486"/>
      <c r="BP19" s="486"/>
      <c r="BQ19" s="534">
        <v>13</v>
      </c>
      <c r="BR19" s="548"/>
      <c r="BS19" s="549"/>
      <c r="BT19" s="550"/>
      <c r="BU19" s="550"/>
      <c r="BV19" s="550"/>
      <c r="BW19" s="550"/>
      <c r="BX19" s="550"/>
      <c r="BY19" s="550"/>
      <c r="BZ19" s="550"/>
      <c r="CA19" s="550"/>
      <c r="CB19" s="550"/>
      <c r="CC19" s="550"/>
      <c r="CD19" s="550"/>
      <c r="CE19" s="550"/>
      <c r="CF19" s="550"/>
      <c r="CG19" s="551"/>
      <c r="CH19" s="552"/>
      <c r="CI19" s="553"/>
      <c r="CJ19" s="553"/>
      <c r="CK19" s="553"/>
      <c r="CL19" s="554"/>
      <c r="CM19" s="552"/>
      <c r="CN19" s="553"/>
      <c r="CO19" s="553"/>
      <c r="CP19" s="553"/>
      <c r="CQ19" s="554"/>
      <c r="CR19" s="552"/>
      <c r="CS19" s="553"/>
      <c r="CT19" s="553"/>
      <c r="CU19" s="553"/>
      <c r="CV19" s="554"/>
      <c r="CW19" s="552"/>
      <c r="CX19" s="553"/>
      <c r="CY19" s="553"/>
      <c r="CZ19" s="553"/>
      <c r="DA19" s="554"/>
      <c r="DB19" s="552"/>
      <c r="DC19" s="553"/>
      <c r="DD19" s="553"/>
      <c r="DE19" s="553"/>
      <c r="DF19" s="554"/>
      <c r="DG19" s="552"/>
      <c r="DH19" s="553"/>
      <c r="DI19" s="553"/>
      <c r="DJ19" s="553"/>
      <c r="DK19" s="554"/>
      <c r="DL19" s="552"/>
      <c r="DM19" s="553"/>
      <c r="DN19" s="553"/>
      <c r="DO19" s="553"/>
      <c r="DP19" s="554"/>
      <c r="DQ19" s="552"/>
      <c r="DR19" s="553"/>
      <c r="DS19" s="553"/>
      <c r="DT19" s="553"/>
      <c r="DU19" s="554"/>
      <c r="DV19" s="549"/>
      <c r="DW19" s="550"/>
      <c r="DX19" s="550"/>
      <c r="DY19" s="550"/>
      <c r="DZ19" s="555"/>
      <c r="EA19" s="488"/>
    </row>
    <row r="20" spans="1:131" s="489" customFormat="1" ht="26.25" customHeight="1" x14ac:dyDescent="0.15">
      <c r="A20" s="534">
        <v>14</v>
      </c>
      <c r="B20" s="535"/>
      <c r="C20" s="536"/>
      <c r="D20" s="536"/>
      <c r="E20" s="536"/>
      <c r="F20" s="536"/>
      <c r="G20" s="536"/>
      <c r="H20" s="536"/>
      <c r="I20" s="536"/>
      <c r="J20" s="536"/>
      <c r="K20" s="536"/>
      <c r="L20" s="536"/>
      <c r="M20" s="536"/>
      <c r="N20" s="536"/>
      <c r="O20" s="536"/>
      <c r="P20" s="537"/>
      <c r="Q20" s="538"/>
      <c r="R20" s="539"/>
      <c r="S20" s="539"/>
      <c r="T20" s="539"/>
      <c r="U20" s="539"/>
      <c r="V20" s="539"/>
      <c r="W20" s="539"/>
      <c r="X20" s="539"/>
      <c r="Y20" s="539"/>
      <c r="Z20" s="539"/>
      <c r="AA20" s="539"/>
      <c r="AB20" s="539"/>
      <c r="AC20" s="539"/>
      <c r="AD20" s="539"/>
      <c r="AE20" s="540"/>
      <c r="AF20" s="541"/>
      <c r="AG20" s="542"/>
      <c r="AH20" s="542"/>
      <c r="AI20" s="542"/>
      <c r="AJ20" s="543"/>
      <c r="AK20" s="544"/>
      <c r="AL20" s="545"/>
      <c r="AM20" s="545"/>
      <c r="AN20" s="545"/>
      <c r="AO20" s="545"/>
      <c r="AP20" s="545"/>
      <c r="AQ20" s="545"/>
      <c r="AR20" s="545"/>
      <c r="AS20" s="545"/>
      <c r="AT20" s="545"/>
      <c r="AU20" s="546"/>
      <c r="AV20" s="546"/>
      <c r="AW20" s="546"/>
      <c r="AX20" s="546"/>
      <c r="AY20" s="547"/>
      <c r="AZ20" s="485"/>
      <c r="BA20" s="485"/>
      <c r="BB20" s="485"/>
      <c r="BC20" s="485"/>
      <c r="BD20" s="485"/>
      <c r="BE20" s="486"/>
      <c r="BF20" s="486"/>
      <c r="BG20" s="486"/>
      <c r="BH20" s="486"/>
      <c r="BI20" s="486"/>
      <c r="BJ20" s="486"/>
      <c r="BK20" s="486"/>
      <c r="BL20" s="486"/>
      <c r="BM20" s="486"/>
      <c r="BN20" s="486"/>
      <c r="BO20" s="486"/>
      <c r="BP20" s="486"/>
      <c r="BQ20" s="534">
        <v>14</v>
      </c>
      <c r="BR20" s="548"/>
      <c r="BS20" s="549"/>
      <c r="BT20" s="550"/>
      <c r="BU20" s="550"/>
      <c r="BV20" s="550"/>
      <c r="BW20" s="550"/>
      <c r="BX20" s="550"/>
      <c r="BY20" s="550"/>
      <c r="BZ20" s="550"/>
      <c r="CA20" s="550"/>
      <c r="CB20" s="550"/>
      <c r="CC20" s="550"/>
      <c r="CD20" s="550"/>
      <c r="CE20" s="550"/>
      <c r="CF20" s="550"/>
      <c r="CG20" s="551"/>
      <c r="CH20" s="552"/>
      <c r="CI20" s="553"/>
      <c r="CJ20" s="553"/>
      <c r="CK20" s="553"/>
      <c r="CL20" s="554"/>
      <c r="CM20" s="552"/>
      <c r="CN20" s="553"/>
      <c r="CO20" s="553"/>
      <c r="CP20" s="553"/>
      <c r="CQ20" s="554"/>
      <c r="CR20" s="552"/>
      <c r="CS20" s="553"/>
      <c r="CT20" s="553"/>
      <c r="CU20" s="553"/>
      <c r="CV20" s="554"/>
      <c r="CW20" s="552"/>
      <c r="CX20" s="553"/>
      <c r="CY20" s="553"/>
      <c r="CZ20" s="553"/>
      <c r="DA20" s="554"/>
      <c r="DB20" s="552"/>
      <c r="DC20" s="553"/>
      <c r="DD20" s="553"/>
      <c r="DE20" s="553"/>
      <c r="DF20" s="554"/>
      <c r="DG20" s="552"/>
      <c r="DH20" s="553"/>
      <c r="DI20" s="553"/>
      <c r="DJ20" s="553"/>
      <c r="DK20" s="554"/>
      <c r="DL20" s="552"/>
      <c r="DM20" s="553"/>
      <c r="DN20" s="553"/>
      <c r="DO20" s="553"/>
      <c r="DP20" s="554"/>
      <c r="DQ20" s="552"/>
      <c r="DR20" s="553"/>
      <c r="DS20" s="553"/>
      <c r="DT20" s="553"/>
      <c r="DU20" s="554"/>
      <c r="DV20" s="549"/>
      <c r="DW20" s="550"/>
      <c r="DX20" s="550"/>
      <c r="DY20" s="550"/>
      <c r="DZ20" s="555"/>
      <c r="EA20" s="488"/>
    </row>
    <row r="21" spans="1:131" s="489" customFormat="1" ht="26.25" customHeight="1" thickBot="1" x14ac:dyDescent="0.2">
      <c r="A21" s="534">
        <v>15</v>
      </c>
      <c r="B21" s="535"/>
      <c r="C21" s="536"/>
      <c r="D21" s="536"/>
      <c r="E21" s="536"/>
      <c r="F21" s="536"/>
      <c r="G21" s="536"/>
      <c r="H21" s="536"/>
      <c r="I21" s="536"/>
      <c r="J21" s="536"/>
      <c r="K21" s="536"/>
      <c r="L21" s="536"/>
      <c r="M21" s="536"/>
      <c r="N21" s="536"/>
      <c r="O21" s="536"/>
      <c r="P21" s="537"/>
      <c r="Q21" s="538"/>
      <c r="R21" s="539"/>
      <c r="S21" s="539"/>
      <c r="T21" s="539"/>
      <c r="U21" s="539"/>
      <c r="V21" s="539"/>
      <c r="W21" s="539"/>
      <c r="X21" s="539"/>
      <c r="Y21" s="539"/>
      <c r="Z21" s="539"/>
      <c r="AA21" s="539"/>
      <c r="AB21" s="539"/>
      <c r="AC21" s="539"/>
      <c r="AD21" s="539"/>
      <c r="AE21" s="540"/>
      <c r="AF21" s="541"/>
      <c r="AG21" s="542"/>
      <c r="AH21" s="542"/>
      <c r="AI21" s="542"/>
      <c r="AJ21" s="543"/>
      <c r="AK21" s="544"/>
      <c r="AL21" s="545"/>
      <c r="AM21" s="545"/>
      <c r="AN21" s="545"/>
      <c r="AO21" s="545"/>
      <c r="AP21" s="545"/>
      <c r="AQ21" s="545"/>
      <c r="AR21" s="545"/>
      <c r="AS21" s="545"/>
      <c r="AT21" s="545"/>
      <c r="AU21" s="546"/>
      <c r="AV21" s="546"/>
      <c r="AW21" s="546"/>
      <c r="AX21" s="546"/>
      <c r="AY21" s="547"/>
      <c r="AZ21" s="485"/>
      <c r="BA21" s="485"/>
      <c r="BB21" s="485"/>
      <c r="BC21" s="485"/>
      <c r="BD21" s="485"/>
      <c r="BE21" s="486"/>
      <c r="BF21" s="486"/>
      <c r="BG21" s="486"/>
      <c r="BH21" s="486"/>
      <c r="BI21" s="486"/>
      <c r="BJ21" s="486"/>
      <c r="BK21" s="486"/>
      <c r="BL21" s="486"/>
      <c r="BM21" s="486"/>
      <c r="BN21" s="486"/>
      <c r="BO21" s="486"/>
      <c r="BP21" s="486"/>
      <c r="BQ21" s="534">
        <v>15</v>
      </c>
      <c r="BR21" s="548"/>
      <c r="BS21" s="549"/>
      <c r="BT21" s="550"/>
      <c r="BU21" s="550"/>
      <c r="BV21" s="550"/>
      <c r="BW21" s="550"/>
      <c r="BX21" s="550"/>
      <c r="BY21" s="550"/>
      <c r="BZ21" s="550"/>
      <c r="CA21" s="550"/>
      <c r="CB21" s="550"/>
      <c r="CC21" s="550"/>
      <c r="CD21" s="550"/>
      <c r="CE21" s="550"/>
      <c r="CF21" s="550"/>
      <c r="CG21" s="551"/>
      <c r="CH21" s="552"/>
      <c r="CI21" s="553"/>
      <c r="CJ21" s="553"/>
      <c r="CK21" s="553"/>
      <c r="CL21" s="554"/>
      <c r="CM21" s="552"/>
      <c r="CN21" s="553"/>
      <c r="CO21" s="553"/>
      <c r="CP21" s="553"/>
      <c r="CQ21" s="554"/>
      <c r="CR21" s="552"/>
      <c r="CS21" s="553"/>
      <c r="CT21" s="553"/>
      <c r="CU21" s="553"/>
      <c r="CV21" s="554"/>
      <c r="CW21" s="552"/>
      <c r="CX21" s="553"/>
      <c r="CY21" s="553"/>
      <c r="CZ21" s="553"/>
      <c r="DA21" s="554"/>
      <c r="DB21" s="552"/>
      <c r="DC21" s="553"/>
      <c r="DD21" s="553"/>
      <c r="DE21" s="553"/>
      <c r="DF21" s="554"/>
      <c r="DG21" s="552"/>
      <c r="DH21" s="553"/>
      <c r="DI21" s="553"/>
      <c r="DJ21" s="553"/>
      <c r="DK21" s="554"/>
      <c r="DL21" s="552"/>
      <c r="DM21" s="553"/>
      <c r="DN21" s="553"/>
      <c r="DO21" s="553"/>
      <c r="DP21" s="554"/>
      <c r="DQ21" s="552"/>
      <c r="DR21" s="553"/>
      <c r="DS21" s="553"/>
      <c r="DT21" s="553"/>
      <c r="DU21" s="554"/>
      <c r="DV21" s="549"/>
      <c r="DW21" s="550"/>
      <c r="DX21" s="550"/>
      <c r="DY21" s="550"/>
      <c r="DZ21" s="555"/>
      <c r="EA21" s="488"/>
    </row>
    <row r="22" spans="1:131" s="489" customFormat="1" ht="26.25" customHeight="1" x14ac:dyDescent="0.15">
      <c r="A22" s="534">
        <v>16</v>
      </c>
      <c r="B22" s="535"/>
      <c r="C22" s="536"/>
      <c r="D22" s="536"/>
      <c r="E22" s="536"/>
      <c r="F22" s="536"/>
      <c r="G22" s="536"/>
      <c r="H22" s="536"/>
      <c r="I22" s="536"/>
      <c r="J22" s="536"/>
      <c r="K22" s="536"/>
      <c r="L22" s="536"/>
      <c r="M22" s="536"/>
      <c r="N22" s="536"/>
      <c r="O22" s="536"/>
      <c r="P22" s="537"/>
      <c r="Q22" s="556"/>
      <c r="R22" s="557"/>
      <c r="S22" s="557"/>
      <c r="T22" s="557"/>
      <c r="U22" s="557"/>
      <c r="V22" s="557"/>
      <c r="W22" s="557"/>
      <c r="X22" s="557"/>
      <c r="Y22" s="557"/>
      <c r="Z22" s="557"/>
      <c r="AA22" s="557"/>
      <c r="AB22" s="557"/>
      <c r="AC22" s="557"/>
      <c r="AD22" s="557"/>
      <c r="AE22" s="558"/>
      <c r="AF22" s="541"/>
      <c r="AG22" s="542"/>
      <c r="AH22" s="542"/>
      <c r="AI22" s="542"/>
      <c r="AJ22" s="543"/>
      <c r="AK22" s="559"/>
      <c r="AL22" s="560"/>
      <c r="AM22" s="560"/>
      <c r="AN22" s="560"/>
      <c r="AO22" s="560"/>
      <c r="AP22" s="560"/>
      <c r="AQ22" s="560"/>
      <c r="AR22" s="560"/>
      <c r="AS22" s="560"/>
      <c r="AT22" s="560"/>
      <c r="AU22" s="561"/>
      <c r="AV22" s="561"/>
      <c r="AW22" s="561"/>
      <c r="AX22" s="561"/>
      <c r="AY22" s="562"/>
      <c r="AZ22" s="563" t="s">
        <v>322</v>
      </c>
      <c r="BA22" s="563"/>
      <c r="BB22" s="563"/>
      <c r="BC22" s="563"/>
      <c r="BD22" s="564"/>
      <c r="BE22" s="486"/>
      <c r="BF22" s="486"/>
      <c r="BG22" s="486"/>
      <c r="BH22" s="486"/>
      <c r="BI22" s="486"/>
      <c r="BJ22" s="486"/>
      <c r="BK22" s="486"/>
      <c r="BL22" s="486"/>
      <c r="BM22" s="486"/>
      <c r="BN22" s="486"/>
      <c r="BO22" s="486"/>
      <c r="BP22" s="486"/>
      <c r="BQ22" s="534">
        <v>16</v>
      </c>
      <c r="BR22" s="548"/>
      <c r="BS22" s="549"/>
      <c r="BT22" s="550"/>
      <c r="BU22" s="550"/>
      <c r="BV22" s="550"/>
      <c r="BW22" s="550"/>
      <c r="BX22" s="550"/>
      <c r="BY22" s="550"/>
      <c r="BZ22" s="550"/>
      <c r="CA22" s="550"/>
      <c r="CB22" s="550"/>
      <c r="CC22" s="550"/>
      <c r="CD22" s="550"/>
      <c r="CE22" s="550"/>
      <c r="CF22" s="550"/>
      <c r="CG22" s="551"/>
      <c r="CH22" s="552"/>
      <c r="CI22" s="553"/>
      <c r="CJ22" s="553"/>
      <c r="CK22" s="553"/>
      <c r="CL22" s="554"/>
      <c r="CM22" s="552"/>
      <c r="CN22" s="553"/>
      <c r="CO22" s="553"/>
      <c r="CP22" s="553"/>
      <c r="CQ22" s="554"/>
      <c r="CR22" s="552"/>
      <c r="CS22" s="553"/>
      <c r="CT22" s="553"/>
      <c r="CU22" s="553"/>
      <c r="CV22" s="554"/>
      <c r="CW22" s="552"/>
      <c r="CX22" s="553"/>
      <c r="CY22" s="553"/>
      <c r="CZ22" s="553"/>
      <c r="DA22" s="554"/>
      <c r="DB22" s="552"/>
      <c r="DC22" s="553"/>
      <c r="DD22" s="553"/>
      <c r="DE22" s="553"/>
      <c r="DF22" s="554"/>
      <c r="DG22" s="552"/>
      <c r="DH22" s="553"/>
      <c r="DI22" s="553"/>
      <c r="DJ22" s="553"/>
      <c r="DK22" s="554"/>
      <c r="DL22" s="552"/>
      <c r="DM22" s="553"/>
      <c r="DN22" s="553"/>
      <c r="DO22" s="553"/>
      <c r="DP22" s="554"/>
      <c r="DQ22" s="552"/>
      <c r="DR22" s="553"/>
      <c r="DS22" s="553"/>
      <c r="DT22" s="553"/>
      <c r="DU22" s="554"/>
      <c r="DV22" s="549"/>
      <c r="DW22" s="550"/>
      <c r="DX22" s="550"/>
      <c r="DY22" s="550"/>
      <c r="DZ22" s="555"/>
      <c r="EA22" s="488"/>
    </row>
    <row r="23" spans="1:131" s="489" customFormat="1" ht="26.25" customHeight="1" thickBot="1" x14ac:dyDescent="0.2">
      <c r="A23" s="565" t="s">
        <v>323</v>
      </c>
      <c r="B23" s="566" t="s">
        <v>324</v>
      </c>
      <c r="C23" s="567"/>
      <c r="D23" s="567"/>
      <c r="E23" s="567"/>
      <c r="F23" s="567"/>
      <c r="G23" s="567"/>
      <c r="H23" s="567"/>
      <c r="I23" s="567"/>
      <c r="J23" s="567"/>
      <c r="K23" s="567"/>
      <c r="L23" s="567"/>
      <c r="M23" s="567"/>
      <c r="N23" s="567"/>
      <c r="O23" s="567"/>
      <c r="P23" s="568"/>
      <c r="Q23" s="569">
        <v>8219</v>
      </c>
      <c r="R23" s="570"/>
      <c r="S23" s="570"/>
      <c r="T23" s="570"/>
      <c r="U23" s="570"/>
      <c r="V23" s="570">
        <v>7678</v>
      </c>
      <c r="W23" s="570"/>
      <c r="X23" s="570"/>
      <c r="Y23" s="570"/>
      <c r="Z23" s="570"/>
      <c r="AA23" s="570">
        <v>541</v>
      </c>
      <c r="AB23" s="570"/>
      <c r="AC23" s="570"/>
      <c r="AD23" s="570"/>
      <c r="AE23" s="571"/>
      <c r="AF23" s="572">
        <v>457</v>
      </c>
      <c r="AG23" s="570"/>
      <c r="AH23" s="570"/>
      <c r="AI23" s="570"/>
      <c r="AJ23" s="573"/>
      <c r="AK23" s="574"/>
      <c r="AL23" s="575"/>
      <c r="AM23" s="575"/>
      <c r="AN23" s="575"/>
      <c r="AO23" s="575"/>
      <c r="AP23" s="570">
        <v>7368</v>
      </c>
      <c r="AQ23" s="570"/>
      <c r="AR23" s="570"/>
      <c r="AS23" s="570"/>
      <c r="AT23" s="570"/>
      <c r="AU23" s="576"/>
      <c r="AV23" s="576"/>
      <c r="AW23" s="576"/>
      <c r="AX23" s="576"/>
      <c r="AY23" s="577"/>
      <c r="AZ23" s="578" t="s">
        <v>64</v>
      </c>
      <c r="BA23" s="579"/>
      <c r="BB23" s="579"/>
      <c r="BC23" s="579"/>
      <c r="BD23" s="580"/>
      <c r="BE23" s="486"/>
      <c r="BF23" s="486"/>
      <c r="BG23" s="486"/>
      <c r="BH23" s="486"/>
      <c r="BI23" s="486"/>
      <c r="BJ23" s="486"/>
      <c r="BK23" s="486"/>
      <c r="BL23" s="486"/>
      <c r="BM23" s="486"/>
      <c r="BN23" s="486"/>
      <c r="BO23" s="486"/>
      <c r="BP23" s="486"/>
      <c r="BQ23" s="534">
        <v>17</v>
      </c>
      <c r="BR23" s="548"/>
      <c r="BS23" s="549"/>
      <c r="BT23" s="550"/>
      <c r="BU23" s="550"/>
      <c r="BV23" s="550"/>
      <c r="BW23" s="550"/>
      <c r="BX23" s="550"/>
      <c r="BY23" s="550"/>
      <c r="BZ23" s="550"/>
      <c r="CA23" s="550"/>
      <c r="CB23" s="550"/>
      <c r="CC23" s="550"/>
      <c r="CD23" s="550"/>
      <c r="CE23" s="550"/>
      <c r="CF23" s="550"/>
      <c r="CG23" s="551"/>
      <c r="CH23" s="552"/>
      <c r="CI23" s="553"/>
      <c r="CJ23" s="553"/>
      <c r="CK23" s="553"/>
      <c r="CL23" s="554"/>
      <c r="CM23" s="552"/>
      <c r="CN23" s="553"/>
      <c r="CO23" s="553"/>
      <c r="CP23" s="553"/>
      <c r="CQ23" s="554"/>
      <c r="CR23" s="552"/>
      <c r="CS23" s="553"/>
      <c r="CT23" s="553"/>
      <c r="CU23" s="553"/>
      <c r="CV23" s="554"/>
      <c r="CW23" s="552"/>
      <c r="CX23" s="553"/>
      <c r="CY23" s="553"/>
      <c r="CZ23" s="553"/>
      <c r="DA23" s="554"/>
      <c r="DB23" s="552"/>
      <c r="DC23" s="553"/>
      <c r="DD23" s="553"/>
      <c r="DE23" s="553"/>
      <c r="DF23" s="554"/>
      <c r="DG23" s="552"/>
      <c r="DH23" s="553"/>
      <c r="DI23" s="553"/>
      <c r="DJ23" s="553"/>
      <c r="DK23" s="554"/>
      <c r="DL23" s="552"/>
      <c r="DM23" s="553"/>
      <c r="DN23" s="553"/>
      <c r="DO23" s="553"/>
      <c r="DP23" s="554"/>
      <c r="DQ23" s="552"/>
      <c r="DR23" s="553"/>
      <c r="DS23" s="553"/>
      <c r="DT23" s="553"/>
      <c r="DU23" s="554"/>
      <c r="DV23" s="549"/>
      <c r="DW23" s="550"/>
      <c r="DX23" s="550"/>
      <c r="DY23" s="550"/>
      <c r="DZ23" s="555"/>
      <c r="EA23" s="488"/>
    </row>
    <row r="24" spans="1:131" s="489" customFormat="1" ht="26.25" customHeight="1" x14ac:dyDescent="0.15">
      <c r="A24" s="581" t="s">
        <v>325</v>
      </c>
      <c r="B24" s="581"/>
      <c r="C24" s="581"/>
      <c r="D24" s="581"/>
      <c r="E24" s="581"/>
      <c r="F24" s="581"/>
      <c r="G24" s="581"/>
      <c r="H24" s="581"/>
      <c r="I24" s="581"/>
      <c r="J24" s="581"/>
      <c r="K24" s="581"/>
      <c r="L24" s="581"/>
      <c r="M24" s="581"/>
      <c r="N24" s="581"/>
      <c r="O24" s="581"/>
      <c r="P24" s="581"/>
      <c r="Q24" s="581"/>
      <c r="R24" s="581"/>
      <c r="S24" s="581"/>
      <c r="T24" s="581"/>
      <c r="U24" s="581"/>
      <c r="V24" s="581"/>
      <c r="W24" s="581"/>
      <c r="X24" s="581"/>
      <c r="Y24" s="581"/>
      <c r="Z24" s="581"/>
      <c r="AA24" s="581"/>
      <c r="AB24" s="581"/>
      <c r="AC24" s="581"/>
      <c r="AD24" s="581"/>
      <c r="AE24" s="581"/>
      <c r="AF24" s="581"/>
      <c r="AG24" s="581"/>
      <c r="AH24" s="581"/>
      <c r="AI24" s="581"/>
      <c r="AJ24" s="581"/>
      <c r="AK24" s="581"/>
      <c r="AL24" s="581"/>
      <c r="AM24" s="581"/>
      <c r="AN24" s="581"/>
      <c r="AO24" s="581"/>
      <c r="AP24" s="581"/>
      <c r="AQ24" s="581"/>
      <c r="AR24" s="581"/>
      <c r="AS24" s="581"/>
      <c r="AT24" s="581"/>
      <c r="AU24" s="581"/>
      <c r="AV24" s="581"/>
      <c r="AW24" s="581"/>
      <c r="AX24" s="581"/>
      <c r="AY24" s="581"/>
      <c r="AZ24" s="485"/>
      <c r="BA24" s="485"/>
      <c r="BB24" s="485"/>
      <c r="BC24" s="485"/>
      <c r="BD24" s="485"/>
      <c r="BE24" s="486"/>
      <c r="BF24" s="486"/>
      <c r="BG24" s="486"/>
      <c r="BH24" s="486"/>
      <c r="BI24" s="486"/>
      <c r="BJ24" s="486"/>
      <c r="BK24" s="486"/>
      <c r="BL24" s="486"/>
      <c r="BM24" s="486"/>
      <c r="BN24" s="486"/>
      <c r="BO24" s="486"/>
      <c r="BP24" s="486"/>
      <c r="BQ24" s="534">
        <v>18</v>
      </c>
      <c r="BR24" s="548"/>
      <c r="BS24" s="549"/>
      <c r="BT24" s="550"/>
      <c r="BU24" s="550"/>
      <c r="BV24" s="550"/>
      <c r="BW24" s="550"/>
      <c r="BX24" s="550"/>
      <c r="BY24" s="550"/>
      <c r="BZ24" s="550"/>
      <c r="CA24" s="550"/>
      <c r="CB24" s="550"/>
      <c r="CC24" s="550"/>
      <c r="CD24" s="550"/>
      <c r="CE24" s="550"/>
      <c r="CF24" s="550"/>
      <c r="CG24" s="551"/>
      <c r="CH24" s="552"/>
      <c r="CI24" s="553"/>
      <c r="CJ24" s="553"/>
      <c r="CK24" s="553"/>
      <c r="CL24" s="554"/>
      <c r="CM24" s="552"/>
      <c r="CN24" s="553"/>
      <c r="CO24" s="553"/>
      <c r="CP24" s="553"/>
      <c r="CQ24" s="554"/>
      <c r="CR24" s="552"/>
      <c r="CS24" s="553"/>
      <c r="CT24" s="553"/>
      <c r="CU24" s="553"/>
      <c r="CV24" s="554"/>
      <c r="CW24" s="552"/>
      <c r="CX24" s="553"/>
      <c r="CY24" s="553"/>
      <c r="CZ24" s="553"/>
      <c r="DA24" s="554"/>
      <c r="DB24" s="552"/>
      <c r="DC24" s="553"/>
      <c r="DD24" s="553"/>
      <c r="DE24" s="553"/>
      <c r="DF24" s="554"/>
      <c r="DG24" s="552"/>
      <c r="DH24" s="553"/>
      <c r="DI24" s="553"/>
      <c r="DJ24" s="553"/>
      <c r="DK24" s="554"/>
      <c r="DL24" s="552"/>
      <c r="DM24" s="553"/>
      <c r="DN24" s="553"/>
      <c r="DO24" s="553"/>
      <c r="DP24" s="554"/>
      <c r="DQ24" s="552"/>
      <c r="DR24" s="553"/>
      <c r="DS24" s="553"/>
      <c r="DT24" s="553"/>
      <c r="DU24" s="554"/>
      <c r="DV24" s="549"/>
      <c r="DW24" s="550"/>
      <c r="DX24" s="550"/>
      <c r="DY24" s="550"/>
      <c r="DZ24" s="555"/>
      <c r="EA24" s="488"/>
    </row>
    <row r="25" spans="1:131" ht="26.25" customHeight="1" thickBot="1" x14ac:dyDescent="0.2">
      <c r="A25" s="484" t="s">
        <v>326</v>
      </c>
      <c r="B25" s="484"/>
      <c r="C25" s="484"/>
      <c r="D25" s="484"/>
      <c r="E25" s="484"/>
      <c r="F25" s="484"/>
      <c r="G25" s="484"/>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c r="AG25" s="484"/>
      <c r="AH25" s="484"/>
      <c r="AI25" s="484"/>
      <c r="AJ25" s="484"/>
      <c r="AK25" s="484"/>
      <c r="AL25" s="484"/>
      <c r="AM25" s="484"/>
      <c r="AN25" s="484"/>
      <c r="AO25" s="484"/>
      <c r="AP25" s="484"/>
      <c r="AQ25" s="484"/>
      <c r="AR25" s="484"/>
      <c r="AS25" s="484"/>
      <c r="AT25" s="484"/>
      <c r="AU25" s="484"/>
      <c r="AV25" s="484"/>
      <c r="AW25" s="484"/>
      <c r="AX25" s="484"/>
      <c r="AY25" s="484"/>
      <c r="AZ25" s="484"/>
      <c r="BA25" s="484"/>
      <c r="BB25" s="484"/>
      <c r="BC25" s="484"/>
      <c r="BD25" s="484"/>
      <c r="BE25" s="484"/>
      <c r="BF25" s="484"/>
      <c r="BG25" s="484"/>
      <c r="BH25" s="484"/>
      <c r="BI25" s="484"/>
      <c r="BJ25" s="485"/>
      <c r="BK25" s="485"/>
      <c r="BL25" s="485"/>
      <c r="BM25" s="485"/>
      <c r="BN25" s="485"/>
      <c r="BO25" s="582"/>
      <c r="BP25" s="582"/>
      <c r="BQ25" s="534">
        <v>19</v>
      </c>
      <c r="BR25" s="548"/>
      <c r="BS25" s="549"/>
      <c r="BT25" s="550"/>
      <c r="BU25" s="550"/>
      <c r="BV25" s="550"/>
      <c r="BW25" s="550"/>
      <c r="BX25" s="550"/>
      <c r="BY25" s="550"/>
      <c r="BZ25" s="550"/>
      <c r="CA25" s="550"/>
      <c r="CB25" s="550"/>
      <c r="CC25" s="550"/>
      <c r="CD25" s="550"/>
      <c r="CE25" s="550"/>
      <c r="CF25" s="550"/>
      <c r="CG25" s="551"/>
      <c r="CH25" s="552"/>
      <c r="CI25" s="553"/>
      <c r="CJ25" s="553"/>
      <c r="CK25" s="553"/>
      <c r="CL25" s="554"/>
      <c r="CM25" s="552"/>
      <c r="CN25" s="553"/>
      <c r="CO25" s="553"/>
      <c r="CP25" s="553"/>
      <c r="CQ25" s="554"/>
      <c r="CR25" s="552"/>
      <c r="CS25" s="553"/>
      <c r="CT25" s="553"/>
      <c r="CU25" s="553"/>
      <c r="CV25" s="554"/>
      <c r="CW25" s="552"/>
      <c r="CX25" s="553"/>
      <c r="CY25" s="553"/>
      <c r="CZ25" s="553"/>
      <c r="DA25" s="554"/>
      <c r="DB25" s="552"/>
      <c r="DC25" s="553"/>
      <c r="DD25" s="553"/>
      <c r="DE25" s="553"/>
      <c r="DF25" s="554"/>
      <c r="DG25" s="552"/>
      <c r="DH25" s="553"/>
      <c r="DI25" s="553"/>
      <c r="DJ25" s="553"/>
      <c r="DK25" s="554"/>
      <c r="DL25" s="552"/>
      <c r="DM25" s="553"/>
      <c r="DN25" s="553"/>
      <c r="DO25" s="553"/>
      <c r="DP25" s="554"/>
      <c r="DQ25" s="552"/>
      <c r="DR25" s="553"/>
      <c r="DS25" s="553"/>
      <c r="DT25" s="553"/>
      <c r="DU25" s="554"/>
      <c r="DV25" s="549"/>
      <c r="DW25" s="550"/>
      <c r="DX25" s="550"/>
      <c r="DY25" s="550"/>
      <c r="DZ25" s="555"/>
      <c r="EA25" s="478"/>
    </row>
    <row r="26" spans="1:131" ht="26.25" customHeight="1" x14ac:dyDescent="0.15">
      <c r="A26" s="490" t="s">
        <v>302</v>
      </c>
      <c r="B26" s="491"/>
      <c r="C26" s="491"/>
      <c r="D26" s="491"/>
      <c r="E26" s="491"/>
      <c r="F26" s="491"/>
      <c r="G26" s="491"/>
      <c r="H26" s="491"/>
      <c r="I26" s="491"/>
      <c r="J26" s="491"/>
      <c r="K26" s="491"/>
      <c r="L26" s="491"/>
      <c r="M26" s="491"/>
      <c r="N26" s="491"/>
      <c r="O26" s="491"/>
      <c r="P26" s="492"/>
      <c r="Q26" s="493" t="s">
        <v>327</v>
      </c>
      <c r="R26" s="494"/>
      <c r="S26" s="494"/>
      <c r="T26" s="494"/>
      <c r="U26" s="495"/>
      <c r="V26" s="493" t="s">
        <v>328</v>
      </c>
      <c r="W26" s="494"/>
      <c r="X26" s="494"/>
      <c r="Y26" s="494"/>
      <c r="Z26" s="495"/>
      <c r="AA26" s="493" t="s">
        <v>329</v>
      </c>
      <c r="AB26" s="494"/>
      <c r="AC26" s="494"/>
      <c r="AD26" s="494"/>
      <c r="AE26" s="494"/>
      <c r="AF26" s="583" t="s">
        <v>330</v>
      </c>
      <c r="AG26" s="584"/>
      <c r="AH26" s="584"/>
      <c r="AI26" s="584"/>
      <c r="AJ26" s="585"/>
      <c r="AK26" s="494" t="s">
        <v>331</v>
      </c>
      <c r="AL26" s="494"/>
      <c r="AM26" s="494"/>
      <c r="AN26" s="494"/>
      <c r="AO26" s="495"/>
      <c r="AP26" s="493" t="s">
        <v>332</v>
      </c>
      <c r="AQ26" s="494"/>
      <c r="AR26" s="494"/>
      <c r="AS26" s="494"/>
      <c r="AT26" s="495"/>
      <c r="AU26" s="493" t="s">
        <v>333</v>
      </c>
      <c r="AV26" s="494"/>
      <c r="AW26" s="494"/>
      <c r="AX26" s="494"/>
      <c r="AY26" s="495"/>
      <c r="AZ26" s="493" t="s">
        <v>334</v>
      </c>
      <c r="BA26" s="494"/>
      <c r="BB26" s="494"/>
      <c r="BC26" s="494"/>
      <c r="BD26" s="495"/>
      <c r="BE26" s="493" t="s">
        <v>309</v>
      </c>
      <c r="BF26" s="494"/>
      <c r="BG26" s="494"/>
      <c r="BH26" s="494"/>
      <c r="BI26" s="497"/>
      <c r="BJ26" s="485"/>
      <c r="BK26" s="485"/>
      <c r="BL26" s="485"/>
      <c r="BM26" s="485"/>
      <c r="BN26" s="485"/>
      <c r="BO26" s="582"/>
      <c r="BP26" s="582"/>
      <c r="BQ26" s="534">
        <v>20</v>
      </c>
      <c r="BR26" s="548"/>
      <c r="BS26" s="549"/>
      <c r="BT26" s="550"/>
      <c r="BU26" s="550"/>
      <c r="BV26" s="550"/>
      <c r="BW26" s="550"/>
      <c r="BX26" s="550"/>
      <c r="BY26" s="550"/>
      <c r="BZ26" s="550"/>
      <c r="CA26" s="550"/>
      <c r="CB26" s="550"/>
      <c r="CC26" s="550"/>
      <c r="CD26" s="550"/>
      <c r="CE26" s="550"/>
      <c r="CF26" s="550"/>
      <c r="CG26" s="551"/>
      <c r="CH26" s="552"/>
      <c r="CI26" s="553"/>
      <c r="CJ26" s="553"/>
      <c r="CK26" s="553"/>
      <c r="CL26" s="554"/>
      <c r="CM26" s="552"/>
      <c r="CN26" s="553"/>
      <c r="CO26" s="553"/>
      <c r="CP26" s="553"/>
      <c r="CQ26" s="554"/>
      <c r="CR26" s="552"/>
      <c r="CS26" s="553"/>
      <c r="CT26" s="553"/>
      <c r="CU26" s="553"/>
      <c r="CV26" s="554"/>
      <c r="CW26" s="552"/>
      <c r="CX26" s="553"/>
      <c r="CY26" s="553"/>
      <c r="CZ26" s="553"/>
      <c r="DA26" s="554"/>
      <c r="DB26" s="552"/>
      <c r="DC26" s="553"/>
      <c r="DD26" s="553"/>
      <c r="DE26" s="553"/>
      <c r="DF26" s="554"/>
      <c r="DG26" s="552"/>
      <c r="DH26" s="553"/>
      <c r="DI26" s="553"/>
      <c r="DJ26" s="553"/>
      <c r="DK26" s="554"/>
      <c r="DL26" s="552"/>
      <c r="DM26" s="553"/>
      <c r="DN26" s="553"/>
      <c r="DO26" s="553"/>
      <c r="DP26" s="554"/>
      <c r="DQ26" s="552"/>
      <c r="DR26" s="553"/>
      <c r="DS26" s="553"/>
      <c r="DT26" s="553"/>
      <c r="DU26" s="554"/>
      <c r="DV26" s="549"/>
      <c r="DW26" s="550"/>
      <c r="DX26" s="550"/>
      <c r="DY26" s="550"/>
      <c r="DZ26" s="555"/>
      <c r="EA26" s="478"/>
    </row>
    <row r="27" spans="1:131" ht="26.25" customHeight="1" thickBot="1" x14ac:dyDescent="0.2">
      <c r="A27" s="501"/>
      <c r="B27" s="502"/>
      <c r="C27" s="502"/>
      <c r="D27" s="502"/>
      <c r="E27" s="502"/>
      <c r="F27" s="502"/>
      <c r="G27" s="502"/>
      <c r="H27" s="502"/>
      <c r="I27" s="502"/>
      <c r="J27" s="502"/>
      <c r="K27" s="502"/>
      <c r="L27" s="502"/>
      <c r="M27" s="502"/>
      <c r="N27" s="502"/>
      <c r="O27" s="502"/>
      <c r="P27" s="503"/>
      <c r="Q27" s="504"/>
      <c r="R27" s="505"/>
      <c r="S27" s="505"/>
      <c r="T27" s="505"/>
      <c r="U27" s="506"/>
      <c r="V27" s="504"/>
      <c r="W27" s="505"/>
      <c r="X27" s="505"/>
      <c r="Y27" s="505"/>
      <c r="Z27" s="506"/>
      <c r="AA27" s="504"/>
      <c r="AB27" s="505"/>
      <c r="AC27" s="505"/>
      <c r="AD27" s="505"/>
      <c r="AE27" s="505"/>
      <c r="AF27" s="586"/>
      <c r="AG27" s="587"/>
      <c r="AH27" s="587"/>
      <c r="AI27" s="587"/>
      <c r="AJ27" s="588"/>
      <c r="AK27" s="505"/>
      <c r="AL27" s="505"/>
      <c r="AM27" s="505"/>
      <c r="AN27" s="505"/>
      <c r="AO27" s="506"/>
      <c r="AP27" s="504"/>
      <c r="AQ27" s="505"/>
      <c r="AR27" s="505"/>
      <c r="AS27" s="505"/>
      <c r="AT27" s="506"/>
      <c r="AU27" s="504"/>
      <c r="AV27" s="505"/>
      <c r="AW27" s="505"/>
      <c r="AX27" s="505"/>
      <c r="AY27" s="506"/>
      <c r="AZ27" s="504"/>
      <c r="BA27" s="505"/>
      <c r="BB27" s="505"/>
      <c r="BC27" s="505"/>
      <c r="BD27" s="506"/>
      <c r="BE27" s="504"/>
      <c r="BF27" s="505"/>
      <c r="BG27" s="505"/>
      <c r="BH27" s="505"/>
      <c r="BI27" s="508"/>
      <c r="BJ27" s="485"/>
      <c r="BK27" s="485"/>
      <c r="BL27" s="485"/>
      <c r="BM27" s="485"/>
      <c r="BN27" s="485"/>
      <c r="BO27" s="582"/>
      <c r="BP27" s="582"/>
      <c r="BQ27" s="534">
        <v>21</v>
      </c>
      <c r="BR27" s="548"/>
      <c r="BS27" s="549"/>
      <c r="BT27" s="550"/>
      <c r="BU27" s="550"/>
      <c r="BV27" s="550"/>
      <c r="BW27" s="550"/>
      <c r="BX27" s="550"/>
      <c r="BY27" s="550"/>
      <c r="BZ27" s="550"/>
      <c r="CA27" s="550"/>
      <c r="CB27" s="550"/>
      <c r="CC27" s="550"/>
      <c r="CD27" s="550"/>
      <c r="CE27" s="550"/>
      <c r="CF27" s="550"/>
      <c r="CG27" s="551"/>
      <c r="CH27" s="552"/>
      <c r="CI27" s="553"/>
      <c r="CJ27" s="553"/>
      <c r="CK27" s="553"/>
      <c r="CL27" s="554"/>
      <c r="CM27" s="552"/>
      <c r="CN27" s="553"/>
      <c r="CO27" s="553"/>
      <c r="CP27" s="553"/>
      <c r="CQ27" s="554"/>
      <c r="CR27" s="552"/>
      <c r="CS27" s="553"/>
      <c r="CT27" s="553"/>
      <c r="CU27" s="553"/>
      <c r="CV27" s="554"/>
      <c r="CW27" s="552"/>
      <c r="CX27" s="553"/>
      <c r="CY27" s="553"/>
      <c r="CZ27" s="553"/>
      <c r="DA27" s="554"/>
      <c r="DB27" s="552"/>
      <c r="DC27" s="553"/>
      <c r="DD27" s="553"/>
      <c r="DE27" s="553"/>
      <c r="DF27" s="554"/>
      <c r="DG27" s="552"/>
      <c r="DH27" s="553"/>
      <c r="DI27" s="553"/>
      <c r="DJ27" s="553"/>
      <c r="DK27" s="554"/>
      <c r="DL27" s="552"/>
      <c r="DM27" s="553"/>
      <c r="DN27" s="553"/>
      <c r="DO27" s="553"/>
      <c r="DP27" s="554"/>
      <c r="DQ27" s="552"/>
      <c r="DR27" s="553"/>
      <c r="DS27" s="553"/>
      <c r="DT27" s="553"/>
      <c r="DU27" s="554"/>
      <c r="DV27" s="549"/>
      <c r="DW27" s="550"/>
      <c r="DX27" s="550"/>
      <c r="DY27" s="550"/>
      <c r="DZ27" s="555"/>
      <c r="EA27" s="478"/>
    </row>
    <row r="28" spans="1:131" ht="26.25" customHeight="1" thickTop="1" x14ac:dyDescent="0.15">
      <c r="A28" s="589">
        <v>1</v>
      </c>
      <c r="B28" s="513" t="s">
        <v>335</v>
      </c>
      <c r="C28" s="514"/>
      <c r="D28" s="514"/>
      <c r="E28" s="514"/>
      <c r="F28" s="514"/>
      <c r="G28" s="514"/>
      <c r="H28" s="514"/>
      <c r="I28" s="514"/>
      <c r="J28" s="514"/>
      <c r="K28" s="514"/>
      <c r="L28" s="514"/>
      <c r="M28" s="514"/>
      <c r="N28" s="514"/>
      <c r="O28" s="514"/>
      <c r="P28" s="515"/>
      <c r="Q28" s="590">
        <v>1333</v>
      </c>
      <c r="R28" s="591"/>
      <c r="S28" s="591"/>
      <c r="T28" s="591"/>
      <c r="U28" s="591"/>
      <c r="V28" s="591">
        <v>1326</v>
      </c>
      <c r="W28" s="591"/>
      <c r="X28" s="591"/>
      <c r="Y28" s="591"/>
      <c r="Z28" s="591"/>
      <c r="AA28" s="591">
        <v>6</v>
      </c>
      <c r="AB28" s="591"/>
      <c r="AC28" s="591"/>
      <c r="AD28" s="591"/>
      <c r="AE28" s="592"/>
      <c r="AF28" s="593">
        <v>6</v>
      </c>
      <c r="AG28" s="591"/>
      <c r="AH28" s="591"/>
      <c r="AI28" s="591"/>
      <c r="AJ28" s="594"/>
      <c r="AK28" s="595">
        <v>111</v>
      </c>
      <c r="AL28" s="596"/>
      <c r="AM28" s="596"/>
      <c r="AN28" s="596"/>
      <c r="AO28" s="596"/>
      <c r="AP28" s="596">
        <v>0</v>
      </c>
      <c r="AQ28" s="596"/>
      <c r="AR28" s="596"/>
      <c r="AS28" s="596"/>
      <c r="AT28" s="596"/>
      <c r="AU28" s="596">
        <v>0</v>
      </c>
      <c r="AV28" s="596"/>
      <c r="AW28" s="596"/>
      <c r="AX28" s="596"/>
      <c r="AY28" s="596"/>
      <c r="AZ28" s="597">
        <v>0</v>
      </c>
      <c r="BA28" s="597"/>
      <c r="BB28" s="597"/>
      <c r="BC28" s="597"/>
      <c r="BD28" s="597"/>
      <c r="BE28" s="598"/>
      <c r="BF28" s="598"/>
      <c r="BG28" s="598"/>
      <c r="BH28" s="598"/>
      <c r="BI28" s="599"/>
      <c r="BJ28" s="485"/>
      <c r="BK28" s="485"/>
      <c r="BL28" s="485"/>
      <c r="BM28" s="485"/>
      <c r="BN28" s="485"/>
      <c r="BO28" s="582"/>
      <c r="BP28" s="582"/>
      <c r="BQ28" s="534">
        <v>22</v>
      </c>
      <c r="BR28" s="548"/>
      <c r="BS28" s="549"/>
      <c r="BT28" s="550"/>
      <c r="BU28" s="550"/>
      <c r="BV28" s="550"/>
      <c r="BW28" s="550"/>
      <c r="BX28" s="550"/>
      <c r="BY28" s="550"/>
      <c r="BZ28" s="550"/>
      <c r="CA28" s="550"/>
      <c r="CB28" s="550"/>
      <c r="CC28" s="550"/>
      <c r="CD28" s="550"/>
      <c r="CE28" s="550"/>
      <c r="CF28" s="550"/>
      <c r="CG28" s="551"/>
      <c r="CH28" s="552"/>
      <c r="CI28" s="553"/>
      <c r="CJ28" s="553"/>
      <c r="CK28" s="553"/>
      <c r="CL28" s="554"/>
      <c r="CM28" s="552"/>
      <c r="CN28" s="553"/>
      <c r="CO28" s="553"/>
      <c r="CP28" s="553"/>
      <c r="CQ28" s="554"/>
      <c r="CR28" s="552"/>
      <c r="CS28" s="553"/>
      <c r="CT28" s="553"/>
      <c r="CU28" s="553"/>
      <c r="CV28" s="554"/>
      <c r="CW28" s="552"/>
      <c r="CX28" s="553"/>
      <c r="CY28" s="553"/>
      <c r="CZ28" s="553"/>
      <c r="DA28" s="554"/>
      <c r="DB28" s="552"/>
      <c r="DC28" s="553"/>
      <c r="DD28" s="553"/>
      <c r="DE28" s="553"/>
      <c r="DF28" s="554"/>
      <c r="DG28" s="552"/>
      <c r="DH28" s="553"/>
      <c r="DI28" s="553"/>
      <c r="DJ28" s="553"/>
      <c r="DK28" s="554"/>
      <c r="DL28" s="552"/>
      <c r="DM28" s="553"/>
      <c r="DN28" s="553"/>
      <c r="DO28" s="553"/>
      <c r="DP28" s="554"/>
      <c r="DQ28" s="552"/>
      <c r="DR28" s="553"/>
      <c r="DS28" s="553"/>
      <c r="DT28" s="553"/>
      <c r="DU28" s="554"/>
      <c r="DV28" s="549"/>
      <c r="DW28" s="550"/>
      <c r="DX28" s="550"/>
      <c r="DY28" s="550"/>
      <c r="DZ28" s="555"/>
      <c r="EA28" s="478"/>
    </row>
    <row r="29" spans="1:131" ht="26.25" customHeight="1" x14ac:dyDescent="0.15">
      <c r="A29" s="589">
        <v>2</v>
      </c>
      <c r="B29" s="535" t="s">
        <v>336</v>
      </c>
      <c r="C29" s="536"/>
      <c r="D29" s="536"/>
      <c r="E29" s="536"/>
      <c r="F29" s="536"/>
      <c r="G29" s="536"/>
      <c r="H29" s="536"/>
      <c r="I29" s="536"/>
      <c r="J29" s="536"/>
      <c r="K29" s="536"/>
      <c r="L29" s="536"/>
      <c r="M29" s="536"/>
      <c r="N29" s="536"/>
      <c r="O29" s="536"/>
      <c r="P29" s="537"/>
      <c r="Q29" s="538">
        <v>1579</v>
      </c>
      <c r="R29" s="539"/>
      <c r="S29" s="539"/>
      <c r="T29" s="539"/>
      <c r="U29" s="539"/>
      <c r="V29" s="539">
        <v>1542</v>
      </c>
      <c r="W29" s="539"/>
      <c r="X29" s="539"/>
      <c r="Y29" s="539"/>
      <c r="Z29" s="539"/>
      <c r="AA29" s="539">
        <v>36</v>
      </c>
      <c r="AB29" s="539"/>
      <c r="AC29" s="539"/>
      <c r="AD29" s="539"/>
      <c r="AE29" s="540"/>
      <c r="AF29" s="541">
        <v>36</v>
      </c>
      <c r="AG29" s="542"/>
      <c r="AH29" s="542"/>
      <c r="AI29" s="542"/>
      <c r="AJ29" s="543"/>
      <c r="AK29" s="600">
        <v>212</v>
      </c>
      <c r="AL29" s="601"/>
      <c r="AM29" s="601"/>
      <c r="AN29" s="601"/>
      <c r="AO29" s="601"/>
      <c r="AP29" s="601">
        <v>0</v>
      </c>
      <c r="AQ29" s="601"/>
      <c r="AR29" s="601"/>
      <c r="AS29" s="601"/>
      <c r="AT29" s="601"/>
      <c r="AU29" s="601">
        <v>0</v>
      </c>
      <c r="AV29" s="601"/>
      <c r="AW29" s="601"/>
      <c r="AX29" s="601"/>
      <c r="AY29" s="601"/>
      <c r="AZ29" s="602">
        <v>0</v>
      </c>
      <c r="BA29" s="602"/>
      <c r="BB29" s="602"/>
      <c r="BC29" s="602"/>
      <c r="BD29" s="602"/>
      <c r="BE29" s="603"/>
      <c r="BF29" s="603"/>
      <c r="BG29" s="603"/>
      <c r="BH29" s="603"/>
      <c r="BI29" s="604"/>
      <c r="BJ29" s="485"/>
      <c r="BK29" s="485"/>
      <c r="BL29" s="485"/>
      <c r="BM29" s="485"/>
      <c r="BN29" s="485"/>
      <c r="BO29" s="582"/>
      <c r="BP29" s="582"/>
      <c r="BQ29" s="534">
        <v>23</v>
      </c>
      <c r="BR29" s="548"/>
      <c r="BS29" s="549"/>
      <c r="BT29" s="550"/>
      <c r="BU29" s="550"/>
      <c r="BV29" s="550"/>
      <c r="BW29" s="550"/>
      <c r="BX29" s="550"/>
      <c r="BY29" s="550"/>
      <c r="BZ29" s="550"/>
      <c r="CA29" s="550"/>
      <c r="CB29" s="550"/>
      <c r="CC29" s="550"/>
      <c r="CD29" s="550"/>
      <c r="CE29" s="550"/>
      <c r="CF29" s="550"/>
      <c r="CG29" s="551"/>
      <c r="CH29" s="552"/>
      <c r="CI29" s="553"/>
      <c r="CJ29" s="553"/>
      <c r="CK29" s="553"/>
      <c r="CL29" s="554"/>
      <c r="CM29" s="552"/>
      <c r="CN29" s="553"/>
      <c r="CO29" s="553"/>
      <c r="CP29" s="553"/>
      <c r="CQ29" s="554"/>
      <c r="CR29" s="552"/>
      <c r="CS29" s="553"/>
      <c r="CT29" s="553"/>
      <c r="CU29" s="553"/>
      <c r="CV29" s="554"/>
      <c r="CW29" s="552"/>
      <c r="CX29" s="553"/>
      <c r="CY29" s="553"/>
      <c r="CZ29" s="553"/>
      <c r="DA29" s="554"/>
      <c r="DB29" s="552"/>
      <c r="DC29" s="553"/>
      <c r="DD29" s="553"/>
      <c r="DE29" s="553"/>
      <c r="DF29" s="554"/>
      <c r="DG29" s="552"/>
      <c r="DH29" s="553"/>
      <c r="DI29" s="553"/>
      <c r="DJ29" s="553"/>
      <c r="DK29" s="554"/>
      <c r="DL29" s="552"/>
      <c r="DM29" s="553"/>
      <c r="DN29" s="553"/>
      <c r="DO29" s="553"/>
      <c r="DP29" s="554"/>
      <c r="DQ29" s="552"/>
      <c r="DR29" s="553"/>
      <c r="DS29" s="553"/>
      <c r="DT29" s="553"/>
      <c r="DU29" s="554"/>
      <c r="DV29" s="549"/>
      <c r="DW29" s="550"/>
      <c r="DX29" s="550"/>
      <c r="DY29" s="550"/>
      <c r="DZ29" s="555"/>
      <c r="EA29" s="478"/>
    </row>
    <row r="30" spans="1:131" ht="26.25" customHeight="1" x14ac:dyDescent="0.15">
      <c r="A30" s="589">
        <v>3</v>
      </c>
      <c r="B30" s="535" t="s">
        <v>337</v>
      </c>
      <c r="C30" s="536"/>
      <c r="D30" s="536"/>
      <c r="E30" s="536"/>
      <c r="F30" s="536"/>
      <c r="G30" s="536"/>
      <c r="H30" s="536"/>
      <c r="I30" s="536"/>
      <c r="J30" s="536"/>
      <c r="K30" s="536"/>
      <c r="L30" s="536"/>
      <c r="M30" s="536"/>
      <c r="N30" s="536"/>
      <c r="O30" s="536"/>
      <c r="P30" s="537"/>
      <c r="Q30" s="538">
        <v>329</v>
      </c>
      <c r="R30" s="539"/>
      <c r="S30" s="539"/>
      <c r="T30" s="539"/>
      <c r="U30" s="539"/>
      <c r="V30" s="539">
        <v>327</v>
      </c>
      <c r="W30" s="539"/>
      <c r="X30" s="539"/>
      <c r="Y30" s="539"/>
      <c r="Z30" s="539"/>
      <c r="AA30" s="539">
        <v>2</v>
      </c>
      <c r="AB30" s="539"/>
      <c r="AC30" s="539"/>
      <c r="AD30" s="539"/>
      <c r="AE30" s="540"/>
      <c r="AF30" s="541">
        <v>2</v>
      </c>
      <c r="AG30" s="542"/>
      <c r="AH30" s="542"/>
      <c r="AI30" s="542"/>
      <c r="AJ30" s="543"/>
      <c r="AK30" s="600">
        <v>185</v>
      </c>
      <c r="AL30" s="601"/>
      <c r="AM30" s="601"/>
      <c r="AN30" s="601"/>
      <c r="AO30" s="601"/>
      <c r="AP30" s="601">
        <v>0</v>
      </c>
      <c r="AQ30" s="601"/>
      <c r="AR30" s="601"/>
      <c r="AS30" s="601"/>
      <c r="AT30" s="601"/>
      <c r="AU30" s="601">
        <v>0</v>
      </c>
      <c r="AV30" s="601"/>
      <c r="AW30" s="601"/>
      <c r="AX30" s="601"/>
      <c r="AY30" s="601"/>
      <c r="AZ30" s="602">
        <v>0</v>
      </c>
      <c r="BA30" s="602"/>
      <c r="BB30" s="602"/>
      <c r="BC30" s="602"/>
      <c r="BD30" s="602"/>
      <c r="BE30" s="603"/>
      <c r="BF30" s="603"/>
      <c r="BG30" s="603"/>
      <c r="BH30" s="603"/>
      <c r="BI30" s="604"/>
      <c r="BJ30" s="485"/>
      <c r="BK30" s="485"/>
      <c r="BL30" s="485"/>
      <c r="BM30" s="485"/>
      <c r="BN30" s="485"/>
      <c r="BO30" s="582"/>
      <c r="BP30" s="582"/>
      <c r="BQ30" s="534">
        <v>24</v>
      </c>
      <c r="BR30" s="548"/>
      <c r="BS30" s="549"/>
      <c r="BT30" s="550"/>
      <c r="BU30" s="550"/>
      <c r="BV30" s="550"/>
      <c r="BW30" s="550"/>
      <c r="BX30" s="550"/>
      <c r="BY30" s="550"/>
      <c r="BZ30" s="550"/>
      <c r="CA30" s="550"/>
      <c r="CB30" s="550"/>
      <c r="CC30" s="550"/>
      <c r="CD30" s="550"/>
      <c r="CE30" s="550"/>
      <c r="CF30" s="550"/>
      <c r="CG30" s="551"/>
      <c r="CH30" s="552"/>
      <c r="CI30" s="553"/>
      <c r="CJ30" s="553"/>
      <c r="CK30" s="553"/>
      <c r="CL30" s="554"/>
      <c r="CM30" s="552"/>
      <c r="CN30" s="553"/>
      <c r="CO30" s="553"/>
      <c r="CP30" s="553"/>
      <c r="CQ30" s="554"/>
      <c r="CR30" s="552"/>
      <c r="CS30" s="553"/>
      <c r="CT30" s="553"/>
      <c r="CU30" s="553"/>
      <c r="CV30" s="554"/>
      <c r="CW30" s="552"/>
      <c r="CX30" s="553"/>
      <c r="CY30" s="553"/>
      <c r="CZ30" s="553"/>
      <c r="DA30" s="554"/>
      <c r="DB30" s="552"/>
      <c r="DC30" s="553"/>
      <c r="DD30" s="553"/>
      <c r="DE30" s="553"/>
      <c r="DF30" s="554"/>
      <c r="DG30" s="552"/>
      <c r="DH30" s="553"/>
      <c r="DI30" s="553"/>
      <c r="DJ30" s="553"/>
      <c r="DK30" s="554"/>
      <c r="DL30" s="552"/>
      <c r="DM30" s="553"/>
      <c r="DN30" s="553"/>
      <c r="DO30" s="553"/>
      <c r="DP30" s="554"/>
      <c r="DQ30" s="552"/>
      <c r="DR30" s="553"/>
      <c r="DS30" s="553"/>
      <c r="DT30" s="553"/>
      <c r="DU30" s="554"/>
      <c r="DV30" s="549"/>
      <c r="DW30" s="550"/>
      <c r="DX30" s="550"/>
      <c r="DY30" s="550"/>
      <c r="DZ30" s="555"/>
      <c r="EA30" s="478"/>
    </row>
    <row r="31" spans="1:131" ht="26.25" customHeight="1" x14ac:dyDescent="0.15">
      <c r="A31" s="589">
        <v>4</v>
      </c>
      <c r="B31" s="535" t="s">
        <v>338</v>
      </c>
      <c r="C31" s="536"/>
      <c r="D31" s="536"/>
      <c r="E31" s="536"/>
      <c r="F31" s="536"/>
      <c r="G31" s="536"/>
      <c r="H31" s="536"/>
      <c r="I31" s="536"/>
      <c r="J31" s="536"/>
      <c r="K31" s="536"/>
      <c r="L31" s="536"/>
      <c r="M31" s="536"/>
      <c r="N31" s="536"/>
      <c r="O31" s="536"/>
      <c r="P31" s="537"/>
      <c r="Q31" s="538">
        <v>1363</v>
      </c>
      <c r="R31" s="539"/>
      <c r="S31" s="539"/>
      <c r="T31" s="539"/>
      <c r="U31" s="539"/>
      <c r="V31" s="539">
        <v>1408</v>
      </c>
      <c r="W31" s="539"/>
      <c r="X31" s="539"/>
      <c r="Y31" s="539"/>
      <c r="Z31" s="539"/>
      <c r="AA31" s="539">
        <v>-45</v>
      </c>
      <c r="AB31" s="539"/>
      <c r="AC31" s="539"/>
      <c r="AD31" s="539"/>
      <c r="AE31" s="540"/>
      <c r="AF31" s="541">
        <v>51</v>
      </c>
      <c r="AG31" s="542"/>
      <c r="AH31" s="542"/>
      <c r="AI31" s="542"/>
      <c r="AJ31" s="543"/>
      <c r="AK31" s="600">
        <v>275</v>
      </c>
      <c r="AL31" s="601"/>
      <c r="AM31" s="601"/>
      <c r="AN31" s="601"/>
      <c r="AO31" s="601"/>
      <c r="AP31" s="601">
        <v>716</v>
      </c>
      <c r="AQ31" s="601"/>
      <c r="AR31" s="601"/>
      <c r="AS31" s="601"/>
      <c r="AT31" s="601"/>
      <c r="AU31" s="601">
        <v>467</v>
      </c>
      <c r="AV31" s="601"/>
      <c r="AW31" s="601"/>
      <c r="AX31" s="601"/>
      <c r="AY31" s="601"/>
      <c r="AZ31" s="602">
        <v>0</v>
      </c>
      <c r="BA31" s="602"/>
      <c r="BB31" s="602"/>
      <c r="BC31" s="602"/>
      <c r="BD31" s="602"/>
      <c r="BE31" s="603" t="s">
        <v>339</v>
      </c>
      <c r="BF31" s="603"/>
      <c r="BG31" s="603"/>
      <c r="BH31" s="603"/>
      <c r="BI31" s="604"/>
      <c r="BJ31" s="485"/>
      <c r="BK31" s="485"/>
      <c r="BL31" s="485"/>
      <c r="BM31" s="485"/>
      <c r="BN31" s="485"/>
      <c r="BO31" s="582"/>
      <c r="BP31" s="582"/>
      <c r="BQ31" s="534">
        <v>25</v>
      </c>
      <c r="BR31" s="548"/>
      <c r="BS31" s="549"/>
      <c r="BT31" s="550"/>
      <c r="BU31" s="550"/>
      <c r="BV31" s="550"/>
      <c r="BW31" s="550"/>
      <c r="BX31" s="550"/>
      <c r="BY31" s="550"/>
      <c r="BZ31" s="550"/>
      <c r="CA31" s="550"/>
      <c r="CB31" s="550"/>
      <c r="CC31" s="550"/>
      <c r="CD31" s="550"/>
      <c r="CE31" s="550"/>
      <c r="CF31" s="550"/>
      <c r="CG31" s="551"/>
      <c r="CH31" s="552"/>
      <c r="CI31" s="553"/>
      <c r="CJ31" s="553"/>
      <c r="CK31" s="553"/>
      <c r="CL31" s="554"/>
      <c r="CM31" s="552"/>
      <c r="CN31" s="553"/>
      <c r="CO31" s="553"/>
      <c r="CP31" s="553"/>
      <c r="CQ31" s="554"/>
      <c r="CR31" s="552"/>
      <c r="CS31" s="553"/>
      <c r="CT31" s="553"/>
      <c r="CU31" s="553"/>
      <c r="CV31" s="554"/>
      <c r="CW31" s="552"/>
      <c r="CX31" s="553"/>
      <c r="CY31" s="553"/>
      <c r="CZ31" s="553"/>
      <c r="DA31" s="554"/>
      <c r="DB31" s="552"/>
      <c r="DC31" s="553"/>
      <c r="DD31" s="553"/>
      <c r="DE31" s="553"/>
      <c r="DF31" s="554"/>
      <c r="DG31" s="552"/>
      <c r="DH31" s="553"/>
      <c r="DI31" s="553"/>
      <c r="DJ31" s="553"/>
      <c r="DK31" s="554"/>
      <c r="DL31" s="552"/>
      <c r="DM31" s="553"/>
      <c r="DN31" s="553"/>
      <c r="DO31" s="553"/>
      <c r="DP31" s="554"/>
      <c r="DQ31" s="552"/>
      <c r="DR31" s="553"/>
      <c r="DS31" s="553"/>
      <c r="DT31" s="553"/>
      <c r="DU31" s="554"/>
      <c r="DV31" s="549"/>
      <c r="DW31" s="550"/>
      <c r="DX31" s="550"/>
      <c r="DY31" s="550"/>
      <c r="DZ31" s="555"/>
      <c r="EA31" s="478"/>
    </row>
    <row r="32" spans="1:131" ht="26.25" customHeight="1" x14ac:dyDescent="0.15">
      <c r="A32" s="589">
        <v>5</v>
      </c>
      <c r="B32" s="535" t="s">
        <v>340</v>
      </c>
      <c r="C32" s="536"/>
      <c r="D32" s="536"/>
      <c r="E32" s="536"/>
      <c r="F32" s="536"/>
      <c r="G32" s="536"/>
      <c r="H32" s="536"/>
      <c r="I32" s="536"/>
      <c r="J32" s="536"/>
      <c r="K32" s="536"/>
      <c r="L32" s="536"/>
      <c r="M32" s="536"/>
      <c r="N32" s="536"/>
      <c r="O32" s="536"/>
      <c r="P32" s="537"/>
      <c r="Q32" s="538">
        <v>238</v>
      </c>
      <c r="R32" s="539"/>
      <c r="S32" s="539"/>
      <c r="T32" s="539"/>
      <c r="U32" s="539"/>
      <c r="V32" s="539">
        <v>240</v>
      </c>
      <c r="W32" s="539"/>
      <c r="X32" s="539"/>
      <c r="Y32" s="539"/>
      <c r="Z32" s="539"/>
      <c r="AA32" s="539">
        <v>-1</v>
      </c>
      <c r="AB32" s="539"/>
      <c r="AC32" s="539"/>
      <c r="AD32" s="539"/>
      <c r="AE32" s="540"/>
      <c r="AF32" s="541">
        <v>27</v>
      </c>
      <c r="AG32" s="542"/>
      <c r="AH32" s="542"/>
      <c r="AI32" s="542"/>
      <c r="AJ32" s="543"/>
      <c r="AK32" s="600">
        <v>58</v>
      </c>
      <c r="AL32" s="601"/>
      <c r="AM32" s="601"/>
      <c r="AN32" s="601"/>
      <c r="AO32" s="601"/>
      <c r="AP32" s="601">
        <v>132</v>
      </c>
      <c r="AQ32" s="601"/>
      <c r="AR32" s="601"/>
      <c r="AS32" s="601"/>
      <c r="AT32" s="601"/>
      <c r="AU32" s="601">
        <v>130</v>
      </c>
      <c r="AV32" s="601"/>
      <c r="AW32" s="601"/>
      <c r="AX32" s="601"/>
      <c r="AY32" s="601"/>
      <c r="AZ32" s="602">
        <v>0</v>
      </c>
      <c r="BA32" s="602"/>
      <c r="BB32" s="602"/>
      <c r="BC32" s="602"/>
      <c r="BD32" s="602"/>
      <c r="BE32" s="603" t="s">
        <v>339</v>
      </c>
      <c r="BF32" s="603"/>
      <c r="BG32" s="603"/>
      <c r="BH32" s="603"/>
      <c r="BI32" s="604"/>
      <c r="BJ32" s="485"/>
      <c r="BK32" s="485"/>
      <c r="BL32" s="485"/>
      <c r="BM32" s="485"/>
      <c r="BN32" s="485"/>
      <c r="BO32" s="582"/>
      <c r="BP32" s="582"/>
      <c r="BQ32" s="534">
        <v>26</v>
      </c>
      <c r="BR32" s="548"/>
      <c r="BS32" s="549"/>
      <c r="BT32" s="550"/>
      <c r="BU32" s="550"/>
      <c r="BV32" s="550"/>
      <c r="BW32" s="550"/>
      <c r="BX32" s="550"/>
      <c r="BY32" s="550"/>
      <c r="BZ32" s="550"/>
      <c r="CA32" s="550"/>
      <c r="CB32" s="550"/>
      <c r="CC32" s="550"/>
      <c r="CD32" s="550"/>
      <c r="CE32" s="550"/>
      <c r="CF32" s="550"/>
      <c r="CG32" s="551"/>
      <c r="CH32" s="552"/>
      <c r="CI32" s="553"/>
      <c r="CJ32" s="553"/>
      <c r="CK32" s="553"/>
      <c r="CL32" s="554"/>
      <c r="CM32" s="552"/>
      <c r="CN32" s="553"/>
      <c r="CO32" s="553"/>
      <c r="CP32" s="553"/>
      <c r="CQ32" s="554"/>
      <c r="CR32" s="552"/>
      <c r="CS32" s="553"/>
      <c r="CT32" s="553"/>
      <c r="CU32" s="553"/>
      <c r="CV32" s="554"/>
      <c r="CW32" s="552"/>
      <c r="CX32" s="553"/>
      <c r="CY32" s="553"/>
      <c r="CZ32" s="553"/>
      <c r="DA32" s="554"/>
      <c r="DB32" s="552"/>
      <c r="DC32" s="553"/>
      <c r="DD32" s="553"/>
      <c r="DE32" s="553"/>
      <c r="DF32" s="554"/>
      <c r="DG32" s="552"/>
      <c r="DH32" s="553"/>
      <c r="DI32" s="553"/>
      <c r="DJ32" s="553"/>
      <c r="DK32" s="554"/>
      <c r="DL32" s="552"/>
      <c r="DM32" s="553"/>
      <c r="DN32" s="553"/>
      <c r="DO32" s="553"/>
      <c r="DP32" s="554"/>
      <c r="DQ32" s="552"/>
      <c r="DR32" s="553"/>
      <c r="DS32" s="553"/>
      <c r="DT32" s="553"/>
      <c r="DU32" s="554"/>
      <c r="DV32" s="549"/>
      <c r="DW32" s="550"/>
      <c r="DX32" s="550"/>
      <c r="DY32" s="550"/>
      <c r="DZ32" s="555"/>
      <c r="EA32" s="478"/>
    </row>
    <row r="33" spans="1:131" ht="26.25" customHeight="1" x14ac:dyDescent="0.15">
      <c r="A33" s="589">
        <v>6</v>
      </c>
      <c r="B33" s="535" t="s">
        <v>341</v>
      </c>
      <c r="C33" s="536"/>
      <c r="D33" s="536"/>
      <c r="E33" s="536"/>
      <c r="F33" s="536"/>
      <c r="G33" s="536"/>
      <c r="H33" s="536"/>
      <c r="I33" s="536"/>
      <c r="J33" s="536"/>
      <c r="K33" s="536"/>
      <c r="L33" s="536"/>
      <c r="M33" s="536"/>
      <c r="N33" s="536"/>
      <c r="O33" s="536"/>
      <c r="P33" s="537"/>
      <c r="Q33" s="538">
        <v>129</v>
      </c>
      <c r="R33" s="539"/>
      <c r="S33" s="539"/>
      <c r="T33" s="539"/>
      <c r="U33" s="539"/>
      <c r="V33" s="539">
        <v>115</v>
      </c>
      <c r="W33" s="539"/>
      <c r="X33" s="539"/>
      <c r="Y33" s="539"/>
      <c r="Z33" s="539"/>
      <c r="AA33" s="539">
        <v>14</v>
      </c>
      <c r="AB33" s="539"/>
      <c r="AC33" s="539"/>
      <c r="AD33" s="539"/>
      <c r="AE33" s="540"/>
      <c r="AF33" s="541">
        <v>5</v>
      </c>
      <c r="AG33" s="542"/>
      <c r="AH33" s="542"/>
      <c r="AI33" s="542"/>
      <c r="AJ33" s="543"/>
      <c r="AK33" s="600">
        <v>55</v>
      </c>
      <c r="AL33" s="601"/>
      <c r="AM33" s="601"/>
      <c r="AN33" s="601"/>
      <c r="AO33" s="601"/>
      <c r="AP33" s="601">
        <v>278</v>
      </c>
      <c r="AQ33" s="601"/>
      <c r="AR33" s="601"/>
      <c r="AS33" s="601"/>
      <c r="AT33" s="601"/>
      <c r="AU33" s="601">
        <v>154</v>
      </c>
      <c r="AV33" s="601"/>
      <c r="AW33" s="601"/>
      <c r="AX33" s="601"/>
      <c r="AY33" s="601"/>
      <c r="AZ33" s="602">
        <v>0</v>
      </c>
      <c r="BA33" s="602"/>
      <c r="BB33" s="602"/>
      <c r="BC33" s="602"/>
      <c r="BD33" s="602"/>
      <c r="BE33" s="603" t="s">
        <v>339</v>
      </c>
      <c r="BF33" s="603"/>
      <c r="BG33" s="603"/>
      <c r="BH33" s="603"/>
      <c r="BI33" s="604"/>
      <c r="BJ33" s="485"/>
      <c r="BK33" s="485"/>
      <c r="BL33" s="485"/>
      <c r="BM33" s="485"/>
      <c r="BN33" s="485"/>
      <c r="BO33" s="582"/>
      <c r="BP33" s="582"/>
      <c r="BQ33" s="534">
        <v>27</v>
      </c>
      <c r="BR33" s="548"/>
      <c r="BS33" s="549"/>
      <c r="BT33" s="550"/>
      <c r="BU33" s="550"/>
      <c r="BV33" s="550"/>
      <c r="BW33" s="550"/>
      <c r="BX33" s="550"/>
      <c r="BY33" s="550"/>
      <c r="BZ33" s="550"/>
      <c r="CA33" s="550"/>
      <c r="CB33" s="550"/>
      <c r="CC33" s="550"/>
      <c r="CD33" s="550"/>
      <c r="CE33" s="550"/>
      <c r="CF33" s="550"/>
      <c r="CG33" s="551"/>
      <c r="CH33" s="552"/>
      <c r="CI33" s="553"/>
      <c r="CJ33" s="553"/>
      <c r="CK33" s="553"/>
      <c r="CL33" s="554"/>
      <c r="CM33" s="552"/>
      <c r="CN33" s="553"/>
      <c r="CO33" s="553"/>
      <c r="CP33" s="553"/>
      <c r="CQ33" s="554"/>
      <c r="CR33" s="552"/>
      <c r="CS33" s="553"/>
      <c r="CT33" s="553"/>
      <c r="CU33" s="553"/>
      <c r="CV33" s="554"/>
      <c r="CW33" s="552"/>
      <c r="CX33" s="553"/>
      <c r="CY33" s="553"/>
      <c r="CZ33" s="553"/>
      <c r="DA33" s="554"/>
      <c r="DB33" s="552"/>
      <c r="DC33" s="553"/>
      <c r="DD33" s="553"/>
      <c r="DE33" s="553"/>
      <c r="DF33" s="554"/>
      <c r="DG33" s="552"/>
      <c r="DH33" s="553"/>
      <c r="DI33" s="553"/>
      <c r="DJ33" s="553"/>
      <c r="DK33" s="554"/>
      <c r="DL33" s="552"/>
      <c r="DM33" s="553"/>
      <c r="DN33" s="553"/>
      <c r="DO33" s="553"/>
      <c r="DP33" s="554"/>
      <c r="DQ33" s="552"/>
      <c r="DR33" s="553"/>
      <c r="DS33" s="553"/>
      <c r="DT33" s="553"/>
      <c r="DU33" s="554"/>
      <c r="DV33" s="549"/>
      <c r="DW33" s="550"/>
      <c r="DX33" s="550"/>
      <c r="DY33" s="550"/>
      <c r="DZ33" s="555"/>
      <c r="EA33" s="478"/>
    </row>
    <row r="34" spans="1:131" ht="26.25" customHeight="1" x14ac:dyDescent="0.15">
      <c r="A34" s="589">
        <v>7</v>
      </c>
      <c r="B34" s="535"/>
      <c r="C34" s="536"/>
      <c r="D34" s="536"/>
      <c r="E34" s="536"/>
      <c r="F34" s="536"/>
      <c r="G34" s="536"/>
      <c r="H34" s="536"/>
      <c r="I34" s="536"/>
      <c r="J34" s="536"/>
      <c r="K34" s="536"/>
      <c r="L34" s="536"/>
      <c r="M34" s="536"/>
      <c r="N34" s="536"/>
      <c r="O34" s="536"/>
      <c r="P34" s="537"/>
      <c r="Q34" s="538"/>
      <c r="R34" s="539"/>
      <c r="S34" s="539"/>
      <c r="T34" s="539"/>
      <c r="U34" s="539"/>
      <c r="V34" s="539"/>
      <c r="W34" s="539"/>
      <c r="X34" s="539"/>
      <c r="Y34" s="539"/>
      <c r="Z34" s="539"/>
      <c r="AA34" s="539"/>
      <c r="AB34" s="539"/>
      <c r="AC34" s="539"/>
      <c r="AD34" s="539"/>
      <c r="AE34" s="540"/>
      <c r="AF34" s="541"/>
      <c r="AG34" s="542"/>
      <c r="AH34" s="542"/>
      <c r="AI34" s="542"/>
      <c r="AJ34" s="543"/>
      <c r="AK34" s="600"/>
      <c r="AL34" s="601"/>
      <c r="AM34" s="601"/>
      <c r="AN34" s="601"/>
      <c r="AO34" s="601"/>
      <c r="AP34" s="601"/>
      <c r="AQ34" s="601"/>
      <c r="AR34" s="601"/>
      <c r="AS34" s="601"/>
      <c r="AT34" s="601"/>
      <c r="AU34" s="601"/>
      <c r="AV34" s="601"/>
      <c r="AW34" s="601"/>
      <c r="AX34" s="601"/>
      <c r="AY34" s="601"/>
      <c r="AZ34" s="602"/>
      <c r="BA34" s="602"/>
      <c r="BB34" s="602"/>
      <c r="BC34" s="602"/>
      <c r="BD34" s="602"/>
      <c r="BE34" s="603"/>
      <c r="BF34" s="603"/>
      <c r="BG34" s="603"/>
      <c r="BH34" s="603"/>
      <c r="BI34" s="604"/>
      <c r="BJ34" s="485"/>
      <c r="BK34" s="485"/>
      <c r="BL34" s="485"/>
      <c r="BM34" s="485"/>
      <c r="BN34" s="485"/>
      <c r="BO34" s="582"/>
      <c r="BP34" s="582"/>
      <c r="BQ34" s="534">
        <v>28</v>
      </c>
      <c r="BR34" s="548"/>
      <c r="BS34" s="549"/>
      <c r="BT34" s="550"/>
      <c r="BU34" s="550"/>
      <c r="BV34" s="550"/>
      <c r="BW34" s="550"/>
      <c r="BX34" s="550"/>
      <c r="BY34" s="550"/>
      <c r="BZ34" s="550"/>
      <c r="CA34" s="550"/>
      <c r="CB34" s="550"/>
      <c r="CC34" s="550"/>
      <c r="CD34" s="550"/>
      <c r="CE34" s="550"/>
      <c r="CF34" s="550"/>
      <c r="CG34" s="551"/>
      <c r="CH34" s="552"/>
      <c r="CI34" s="553"/>
      <c r="CJ34" s="553"/>
      <c r="CK34" s="553"/>
      <c r="CL34" s="554"/>
      <c r="CM34" s="552"/>
      <c r="CN34" s="553"/>
      <c r="CO34" s="553"/>
      <c r="CP34" s="553"/>
      <c r="CQ34" s="554"/>
      <c r="CR34" s="552"/>
      <c r="CS34" s="553"/>
      <c r="CT34" s="553"/>
      <c r="CU34" s="553"/>
      <c r="CV34" s="554"/>
      <c r="CW34" s="552"/>
      <c r="CX34" s="553"/>
      <c r="CY34" s="553"/>
      <c r="CZ34" s="553"/>
      <c r="DA34" s="554"/>
      <c r="DB34" s="552"/>
      <c r="DC34" s="553"/>
      <c r="DD34" s="553"/>
      <c r="DE34" s="553"/>
      <c r="DF34" s="554"/>
      <c r="DG34" s="552"/>
      <c r="DH34" s="553"/>
      <c r="DI34" s="553"/>
      <c r="DJ34" s="553"/>
      <c r="DK34" s="554"/>
      <c r="DL34" s="552"/>
      <c r="DM34" s="553"/>
      <c r="DN34" s="553"/>
      <c r="DO34" s="553"/>
      <c r="DP34" s="554"/>
      <c r="DQ34" s="552"/>
      <c r="DR34" s="553"/>
      <c r="DS34" s="553"/>
      <c r="DT34" s="553"/>
      <c r="DU34" s="554"/>
      <c r="DV34" s="549"/>
      <c r="DW34" s="550"/>
      <c r="DX34" s="550"/>
      <c r="DY34" s="550"/>
      <c r="DZ34" s="555"/>
      <c r="EA34" s="478"/>
    </row>
    <row r="35" spans="1:131" ht="26.25" customHeight="1" x14ac:dyDescent="0.15">
      <c r="A35" s="589">
        <v>8</v>
      </c>
      <c r="B35" s="535"/>
      <c r="C35" s="536"/>
      <c r="D35" s="536"/>
      <c r="E35" s="536"/>
      <c r="F35" s="536"/>
      <c r="G35" s="536"/>
      <c r="H35" s="536"/>
      <c r="I35" s="536"/>
      <c r="J35" s="536"/>
      <c r="K35" s="536"/>
      <c r="L35" s="536"/>
      <c r="M35" s="536"/>
      <c r="N35" s="536"/>
      <c r="O35" s="536"/>
      <c r="P35" s="537"/>
      <c r="Q35" s="538"/>
      <c r="R35" s="539"/>
      <c r="S35" s="539"/>
      <c r="T35" s="539"/>
      <c r="U35" s="539"/>
      <c r="V35" s="539"/>
      <c r="W35" s="539"/>
      <c r="X35" s="539"/>
      <c r="Y35" s="539"/>
      <c r="Z35" s="539"/>
      <c r="AA35" s="539"/>
      <c r="AB35" s="539"/>
      <c r="AC35" s="539"/>
      <c r="AD35" s="539"/>
      <c r="AE35" s="540"/>
      <c r="AF35" s="541"/>
      <c r="AG35" s="542"/>
      <c r="AH35" s="542"/>
      <c r="AI35" s="542"/>
      <c r="AJ35" s="543"/>
      <c r="AK35" s="600"/>
      <c r="AL35" s="601"/>
      <c r="AM35" s="601"/>
      <c r="AN35" s="601"/>
      <c r="AO35" s="601"/>
      <c r="AP35" s="601"/>
      <c r="AQ35" s="601"/>
      <c r="AR35" s="601"/>
      <c r="AS35" s="601"/>
      <c r="AT35" s="601"/>
      <c r="AU35" s="601"/>
      <c r="AV35" s="601"/>
      <c r="AW35" s="601"/>
      <c r="AX35" s="601"/>
      <c r="AY35" s="601"/>
      <c r="AZ35" s="602"/>
      <c r="BA35" s="602"/>
      <c r="BB35" s="602"/>
      <c r="BC35" s="602"/>
      <c r="BD35" s="602"/>
      <c r="BE35" s="603"/>
      <c r="BF35" s="603"/>
      <c r="BG35" s="603"/>
      <c r="BH35" s="603"/>
      <c r="BI35" s="604"/>
      <c r="BJ35" s="485"/>
      <c r="BK35" s="485"/>
      <c r="BL35" s="485"/>
      <c r="BM35" s="485"/>
      <c r="BN35" s="485"/>
      <c r="BO35" s="582"/>
      <c r="BP35" s="582"/>
      <c r="BQ35" s="534">
        <v>29</v>
      </c>
      <c r="BR35" s="548"/>
      <c r="BS35" s="549"/>
      <c r="BT35" s="550"/>
      <c r="BU35" s="550"/>
      <c r="BV35" s="550"/>
      <c r="BW35" s="550"/>
      <c r="BX35" s="550"/>
      <c r="BY35" s="550"/>
      <c r="BZ35" s="550"/>
      <c r="CA35" s="550"/>
      <c r="CB35" s="550"/>
      <c r="CC35" s="550"/>
      <c r="CD35" s="550"/>
      <c r="CE35" s="550"/>
      <c r="CF35" s="550"/>
      <c r="CG35" s="551"/>
      <c r="CH35" s="552"/>
      <c r="CI35" s="553"/>
      <c r="CJ35" s="553"/>
      <c r="CK35" s="553"/>
      <c r="CL35" s="554"/>
      <c r="CM35" s="552"/>
      <c r="CN35" s="553"/>
      <c r="CO35" s="553"/>
      <c r="CP35" s="553"/>
      <c r="CQ35" s="554"/>
      <c r="CR35" s="552"/>
      <c r="CS35" s="553"/>
      <c r="CT35" s="553"/>
      <c r="CU35" s="553"/>
      <c r="CV35" s="554"/>
      <c r="CW35" s="552"/>
      <c r="CX35" s="553"/>
      <c r="CY35" s="553"/>
      <c r="CZ35" s="553"/>
      <c r="DA35" s="554"/>
      <c r="DB35" s="552"/>
      <c r="DC35" s="553"/>
      <c r="DD35" s="553"/>
      <c r="DE35" s="553"/>
      <c r="DF35" s="554"/>
      <c r="DG35" s="552"/>
      <c r="DH35" s="553"/>
      <c r="DI35" s="553"/>
      <c r="DJ35" s="553"/>
      <c r="DK35" s="554"/>
      <c r="DL35" s="552"/>
      <c r="DM35" s="553"/>
      <c r="DN35" s="553"/>
      <c r="DO35" s="553"/>
      <c r="DP35" s="554"/>
      <c r="DQ35" s="552"/>
      <c r="DR35" s="553"/>
      <c r="DS35" s="553"/>
      <c r="DT35" s="553"/>
      <c r="DU35" s="554"/>
      <c r="DV35" s="549"/>
      <c r="DW35" s="550"/>
      <c r="DX35" s="550"/>
      <c r="DY35" s="550"/>
      <c r="DZ35" s="555"/>
      <c r="EA35" s="478"/>
    </row>
    <row r="36" spans="1:131" ht="26.25" customHeight="1" x14ac:dyDescent="0.15">
      <c r="A36" s="589">
        <v>9</v>
      </c>
      <c r="B36" s="535"/>
      <c r="C36" s="536"/>
      <c r="D36" s="536"/>
      <c r="E36" s="536"/>
      <c r="F36" s="536"/>
      <c r="G36" s="536"/>
      <c r="H36" s="536"/>
      <c r="I36" s="536"/>
      <c r="J36" s="536"/>
      <c r="K36" s="536"/>
      <c r="L36" s="536"/>
      <c r="M36" s="536"/>
      <c r="N36" s="536"/>
      <c r="O36" s="536"/>
      <c r="P36" s="537"/>
      <c r="Q36" s="538"/>
      <c r="R36" s="539"/>
      <c r="S36" s="539"/>
      <c r="T36" s="539"/>
      <c r="U36" s="539"/>
      <c r="V36" s="539"/>
      <c r="W36" s="539"/>
      <c r="X36" s="539"/>
      <c r="Y36" s="539"/>
      <c r="Z36" s="539"/>
      <c r="AA36" s="539"/>
      <c r="AB36" s="539"/>
      <c r="AC36" s="539"/>
      <c r="AD36" s="539"/>
      <c r="AE36" s="540"/>
      <c r="AF36" s="541"/>
      <c r="AG36" s="542"/>
      <c r="AH36" s="542"/>
      <c r="AI36" s="542"/>
      <c r="AJ36" s="543"/>
      <c r="AK36" s="600"/>
      <c r="AL36" s="601"/>
      <c r="AM36" s="601"/>
      <c r="AN36" s="601"/>
      <c r="AO36" s="601"/>
      <c r="AP36" s="601"/>
      <c r="AQ36" s="601"/>
      <c r="AR36" s="601"/>
      <c r="AS36" s="601"/>
      <c r="AT36" s="601"/>
      <c r="AU36" s="601"/>
      <c r="AV36" s="601"/>
      <c r="AW36" s="601"/>
      <c r="AX36" s="601"/>
      <c r="AY36" s="601"/>
      <c r="AZ36" s="602"/>
      <c r="BA36" s="602"/>
      <c r="BB36" s="602"/>
      <c r="BC36" s="602"/>
      <c r="BD36" s="602"/>
      <c r="BE36" s="603"/>
      <c r="BF36" s="603"/>
      <c r="BG36" s="603"/>
      <c r="BH36" s="603"/>
      <c r="BI36" s="604"/>
      <c r="BJ36" s="485"/>
      <c r="BK36" s="485"/>
      <c r="BL36" s="485"/>
      <c r="BM36" s="485"/>
      <c r="BN36" s="485"/>
      <c r="BO36" s="582"/>
      <c r="BP36" s="582"/>
      <c r="BQ36" s="534">
        <v>30</v>
      </c>
      <c r="BR36" s="548"/>
      <c r="BS36" s="549"/>
      <c r="BT36" s="550"/>
      <c r="BU36" s="550"/>
      <c r="BV36" s="550"/>
      <c r="BW36" s="550"/>
      <c r="BX36" s="550"/>
      <c r="BY36" s="550"/>
      <c r="BZ36" s="550"/>
      <c r="CA36" s="550"/>
      <c r="CB36" s="550"/>
      <c r="CC36" s="550"/>
      <c r="CD36" s="550"/>
      <c r="CE36" s="550"/>
      <c r="CF36" s="550"/>
      <c r="CG36" s="551"/>
      <c r="CH36" s="552"/>
      <c r="CI36" s="553"/>
      <c r="CJ36" s="553"/>
      <c r="CK36" s="553"/>
      <c r="CL36" s="554"/>
      <c r="CM36" s="552"/>
      <c r="CN36" s="553"/>
      <c r="CO36" s="553"/>
      <c r="CP36" s="553"/>
      <c r="CQ36" s="554"/>
      <c r="CR36" s="552"/>
      <c r="CS36" s="553"/>
      <c r="CT36" s="553"/>
      <c r="CU36" s="553"/>
      <c r="CV36" s="554"/>
      <c r="CW36" s="552"/>
      <c r="CX36" s="553"/>
      <c r="CY36" s="553"/>
      <c r="CZ36" s="553"/>
      <c r="DA36" s="554"/>
      <c r="DB36" s="552"/>
      <c r="DC36" s="553"/>
      <c r="DD36" s="553"/>
      <c r="DE36" s="553"/>
      <c r="DF36" s="554"/>
      <c r="DG36" s="552"/>
      <c r="DH36" s="553"/>
      <c r="DI36" s="553"/>
      <c r="DJ36" s="553"/>
      <c r="DK36" s="554"/>
      <c r="DL36" s="552"/>
      <c r="DM36" s="553"/>
      <c r="DN36" s="553"/>
      <c r="DO36" s="553"/>
      <c r="DP36" s="554"/>
      <c r="DQ36" s="552"/>
      <c r="DR36" s="553"/>
      <c r="DS36" s="553"/>
      <c r="DT36" s="553"/>
      <c r="DU36" s="554"/>
      <c r="DV36" s="549"/>
      <c r="DW36" s="550"/>
      <c r="DX36" s="550"/>
      <c r="DY36" s="550"/>
      <c r="DZ36" s="555"/>
      <c r="EA36" s="478"/>
    </row>
    <row r="37" spans="1:131" ht="26.25" customHeight="1" x14ac:dyDescent="0.15">
      <c r="A37" s="589">
        <v>10</v>
      </c>
      <c r="B37" s="535"/>
      <c r="C37" s="536"/>
      <c r="D37" s="536"/>
      <c r="E37" s="536"/>
      <c r="F37" s="536"/>
      <c r="G37" s="536"/>
      <c r="H37" s="536"/>
      <c r="I37" s="536"/>
      <c r="J37" s="536"/>
      <c r="K37" s="536"/>
      <c r="L37" s="536"/>
      <c r="M37" s="536"/>
      <c r="N37" s="536"/>
      <c r="O37" s="536"/>
      <c r="P37" s="537"/>
      <c r="Q37" s="538"/>
      <c r="R37" s="539"/>
      <c r="S37" s="539"/>
      <c r="T37" s="539"/>
      <c r="U37" s="539"/>
      <c r="V37" s="539"/>
      <c r="W37" s="539"/>
      <c r="X37" s="539"/>
      <c r="Y37" s="539"/>
      <c r="Z37" s="539"/>
      <c r="AA37" s="539"/>
      <c r="AB37" s="539"/>
      <c r="AC37" s="539"/>
      <c r="AD37" s="539"/>
      <c r="AE37" s="540"/>
      <c r="AF37" s="541"/>
      <c r="AG37" s="542"/>
      <c r="AH37" s="542"/>
      <c r="AI37" s="542"/>
      <c r="AJ37" s="543"/>
      <c r="AK37" s="600"/>
      <c r="AL37" s="601"/>
      <c r="AM37" s="601"/>
      <c r="AN37" s="601"/>
      <c r="AO37" s="601"/>
      <c r="AP37" s="601"/>
      <c r="AQ37" s="601"/>
      <c r="AR37" s="601"/>
      <c r="AS37" s="601"/>
      <c r="AT37" s="601"/>
      <c r="AU37" s="601"/>
      <c r="AV37" s="601"/>
      <c r="AW37" s="601"/>
      <c r="AX37" s="601"/>
      <c r="AY37" s="601"/>
      <c r="AZ37" s="602"/>
      <c r="BA37" s="602"/>
      <c r="BB37" s="602"/>
      <c r="BC37" s="602"/>
      <c r="BD37" s="602"/>
      <c r="BE37" s="603"/>
      <c r="BF37" s="603"/>
      <c r="BG37" s="603"/>
      <c r="BH37" s="603"/>
      <c r="BI37" s="604"/>
      <c r="BJ37" s="485"/>
      <c r="BK37" s="485"/>
      <c r="BL37" s="485"/>
      <c r="BM37" s="485"/>
      <c r="BN37" s="485"/>
      <c r="BO37" s="582"/>
      <c r="BP37" s="582"/>
      <c r="BQ37" s="534">
        <v>31</v>
      </c>
      <c r="BR37" s="548"/>
      <c r="BS37" s="549"/>
      <c r="BT37" s="550"/>
      <c r="BU37" s="550"/>
      <c r="BV37" s="550"/>
      <c r="BW37" s="550"/>
      <c r="BX37" s="550"/>
      <c r="BY37" s="550"/>
      <c r="BZ37" s="550"/>
      <c r="CA37" s="550"/>
      <c r="CB37" s="550"/>
      <c r="CC37" s="550"/>
      <c r="CD37" s="550"/>
      <c r="CE37" s="550"/>
      <c r="CF37" s="550"/>
      <c r="CG37" s="551"/>
      <c r="CH37" s="552"/>
      <c r="CI37" s="553"/>
      <c r="CJ37" s="553"/>
      <c r="CK37" s="553"/>
      <c r="CL37" s="554"/>
      <c r="CM37" s="552"/>
      <c r="CN37" s="553"/>
      <c r="CO37" s="553"/>
      <c r="CP37" s="553"/>
      <c r="CQ37" s="554"/>
      <c r="CR37" s="552"/>
      <c r="CS37" s="553"/>
      <c r="CT37" s="553"/>
      <c r="CU37" s="553"/>
      <c r="CV37" s="554"/>
      <c r="CW37" s="552"/>
      <c r="CX37" s="553"/>
      <c r="CY37" s="553"/>
      <c r="CZ37" s="553"/>
      <c r="DA37" s="554"/>
      <c r="DB37" s="552"/>
      <c r="DC37" s="553"/>
      <c r="DD37" s="553"/>
      <c r="DE37" s="553"/>
      <c r="DF37" s="554"/>
      <c r="DG37" s="552"/>
      <c r="DH37" s="553"/>
      <c r="DI37" s="553"/>
      <c r="DJ37" s="553"/>
      <c r="DK37" s="554"/>
      <c r="DL37" s="552"/>
      <c r="DM37" s="553"/>
      <c r="DN37" s="553"/>
      <c r="DO37" s="553"/>
      <c r="DP37" s="554"/>
      <c r="DQ37" s="552"/>
      <c r="DR37" s="553"/>
      <c r="DS37" s="553"/>
      <c r="DT37" s="553"/>
      <c r="DU37" s="554"/>
      <c r="DV37" s="549"/>
      <c r="DW37" s="550"/>
      <c r="DX37" s="550"/>
      <c r="DY37" s="550"/>
      <c r="DZ37" s="555"/>
      <c r="EA37" s="478"/>
    </row>
    <row r="38" spans="1:131" ht="26.25" customHeight="1" x14ac:dyDescent="0.15">
      <c r="A38" s="589">
        <v>11</v>
      </c>
      <c r="B38" s="535"/>
      <c r="C38" s="536"/>
      <c r="D38" s="536"/>
      <c r="E38" s="536"/>
      <c r="F38" s="536"/>
      <c r="G38" s="536"/>
      <c r="H38" s="536"/>
      <c r="I38" s="536"/>
      <c r="J38" s="536"/>
      <c r="K38" s="536"/>
      <c r="L38" s="536"/>
      <c r="M38" s="536"/>
      <c r="N38" s="536"/>
      <c r="O38" s="536"/>
      <c r="P38" s="537"/>
      <c r="Q38" s="538"/>
      <c r="R38" s="539"/>
      <c r="S38" s="539"/>
      <c r="T38" s="539"/>
      <c r="U38" s="539"/>
      <c r="V38" s="539"/>
      <c r="W38" s="539"/>
      <c r="X38" s="539"/>
      <c r="Y38" s="539"/>
      <c r="Z38" s="539"/>
      <c r="AA38" s="539"/>
      <c r="AB38" s="539"/>
      <c r="AC38" s="539"/>
      <c r="AD38" s="539"/>
      <c r="AE38" s="540"/>
      <c r="AF38" s="541"/>
      <c r="AG38" s="542"/>
      <c r="AH38" s="542"/>
      <c r="AI38" s="542"/>
      <c r="AJ38" s="543"/>
      <c r="AK38" s="600"/>
      <c r="AL38" s="601"/>
      <c r="AM38" s="601"/>
      <c r="AN38" s="601"/>
      <c r="AO38" s="601"/>
      <c r="AP38" s="601"/>
      <c r="AQ38" s="601"/>
      <c r="AR38" s="601"/>
      <c r="AS38" s="601"/>
      <c r="AT38" s="601"/>
      <c r="AU38" s="601"/>
      <c r="AV38" s="601"/>
      <c r="AW38" s="601"/>
      <c r="AX38" s="601"/>
      <c r="AY38" s="601"/>
      <c r="AZ38" s="602"/>
      <c r="BA38" s="602"/>
      <c r="BB38" s="602"/>
      <c r="BC38" s="602"/>
      <c r="BD38" s="602"/>
      <c r="BE38" s="603"/>
      <c r="BF38" s="603"/>
      <c r="BG38" s="603"/>
      <c r="BH38" s="603"/>
      <c r="BI38" s="604"/>
      <c r="BJ38" s="485"/>
      <c r="BK38" s="485"/>
      <c r="BL38" s="485"/>
      <c r="BM38" s="485"/>
      <c r="BN38" s="485"/>
      <c r="BO38" s="582"/>
      <c r="BP38" s="582"/>
      <c r="BQ38" s="534">
        <v>32</v>
      </c>
      <c r="BR38" s="548"/>
      <c r="BS38" s="549"/>
      <c r="BT38" s="550"/>
      <c r="BU38" s="550"/>
      <c r="BV38" s="550"/>
      <c r="BW38" s="550"/>
      <c r="BX38" s="550"/>
      <c r="BY38" s="550"/>
      <c r="BZ38" s="550"/>
      <c r="CA38" s="550"/>
      <c r="CB38" s="550"/>
      <c r="CC38" s="550"/>
      <c r="CD38" s="550"/>
      <c r="CE38" s="550"/>
      <c r="CF38" s="550"/>
      <c r="CG38" s="551"/>
      <c r="CH38" s="552"/>
      <c r="CI38" s="553"/>
      <c r="CJ38" s="553"/>
      <c r="CK38" s="553"/>
      <c r="CL38" s="554"/>
      <c r="CM38" s="552"/>
      <c r="CN38" s="553"/>
      <c r="CO38" s="553"/>
      <c r="CP38" s="553"/>
      <c r="CQ38" s="554"/>
      <c r="CR38" s="552"/>
      <c r="CS38" s="553"/>
      <c r="CT38" s="553"/>
      <c r="CU38" s="553"/>
      <c r="CV38" s="554"/>
      <c r="CW38" s="552"/>
      <c r="CX38" s="553"/>
      <c r="CY38" s="553"/>
      <c r="CZ38" s="553"/>
      <c r="DA38" s="554"/>
      <c r="DB38" s="552"/>
      <c r="DC38" s="553"/>
      <c r="DD38" s="553"/>
      <c r="DE38" s="553"/>
      <c r="DF38" s="554"/>
      <c r="DG38" s="552"/>
      <c r="DH38" s="553"/>
      <c r="DI38" s="553"/>
      <c r="DJ38" s="553"/>
      <c r="DK38" s="554"/>
      <c r="DL38" s="552"/>
      <c r="DM38" s="553"/>
      <c r="DN38" s="553"/>
      <c r="DO38" s="553"/>
      <c r="DP38" s="554"/>
      <c r="DQ38" s="552"/>
      <c r="DR38" s="553"/>
      <c r="DS38" s="553"/>
      <c r="DT38" s="553"/>
      <c r="DU38" s="554"/>
      <c r="DV38" s="549"/>
      <c r="DW38" s="550"/>
      <c r="DX38" s="550"/>
      <c r="DY38" s="550"/>
      <c r="DZ38" s="555"/>
      <c r="EA38" s="478"/>
    </row>
    <row r="39" spans="1:131" ht="26.25" customHeight="1" x14ac:dyDescent="0.15">
      <c r="A39" s="589">
        <v>12</v>
      </c>
      <c r="B39" s="535"/>
      <c r="C39" s="536"/>
      <c r="D39" s="536"/>
      <c r="E39" s="536"/>
      <c r="F39" s="536"/>
      <c r="G39" s="536"/>
      <c r="H39" s="536"/>
      <c r="I39" s="536"/>
      <c r="J39" s="536"/>
      <c r="K39" s="536"/>
      <c r="L39" s="536"/>
      <c r="M39" s="536"/>
      <c r="N39" s="536"/>
      <c r="O39" s="536"/>
      <c r="P39" s="537"/>
      <c r="Q39" s="538"/>
      <c r="R39" s="539"/>
      <c r="S39" s="539"/>
      <c r="T39" s="539"/>
      <c r="U39" s="539"/>
      <c r="V39" s="539"/>
      <c r="W39" s="539"/>
      <c r="X39" s="539"/>
      <c r="Y39" s="539"/>
      <c r="Z39" s="539"/>
      <c r="AA39" s="539"/>
      <c r="AB39" s="539"/>
      <c r="AC39" s="539"/>
      <c r="AD39" s="539"/>
      <c r="AE39" s="540"/>
      <c r="AF39" s="541"/>
      <c r="AG39" s="542"/>
      <c r="AH39" s="542"/>
      <c r="AI39" s="542"/>
      <c r="AJ39" s="543"/>
      <c r="AK39" s="600"/>
      <c r="AL39" s="601"/>
      <c r="AM39" s="601"/>
      <c r="AN39" s="601"/>
      <c r="AO39" s="601"/>
      <c r="AP39" s="601"/>
      <c r="AQ39" s="601"/>
      <c r="AR39" s="601"/>
      <c r="AS39" s="601"/>
      <c r="AT39" s="601"/>
      <c r="AU39" s="601"/>
      <c r="AV39" s="601"/>
      <c r="AW39" s="601"/>
      <c r="AX39" s="601"/>
      <c r="AY39" s="601"/>
      <c r="AZ39" s="602"/>
      <c r="BA39" s="602"/>
      <c r="BB39" s="602"/>
      <c r="BC39" s="602"/>
      <c r="BD39" s="602"/>
      <c r="BE39" s="603"/>
      <c r="BF39" s="603"/>
      <c r="BG39" s="603"/>
      <c r="BH39" s="603"/>
      <c r="BI39" s="604"/>
      <c r="BJ39" s="485"/>
      <c r="BK39" s="485"/>
      <c r="BL39" s="485"/>
      <c r="BM39" s="485"/>
      <c r="BN39" s="485"/>
      <c r="BO39" s="582"/>
      <c r="BP39" s="582"/>
      <c r="BQ39" s="534">
        <v>33</v>
      </c>
      <c r="BR39" s="548"/>
      <c r="BS39" s="549"/>
      <c r="BT39" s="550"/>
      <c r="BU39" s="550"/>
      <c r="BV39" s="550"/>
      <c r="BW39" s="550"/>
      <c r="BX39" s="550"/>
      <c r="BY39" s="550"/>
      <c r="BZ39" s="550"/>
      <c r="CA39" s="550"/>
      <c r="CB39" s="550"/>
      <c r="CC39" s="550"/>
      <c r="CD39" s="550"/>
      <c r="CE39" s="550"/>
      <c r="CF39" s="550"/>
      <c r="CG39" s="551"/>
      <c r="CH39" s="552"/>
      <c r="CI39" s="553"/>
      <c r="CJ39" s="553"/>
      <c r="CK39" s="553"/>
      <c r="CL39" s="554"/>
      <c r="CM39" s="552"/>
      <c r="CN39" s="553"/>
      <c r="CO39" s="553"/>
      <c r="CP39" s="553"/>
      <c r="CQ39" s="554"/>
      <c r="CR39" s="552"/>
      <c r="CS39" s="553"/>
      <c r="CT39" s="553"/>
      <c r="CU39" s="553"/>
      <c r="CV39" s="554"/>
      <c r="CW39" s="552"/>
      <c r="CX39" s="553"/>
      <c r="CY39" s="553"/>
      <c r="CZ39" s="553"/>
      <c r="DA39" s="554"/>
      <c r="DB39" s="552"/>
      <c r="DC39" s="553"/>
      <c r="DD39" s="553"/>
      <c r="DE39" s="553"/>
      <c r="DF39" s="554"/>
      <c r="DG39" s="552"/>
      <c r="DH39" s="553"/>
      <c r="DI39" s="553"/>
      <c r="DJ39" s="553"/>
      <c r="DK39" s="554"/>
      <c r="DL39" s="552"/>
      <c r="DM39" s="553"/>
      <c r="DN39" s="553"/>
      <c r="DO39" s="553"/>
      <c r="DP39" s="554"/>
      <c r="DQ39" s="552"/>
      <c r="DR39" s="553"/>
      <c r="DS39" s="553"/>
      <c r="DT39" s="553"/>
      <c r="DU39" s="554"/>
      <c r="DV39" s="549"/>
      <c r="DW39" s="550"/>
      <c r="DX39" s="550"/>
      <c r="DY39" s="550"/>
      <c r="DZ39" s="555"/>
      <c r="EA39" s="478"/>
    </row>
    <row r="40" spans="1:131" ht="26.25" customHeight="1" x14ac:dyDescent="0.15">
      <c r="A40" s="534">
        <v>13</v>
      </c>
      <c r="B40" s="535"/>
      <c r="C40" s="536"/>
      <c r="D40" s="536"/>
      <c r="E40" s="536"/>
      <c r="F40" s="536"/>
      <c r="G40" s="536"/>
      <c r="H40" s="536"/>
      <c r="I40" s="536"/>
      <c r="J40" s="536"/>
      <c r="K40" s="536"/>
      <c r="L40" s="536"/>
      <c r="M40" s="536"/>
      <c r="N40" s="536"/>
      <c r="O40" s="536"/>
      <c r="P40" s="537"/>
      <c r="Q40" s="538"/>
      <c r="R40" s="539"/>
      <c r="S40" s="539"/>
      <c r="T40" s="539"/>
      <c r="U40" s="539"/>
      <c r="V40" s="539"/>
      <c r="W40" s="539"/>
      <c r="X40" s="539"/>
      <c r="Y40" s="539"/>
      <c r="Z40" s="539"/>
      <c r="AA40" s="539"/>
      <c r="AB40" s="539"/>
      <c r="AC40" s="539"/>
      <c r="AD40" s="539"/>
      <c r="AE40" s="540"/>
      <c r="AF40" s="541"/>
      <c r="AG40" s="542"/>
      <c r="AH40" s="542"/>
      <c r="AI40" s="542"/>
      <c r="AJ40" s="543"/>
      <c r="AK40" s="600"/>
      <c r="AL40" s="601"/>
      <c r="AM40" s="601"/>
      <c r="AN40" s="601"/>
      <c r="AO40" s="601"/>
      <c r="AP40" s="601"/>
      <c r="AQ40" s="601"/>
      <c r="AR40" s="601"/>
      <c r="AS40" s="601"/>
      <c r="AT40" s="601"/>
      <c r="AU40" s="601"/>
      <c r="AV40" s="601"/>
      <c r="AW40" s="601"/>
      <c r="AX40" s="601"/>
      <c r="AY40" s="601"/>
      <c r="AZ40" s="602"/>
      <c r="BA40" s="602"/>
      <c r="BB40" s="602"/>
      <c r="BC40" s="602"/>
      <c r="BD40" s="602"/>
      <c r="BE40" s="603"/>
      <c r="BF40" s="603"/>
      <c r="BG40" s="603"/>
      <c r="BH40" s="603"/>
      <c r="BI40" s="604"/>
      <c r="BJ40" s="485"/>
      <c r="BK40" s="485"/>
      <c r="BL40" s="485"/>
      <c r="BM40" s="485"/>
      <c r="BN40" s="485"/>
      <c r="BO40" s="582"/>
      <c r="BP40" s="582"/>
      <c r="BQ40" s="534">
        <v>34</v>
      </c>
      <c r="BR40" s="548"/>
      <c r="BS40" s="549"/>
      <c r="BT40" s="550"/>
      <c r="BU40" s="550"/>
      <c r="BV40" s="550"/>
      <c r="BW40" s="550"/>
      <c r="BX40" s="550"/>
      <c r="BY40" s="550"/>
      <c r="BZ40" s="550"/>
      <c r="CA40" s="550"/>
      <c r="CB40" s="550"/>
      <c r="CC40" s="550"/>
      <c r="CD40" s="550"/>
      <c r="CE40" s="550"/>
      <c r="CF40" s="550"/>
      <c r="CG40" s="551"/>
      <c r="CH40" s="552"/>
      <c r="CI40" s="553"/>
      <c r="CJ40" s="553"/>
      <c r="CK40" s="553"/>
      <c r="CL40" s="554"/>
      <c r="CM40" s="552"/>
      <c r="CN40" s="553"/>
      <c r="CO40" s="553"/>
      <c r="CP40" s="553"/>
      <c r="CQ40" s="554"/>
      <c r="CR40" s="552"/>
      <c r="CS40" s="553"/>
      <c r="CT40" s="553"/>
      <c r="CU40" s="553"/>
      <c r="CV40" s="554"/>
      <c r="CW40" s="552"/>
      <c r="CX40" s="553"/>
      <c r="CY40" s="553"/>
      <c r="CZ40" s="553"/>
      <c r="DA40" s="554"/>
      <c r="DB40" s="552"/>
      <c r="DC40" s="553"/>
      <c r="DD40" s="553"/>
      <c r="DE40" s="553"/>
      <c r="DF40" s="554"/>
      <c r="DG40" s="552"/>
      <c r="DH40" s="553"/>
      <c r="DI40" s="553"/>
      <c r="DJ40" s="553"/>
      <c r="DK40" s="554"/>
      <c r="DL40" s="552"/>
      <c r="DM40" s="553"/>
      <c r="DN40" s="553"/>
      <c r="DO40" s="553"/>
      <c r="DP40" s="554"/>
      <c r="DQ40" s="552"/>
      <c r="DR40" s="553"/>
      <c r="DS40" s="553"/>
      <c r="DT40" s="553"/>
      <c r="DU40" s="554"/>
      <c r="DV40" s="549"/>
      <c r="DW40" s="550"/>
      <c r="DX40" s="550"/>
      <c r="DY40" s="550"/>
      <c r="DZ40" s="555"/>
      <c r="EA40" s="478"/>
    </row>
    <row r="41" spans="1:131" ht="26.25" customHeight="1" x14ac:dyDescent="0.15">
      <c r="A41" s="534">
        <v>14</v>
      </c>
      <c r="B41" s="535"/>
      <c r="C41" s="536"/>
      <c r="D41" s="536"/>
      <c r="E41" s="536"/>
      <c r="F41" s="536"/>
      <c r="G41" s="536"/>
      <c r="H41" s="536"/>
      <c r="I41" s="536"/>
      <c r="J41" s="536"/>
      <c r="K41" s="536"/>
      <c r="L41" s="536"/>
      <c r="M41" s="536"/>
      <c r="N41" s="536"/>
      <c r="O41" s="536"/>
      <c r="P41" s="537"/>
      <c r="Q41" s="538"/>
      <c r="R41" s="539"/>
      <c r="S41" s="539"/>
      <c r="T41" s="539"/>
      <c r="U41" s="539"/>
      <c r="V41" s="539"/>
      <c r="W41" s="539"/>
      <c r="X41" s="539"/>
      <c r="Y41" s="539"/>
      <c r="Z41" s="539"/>
      <c r="AA41" s="539"/>
      <c r="AB41" s="539"/>
      <c r="AC41" s="539"/>
      <c r="AD41" s="539"/>
      <c r="AE41" s="540"/>
      <c r="AF41" s="541"/>
      <c r="AG41" s="542"/>
      <c r="AH41" s="542"/>
      <c r="AI41" s="542"/>
      <c r="AJ41" s="543"/>
      <c r="AK41" s="600"/>
      <c r="AL41" s="601"/>
      <c r="AM41" s="601"/>
      <c r="AN41" s="601"/>
      <c r="AO41" s="601"/>
      <c r="AP41" s="601"/>
      <c r="AQ41" s="601"/>
      <c r="AR41" s="601"/>
      <c r="AS41" s="601"/>
      <c r="AT41" s="601"/>
      <c r="AU41" s="601"/>
      <c r="AV41" s="601"/>
      <c r="AW41" s="601"/>
      <c r="AX41" s="601"/>
      <c r="AY41" s="601"/>
      <c r="AZ41" s="602"/>
      <c r="BA41" s="602"/>
      <c r="BB41" s="602"/>
      <c r="BC41" s="602"/>
      <c r="BD41" s="602"/>
      <c r="BE41" s="603"/>
      <c r="BF41" s="603"/>
      <c r="BG41" s="603"/>
      <c r="BH41" s="603"/>
      <c r="BI41" s="604"/>
      <c r="BJ41" s="485"/>
      <c r="BK41" s="485"/>
      <c r="BL41" s="485"/>
      <c r="BM41" s="485"/>
      <c r="BN41" s="485"/>
      <c r="BO41" s="582"/>
      <c r="BP41" s="582"/>
      <c r="BQ41" s="534">
        <v>35</v>
      </c>
      <c r="BR41" s="548"/>
      <c r="BS41" s="549"/>
      <c r="BT41" s="550"/>
      <c r="BU41" s="550"/>
      <c r="BV41" s="550"/>
      <c r="BW41" s="550"/>
      <c r="BX41" s="550"/>
      <c r="BY41" s="550"/>
      <c r="BZ41" s="550"/>
      <c r="CA41" s="550"/>
      <c r="CB41" s="550"/>
      <c r="CC41" s="550"/>
      <c r="CD41" s="550"/>
      <c r="CE41" s="550"/>
      <c r="CF41" s="550"/>
      <c r="CG41" s="551"/>
      <c r="CH41" s="552"/>
      <c r="CI41" s="553"/>
      <c r="CJ41" s="553"/>
      <c r="CK41" s="553"/>
      <c r="CL41" s="554"/>
      <c r="CM41" s="552"/>
      <c r="CN41" s="553"/>
      <c r="CO41" s="553"/>
      <c r="CP41" s="553"/>
      <c r="CQ41" s="554"/>
      <c r="CR41" s="552"/>
      <c r="CS41" s="553"/>
      <c r="CT41" s="553"/>
      <c r="CU41" s="553"/>
      <c r="CV41" s="554"/>
      <c r="CW41" s="552"/>
      <c r="CX41" s="553"/>
      <c r="CY41" s="553"/>
      <c r="CZ41" s="553"/>
      <c r="DA41" s="554"/>
      <c r="DB41" s="552"/>
      <c r="DC41" s="553"/>
      <c r="DD41" s="553"/>
      <c r="DE41" s="553"/>
      <c r="DF41" s="554"/>
      <c r="DG41" s="552"/>
      <c r="DH41" s="553"/>
      <c r="DI41" s="553"/>
      <c r="DJ41" s="553"/>
      <c r="DK41" s="554"/>
      <c r="DL41" s="552"/>
      <c r="DM41" s="553"/>
      <c r="DN41" s="553"/>
      <c r="DO41" s="553"/>
      <c r="DP41" s="554"/>
      <c r="DQ41" s="552"/>
      <c r="DR41" s="553"/>
      <c r="DS41" s="553"/>
      <c r="DT41" s="553"/>
      <c r="DU41" s="554"/>
      <c r="DV41" s="549"/>
      <c r="DW41" s="550"/>
      <c r="DX41" s="550"/>
      <c r="DY41" s="550"/>
      <c r="DZ41" s="555"/>
      <c r="EA41" s="478"/>
    </row>
    <row r="42" spans="1:131" ht="26.25" customHeight="1" x14ac:dyDescent="0.15">
      <c r="A42" s="534">
        <v>15</v>
      </c>
      <c r="B42" s="535"/>
      <c r="C42" s="536"/>
      <c r="D42" s="536"/>
      <c r="E42" s="536"/>
      <c r="F42" s="536"/>
      <c r="G42" s="536"/>
      <c r="H42" s="536"/>
      <c r="I42" s="536"/>
      <c r="J42" s="536"/>
      <c r="K42" s="536"/>
      <c r="L42" s="536"/>
      <c r="M42" s="536"/>
      <c r="N42" s="536"/>
      <c r="O42" s="536"/>
      <c r="P42" s="537"/>
      <c r="Q42" s="538"/>
      <c r="R42" s="539"/>
      <c r="S42" s="539"/>
      <c r="T42" s="539"/>
      <c r="U42" s="539"/>
      <c r="V42" s="539"/>
      <c r="W42" s="539"/>
      <c r="X42" s="539"/>
      <c r="Y42" s="539"/>
      <c r="Z42" s="539"/>
      <c r="AA42" s="539"/>
      <c r="AB42" s="539"/>
      <c r="AC42" s="539"/>
      <c r="AD42" s="539"/>
      <c r="AE42" s="540"/>
      <c r="AF42" s="541"/>
      <c r="AG42" s="542"/>
      <c r="AH42" s="542"/>
      <c r="AI42" s="542"/>
      <c r="AJ42" s="543"/>
      <c r="AK42" s="600"/>
      <c r="AL42" s="601"/>
      <c r="AM42" s="601"/>
      <c r="AN42" s="601"/>
      <c r="AO42" s="601"/>
      <c r="AP42" s="601"/>
      <c r="AQ42" s="601"/>
      <c r="AR42" s="601"/>
      <c r="AS42" s="601"/>
      <c r="AT42" s="601"/>
      <c r="AU42" s="601"/>
      <c r="AV42" s="601"/>
      <c r="AW42" s="601"/>
      <c r="AX42" s="601"/>
      <c r="AY42" s="601"/>
      <c r="AZ42" s="602"/>
      <c r="BA42" s="602"/>
      <c r="BB42" s="602"/>
      <c r="BC42" s="602"/>
      <c r="BD42" s="602"/>
      <c r="BE42" s="603"/>
      <c r="BF42" s="603"/>
      <c r="BG42" s="603"/>
      <c r="BH42" s="603"/>
      <c r="BI42" s="604"/>
      <c r="BJ42" s="485"/>
      <c r="BK42" s="485"/>
      <c r="BL42" s="485"/>
      <c r="BM42" s="485"/>
      <c r="BN42" s="485"/>
      <c r="BO42" s="582"/>
      <c r="BP42" s="582"/>
      <c r="BQ42" s="534">
        <v>36</v>
      </c>
      <c r="BR42" s="548"/>
      <c r="BS42" s="549"/>
      <c r="BT42" s="550"/>
      <c r="BU42" s="550"/>
      <c r="BV42" s="550"/>
      <c r="BW42" s="550"/>
      <c r="BX42" s="550"/>
      <c r="BY42" s="550"/>
      <c r="BZ42" s="550"/>
      <c r="CA42" s="550"/>
      <c r="CB42" s="550"/>
      <c r="CC42" s="550"/>
      <c r="CD42" s="550"/>
      <c r="CE42" s="550"/>
      <c r="CF42" s="550"/>
      <c r="CG42" s="551"/>
      <c r="CH42" s="552"/>
      <c r="CI42" s="553"/>
      <c r="CJ42" s="553"/>
      <c r="CK42" s="553"/>
      <c r="CL42" s="554"/>
      <c r="CM42" s="552"/>
      <c r="CN42" s="553"/>
      <c r="CO42" s="553"/>
      <c r="CP42" s="553"/>
      <c r="CQ42" s="554"/>
      <c r="CR42" s="552"/>
      <c r="CS42" s="553"/>
      <c r="CT42" s="553"/>
      <c r="CU42" s="553"/>
      <c r="CV42" s="554"/>
      <c r="CW42" s="552"/>
      <c r="CX42" s="553"/>
      <c r="CY42" s="553"/>
      <c r="CZ42" s="553"/>
      <c r="DA42" s="554"/>
      <c r="DB42" s="552"/>
      <c r="DC42" s="553"/>
      <c r="DD42" s="553"/>
      <c r="DE42" s="553"/>
      <c r="DF42" s="554"/>
      <c r="DG42" s="552"/>
      <c r="DH42" s="553"/>
      <c r="DI42" s="553"/>
      <c r="DJ42" s="553"/>
      <c r="DK42" s="554"/>
      <c r="DL42" s="552"/>
      <c r="DM42" s="553"/>
      <c r="DN42" s="553"/>
      <c r="DO42" s="553"/>
      <c r="DP42" s="554"/>
      <c r="DQ42" s="552"/>
      <c r="DR42" s="553"/>
      <c r="DS42" s="553"/>
      <c r="DT42" s="553"/>
      <c r="DU42" s="554"/>
      <c r="DV42" s="549"/>
      <c r="DW42" s="550"/>
      <c r="DX42" s="550"/>
      <c r="DY42" s="550"/>
      <c r="DZ42" s="555"/>
      <c r="EA42" s="478"/>
    </row>
    <row r="43" spans="1:131" ht="26.25" customHeight="1" x14ac:dyDescent="0.15">
      <c r="A43" s="534">
        <v>16</v>
      </c>
      <c r="B43" s="535"/>
      <c r="C43" s="536"/>
      <c r="D43" s="536"/>
      <c r="E43" s="536"/>
      <c r="F43" s="536"/>
      <c r="G43" s="536"/>
      <c r="H43" s="536"/>
      <c r="I43" s="536"/>
      <c r="J43" s="536"/>
      <c r="K43" s="536"/>
      <c r="L43" s="536"/>
      <c r="M43" s="536"/>
      <c r="N43" s="536"/>
      <c r="O43" s="536"/>
      <c r="P43" s="537"/>
      <c r="Q43" s="538"/>
      <c r="R43" s="539"/>
      <c r="S43" s="539"/>
      <c r="T43" s="539"/>
      <c r="U43" s="539"/>
      <c r="V43" s="539"/>
      <c r="W43" s="539"/>
      <c r="X43" s="539"/>
      <c r="Y43" s="539"/>
      <c r="Z43" s="539"/>
      <c r="AA43" s="539"/>
      <c r="AB43" s="539"/>
      <c r="AC43" s="539"/>
      <c r="AD43" s="539"/>
      <c r="AE43" s="540"/>
      <c r="AF43" s="541"/>
      <c r="AG43" s="542"/>
      <c r="AH43" s="542"/>
      <c r="AI43" s="542"/>
      <c r="AJ43" s="543"/>
      <c r="AK43" s="600"/>
      <c r="AL43" s="601"/>
      <c r="AM43" s="601"/>
      <c r="AN43" s="601"/>
      <c r="AO43" s="601"/>
      <c r="AP43" s="601"/>
      <c r="AQ43" s="601"/>
      <c r="AR43" s="601"/>
      <c r="AS43" s="601"/>
      <c r="AT43" s="601"/>
      <c r="AU43" s="601"/>
      <c r="AV43" s="601"/>
      <c r="AW43" s="601"/>
      <c r="AX43" s="601"/>
      <c r="AY43" s="601"/>
      <c r="AZ43" s="602"/>
      <c r="BA43" s="602"/>
      <c r="BB43" s="602"/>
      <c r="BC43" s="602"/>
      <c r="BD43" s="602"/>
      <c r="BE43" s="603"/>
      <c r="BF43" s="603"/>
      <c r="BG43" s="603"/>
      <c r="BH43" s="603"/>
      <c r="BI43" s="604"/>
      <c r="BJ43" s="485"/>
      <c r="BK43" s="485"/>
      <c r="BL43" s="485"/>
      <c r="BM43" s="485"/>
      <c r="BN43" s="485"/>
      <c r="BO43" s="582"/>
      <c r="BP43" s="582"/>
      <c r="BQ43" s="534">
        <v>37</v>
      </c>
      <c r="BR43" s="548"/>
      <c r="BS43" s="549"/>
      <c r="BT43" s="550"/>
      <c r="BU43" s="550"/>
      <c r="BV43" s="550"/>
      <c r="BW43" s="550"/>
      <c r="BX43" s="550"/>
      <c r="BY43" s="550"/>
      <c r="BZ43" s="550"/>
      <c r="CA43" s="550"/>
      <c r="CB43" s="550"/>
      <c r="CC43" s="550"/>
      <c r="CD43" s="550"/>
      <c r="CE43" s="550"/>
      <c r="CF43" s="550"/>
      <c r="CG43" s="551"/>
      <c r="CH43" s="552"/>
      <c r="CI43" s="553"/>
      <c r="CJ43" s="553"/>
      <c r="CK43" s="553"/>
      <c r="CL43" s="554"/>
      <c r="CM43" s="552"/>
      <c r="CN43" s="553"/>
      <c r="CO43" s="553"/>
      <c r="CP43" s="553"/>
      <c r="CQ43" s="554"/>
      <c r="CR43" s="552"/>
      <c r="CS43" s="553"/>
      <c r="CT43" s="553"/>
      <c r="CU43" s="553"/>
      <c r="CV43" s="554"/>
      <c r="CW43" s="552"/>
      <c r="CX43" s="553"/>
      <c r="CY43" s="553"/>
      <c r="CZ43" s="553"/>
      <c r="DA43" s="554"/>
      <c r="DB43" s="552"/>
      <c r="DC43" s="553"/>
      <c r="DD43" s="553"/>
      <c r="DE43" s="553"/>
      <c r="DF43" s="554"/>
      <c r="DG43" s="552"/>
      <c r="DH43" s="553"/>
      <c r="DI43" s="553"/>
      <c r="DJ43" s="553"/>
      <c r="DK43" s="554"/>
      <c r="DL43" s="552"/>
      <c r="DM43" s="553"/>
      <c r="DN43" s="553"/>
      <c r="DO43" s="553"/>
      <c r="DP43" s="554"/>
      <c r="DQ43" s="552"/>
      <c r="DR43" s="553"/>
      <c r="DS43" s="553"/>
      <c r="DT43" s="553"/>
      <c r="DU43" s="554"/>
      <c r="DV43" s="549"/>
      <c r="DW43" s="550"/>
      <c r="DX43" s="550"/>
      <c r="DY43" s="550"/>
      <c r="DZ43" s="555"/>
      <c r="EA43" s="478"/>
    </row>
    <row r="44" spans="1:131" ht="26.25" customHeight="1" x14ac:dyDescent="0.15">
      <c r="A44" s="534">
        <v>17</v>
      </c>
      <c r="B44" s="535"/>
      <c r="C44" s="536"/>
      <c r="D44" s="536"/>
      <c r="E44" s="536"/>
      <c r="F44" s="536"/>
      <c r="G44" s="536"/>
      <c r="H44" s="536"/>
      <c r="I44" s="536"/>
      <c r="J44" s="536"/>
      <c r="K44" s="536"/>
      <c r="L44" s="536"/>
      <c r="M44" s="536"/>
      <c r="N44" s="536"/>
      <c r="O44" s="536"/>
      <c r="P44" s="537"/>
      <c r="Q44" s="538"/>
      <c r="R44" s="539"/>
      <c r="S44" s="539"/>
      <c r="T44" s="539"/>
      <c r="U44" s="539"/>
      <c r="V44" s="539"/>
      <c r="W44" s="539"/>
      <c r="X44" s="539"/>
      <c r="Y44" s="539"/>
      <c r="Z44" s="539"/>
      <c r="AA44" s="539"/>
      <c r="AB44" s="539"/>
      <c r="AC44" s="539"/>
      <c r="AD44" s="539"/>
      <c r="AE44" s="540"/>
      <c r="AF44" s="541"/>
      <c r="AG44" s="542"/>
      <c r="AH44" s="542"/>
      <c r="AI44" s="542"/>
      <c r="AJ44" s="543"/>
      <c r="AK44" s="600"/>
      <c r="AL44" s="601"/>
      <c r="AM44" s="601"/>
      <c r="AN44" s="601"/>
      <c r="AO44" s="601"/>
      <c r="AP44" s="601"/>
      <c r="AQ44" s="601"/>
      <c r="AR44" s="601"/>
      <c r="AS44" s="601"/>
      <c r="AT44" s="601"/>
      <c r="AU44" s="601"/>
      <c r="AV44" s="601"/>
      <c r="AW44" s="601"/>
      <c r="AX44" s="601"/>
      <c r="AY44" s="601"/>
      <c r="AZ44" s="602"/>
      <c r="BA44" s="602"/>
      <c r="BB44" s="602"/>
      <c r="BC44" s="602"/>
      <c r="BD44" s="602"/>
      <c r="BE44" s="603"/>
      <c r="BF44" s="603"/>
      <c r="BG44" s="603"/>
      <c r="BH44" s="603"/>
      <c r="BI44" s="604"/>
      <c r="BJ44" s="485"/>
      <c r="BK44" s="485"/>
      <c r="BL44" s="485"/>
      <c r="BM44" s="485"/>
      <c r="BN44" s="485"/>
      <c r="BO44" s="582"/>
      <c r="BP44" s="582"/>
      <c r="BQ44" s="534">
        <v>38</v>
      </c>
      <c r="BR44" s="548"/>
      <c r="BS44" s="549"/>
      <c r="BT44" s="550"/>
      <c r="BU44" s="550"/>
      <c r="BV44" s="550"/>
      <c r="BW44" s="550"/>
      <c r="BX44" s="550"/>
      <c r="BY44" s="550"/>
      <c r="BZ44" s="550"/>
      <c r="CA44" s="550"/>
      <c r="CB44" s="550"/>
      <c r="CC44" s="550"/>
      <c r="CD44" s="550"/>
      <c r="CE44" s="550"/>
      <c r="CF44" s="550"/>
      <c r="CG44" s="551"/>
      <c r="CH44" s="552"/>
      <c r="CI44" s="553"/>
      <c r="CJ44" s="553"/>
      <c r="CK44" s="553"/>
      <c r="CL44" s="554"/>
      <c r="CM44" s="552"/>
      <c r="CN44" s="553"/>
      <c r="CO44" s="553"/>
      <c r="CP44" s="553"/>
      <c r="CQ44" s="554"/>
      <c r="CR44" s="552"/>
      <c r="CS44" s="553"/>
      <c r="CT44" s="553"/>
      <c r="CU44" s="553"/>
      <c r="CV44" s="554"/>
      <c r="CW44" s="552"/>
      <c r="CX44" s="553"/>
      <c r="CY44" s="553"/>
      <c r="CZ44" s="553"/>
      <c r="DA44" s="554"/>
      <c r="DB44" s="552"/>
      <c r="DC44" s="553"/>
      <c r="DD44" s="553"/>
      <c r="DE44" s="553"/>
      <c r="DF44" s="554"/>
      <c r="DG44" s="552"/>
      <c r="DH44" s="553"/>
      <c r="DI44" s="553"/>
      <c r="DJ44" s="553"/>
      <c r="DK44" s="554"/>
      <c r="DL44" s="552"/>
      <c r="DM44" s="553"/>
      <c r="DN44" s="553"/>
      <c r="DO44" s="553"/>
      <c r="DP44" s="554"/>
      <c r="DQ44" s="552"/>
      <c r="DR44" s="553"/>
      <c r="DS44" s="553"/>
      <c r="DT44" s="553"/>
      <c r="DU44" s="554"/>
      <c r="DV44" s="549"/>
      <c r="DW44" s="550"/>
      <c r="DX44" s="550"/>
      <c r="DY44" s="550"/>
      <c r="DZ44" s="555"/>
      <c r="EA44" s="478"/>
    </row>
    <row r="45" spans="1:131" ht="26.25" customHeight="1" x14ac:dyDescent="0.15">
      <c r="A45" s="534">
        <v>18</v>
      </c>
      <c r="B45" s="535"/>
      <c r="C45" s="536"/>
      <c r="D45" s="536"/>
      <c r="E45" s="536"/>
      <c r="F45" s="536"/>
      <c r="G45" s="536"/>
      <c r="H45" s="536"/>
      <c r="I45" s="536"/>
      <c r="J45" s="536"/>
      <c r="K45" s="536"/>
      <c r="L45" s="536"/>
      <c r="M45" s="536"/>
      <c r="N45" s="536"/>
      <c r="O45" s="536"/>
      <c r="P45" s="537"/>
      <c r="Q45" s="538"/>
      <c r="R45" s="539"/>
      <c r="S45" s="539"/>
      <c r="T45" s="539"/>
      <c r="U45" s="539"/>
      <c r="V45" s="539"/>
      <c r="W45" s="539"/>
      <c r="X45" s="539"/>
      <c r="Y45" s="539"/>
      <c r="Z45" s="539"/>
      <c r="AA45" s="539"/>
      <c r="AB45" s="539"/>
      <c r="AC45" s="539"/>
      <c r="AD45" s="539"/>
      <c r="AE45" s="540"/>
      <c r="AF45" s="541"/>
      <c r="AG45" s="542"/>
      <c r="AH45" s="542"/>
      <c r="AI45" s="542"/>
      <c r="AJ45" s="543"/>
      <c r="AK45" s="600"/>
      <c r="AL45" s="601"/>
      <c r="AM45" s="601"/>
      <c r="AN45" s="601"/>
      <c r="AO45" s="601"/>
      <c r="AP45" s="601"/>
      <c r="AQ45" s="601"/>
      <c r="AR45" s="601"/>
      <c r="AS45" s="601"/>
      <c r="AT45" s="601"/>
      <c r="AU45" s="601"/>
      <c r="AV45" s="601"/>
      <c r="AW45" s="601"/>
      <c r="AX45" s="601"/>
      <c r="AY45" s="601"/>
      <c r="AZ45" s="602"/>
      <c r="BA45" s="602"/>
      <c r="BB45" s="602"/>
      <c r="BC45" s="602"/>
      <c r="BD45" s="602"/>
      <c r="BE45" s="603"/>
      <c r="BF45" s="603"/>
      <c r="BG45" s="603"/>
      <c r="BH45" s="603"/>
      <c r="BI45" s="604"/>
      <c r="BJ45" s="485"/>
      <c r="BK45" s="485"/>
      <c r="BL45" s="485"/>
      <c r="BM45" s="485"/>
      <c r="BN45" s="485"/>
      <c r="BO45" s="582"/>
      <c r="BP45" s="582"/>
      <c r="BQ45" s="534">
        <v>39</v>
      </c>
      <c r="BR45" s="548"/>
      <c r="BS45" s="549"/>
      <c r="BT45" s="550"/>
      <c r="BU45" s="550"/>
      <c r="BV45" s="550"/>
      <c r="BW45" s="550"/>
      <c r="BX45" s="550"/>
      <c r="BY45" s="550"/>
      <c r="BZ45" s="550"/>
      <c r="CA45" s="550"/>
      <c r="CB45" s="550"/>
      <c r="CC45" s="550"/>
      <c r="CD45" s="550"/>
      <c r="CE45" s="550"/>
      <c r="CF45" s="550"/>
      <c r="CG45" s="551"/>
      <c r="CH45" s="552"/>
      <c r="CI45" s="553"/>
      <c r="CJ45" s="553"/>
      <c r="CK45" s="553"/>
      <c r="CL45" s="554"/>
      <c r="CM45" s="552"/>
      <c r="CN45" s="553"/>
      <c r="CO45" s="553"/>
      <c r="CP45" s="553"/>
      <c r="CQ45" s="554"/>
      <c r="CR45" s="552"/>
      <c r="CS45" s="553"/>
      <c r="CT45" s="553"/>
      <c r="CU45" s="553"/>
      <c r="CV45" s="554"/>
      <c r="CW45" s="552"/>
      <c r="CX45" s="553"/>
      <c r="CY45" s="553"/>
      <c r="CZ45" s="553"/>
      <c r="DA45" s="554"/>
      <c r="DB45" s="552"/>
      <c r="DC45" s="553"/>
      <c r="DD45" s="553"/>
      <c r="DE45" s="553"/>
      <c r="DF45" s="554"/>
      <c r="DG45" s="552"/>
      <c r="DH45" s="553"/>
      <c r="DI45" s="553"/>
      <c r="DJ45" s="553"/>
      <c r="DK45" s="554"/>
      <c r="DL45" s="552"/>
      <c r="DM45" s="553"/>
      <c r="DN45" s="553"/>
      <c r="DO45" s="553"/>
      <c r="DP45" s="554"/>
      <c r="DQ45" s="552"/>
      <c r="DR45" s="553"/>
      <c r="DS45" s="553"/>
      <c r="DT45" s="553"/>
      <c r="DU45" s="554"/>
      <c r="DV45" s="549"/>
      <c r="DW45" s="550"/>
      <c r="DX45" s="550"/>
      <c r="DY45" s="550"/>
      <c r="DZ45" s="555"/>
      <c r="EA45" s="478"/>
    </row>
    <row r="46" spans="1:131" ht="26.25" customHeight="1" x14ac:dyDescent="0.15">
      <c r="A46" s="534">
        <v>19</v>
      </c>
      <c r="B46" s="535"/>
      <c r="C46" s="536"/>
      <c r="D46" s="536"/>
      <c r="E46" s="536"/>
      <c r="F46" s="536"/>
      <c r="G46" s="536"/>
      <c r="H46" s="536"/>
      <c r="I46" s="536"/>
      <c r="J46" s="536"/>
      <c r="K46" s="536"/>
      <c r="L46" s="536"/>
      <c r="M46" s="536"/>
      <c r="N46" s="536"/>
      <c r="O46" s="536"/>
      <c r="P46" s="537"/>
      <c r="Q46" s="538"/>
      <c r="R46" s="539"/>
      <c r="S46" s="539"/>
      <c r="T46" s="539"/>
      <c r="U46" s="539"/>
      <c r="V46" s="539"/>
      <c r="W46" s="539"/>
      <c r="X46" s="539"/>
      <c r="Y46" s="539"/>
      <c r="Z46" s="539"/>
      <c r="AA46" s="539"/>
      <c r="AB46" s="539"/>
      <c r="AC46" s="539"/>
      <c r="AD46" s="539"/>
      <c r="AE46" s="540"/>
      <c r="AF46" s="541"/>
      <c r="AG46" s="542"/>
      <c r="AH46" s="542"/>
      <c r="AI46" s="542"/>
      <c r="AJ46" s="543"/>
      <c r="AK46" s="600"/>
      <c r="AL46" s="601"/>
      <c r="AM46" s="601"/>
      <c r="AN46" s="601"/>
      <c r="AO46" s="601"/>
      <c r="AP46" s="601"/>
      <c r="AQ46" s="601"/>
      <c r="AR46" s="601"/>
      <c r="AS46" s="601"/>
      <c r="AT46" s="601"/>
      <c r="AU46" s="601"/>
      <c r="AV46" s="601"/>
      <c r="AW46" s="601"/>
      <c r="AX46" s="601"/>
      <c r="AY46" s="601"/>
      <c r="AZ46" s="602"/>
      <c r="BA46" s="602"/>
      <c r="BB46" s="602"/>
      <c r="BC46" s="602"/>
      <c r="BD46" s="602"/>
      <c r="BE46" s="603"/>
      <c r="BF46" s="603"/>
      <c r="BG46" s="603"/>
      <c r="BH46" s="603"/>
      <c r="BI46" s="604"/>
      <c r="BJ46" s="485"/>
      <c r="BK46" s="485"/>
      <c r="BL46" s="485"/>
      <c r="BM46" s="485"/>
      <c r="BN46" s="485"/>
      <c r="BO46" s="582"/>
      <c r="BP46" s="582"/>
      <c r="BQ46" s="534">
        <v>40</v>
      </c>
      <c r="BR46" s="548"/>
      <c r="BS46" s="549"/>
      <c r="BT46" s="550"/>
      <c r="BU46" s="550"/>
      <c r="BV46" s="550"/>
      <c r="BW46" s="550"/>
      <c r="BX46" s="550"/>
      <c r="BY46" s="550"/>
      <c r="BZ46" s="550"/>
      <c r="CA46" s="550"/>
      <c r="CB46" s="550"/>
      <c r="CC46" s="550"/>
      <c r="CD46" s="550"/>
      <c r="CE46" s="550"/>
      <c r="CF46" s="550"/>
      <c r="CG46" s="551"/>
      <c r="CH46" s="552"/>
      <c r="CI46" s="553"/>
      <c r="CJ46" s="553"/>
      <c r="CK46" s="553"/>
      <c r="CL46" s="554"/>
      <c r="CM46" s="552"/>
      <c r="CN46" s="553"/>
      <c r="CO46" s="553"/>
      <c r="CP46" s="553"/>
      <c r="CQ46" s="554"/>
      <c r="CR46" s="552"/>
      <c r="CS46" s="553"/>
      <c r="CT46" s="553"/>
      <c r="CU46" s="553"/>
      <c r="CV46" s="554"/>
      <c r="CW46" s="552"/>
      <c r="CX46" s="553"/>
      <c r="CY46" s="553"/>
      <c r="CZ46" s="553"/>
      <c r="DA46" s="554"/>
      <c r="DB46" s="552"/>
      <c r="DC46" s="553"/>
      <c r="DD46" s="553"/>
      <c r="DE46" s="553"/>
      <c r="DF46" s="554"/>
      <c r="DG46" s="552"/>
      <c r="DH46" s="553"/>
      <c r="DI46" s="553"/>
      <c r="DJ46" s="553"/>
      <c r="DK46" s="554"/>
      <c r="DL46" s="552"/>
      <c r="DM46" s="553"/>
      <c r="DN46" s="553"/>
      <c r="DO46" s="553"/>
      <c r="DP46" s="554"/>
      <c r="DQ46" s="552"/>
      <c r="DR46" s="553"/>
      <c r="DS46" s="553"/>
      <c r="DT46" s="553"/>
      <c r="DU46" s="554"/>
      <c r="DV46" s="549"/>
      <c r="DW46" s="550"/>
      <c r="DX46" s="550"/>
      <c r="DY46" s="550"/>
      <c r="DZ46" s="555"/>
      <c r="EA46" s="478"/>
    </row>
    <row r="47" spans="1:131" ht="26.25" customHeight="1" x14ac:dyDescent="0.15">
      <c r="A47" s="534">
        <v>20</v>
      </c>
      <c r="B47" s="535"/>
      <c r="C47" s="536"/>
      <c r="D47" s="536"/>
      <c r="E47" s="536"/>
      <c r="F47" s="536"/>
      <c r="G47" s="536"/>
      <c r="H47" s="536"/>
      <c r="I47" s="536"/>
      <c r="J47" s="536"/>
      <c r="K47" s="536"/>
      <c r="L47" s="536"/>
      <c r="M47" s="536"/>
      <c r="N47" s="536"/>
      <c r="O47" s="536"/>
      <c r="P47" s="537"/>
      <c r="Q47" s="538"/>
      <c r="R47" s="539"/>
      <c r="S47" s="539"/>
      <c r="T47" s="539"/>
      <c r="U47" s="539"/>
      <c r="V47" s="539"/>
      <c r="W47" s="539"/>
      <c r="X47" s="539"/>
      <c r="Y47" s="539"/>
      <c r="Z47" s="539"/>
      <c r="AA47" s="539"/>
      <c r="AB47" s="539"/>
      <c r="AC47" s="539"/>
      <c r="AD47" s="539"/>
      <c r="AE47" s="540"/>
      <c r="AF47" s="541"/>
      <c r="AG47" s="542"/>
      <c r="AH47" s="542"/>
      <c r="AI47" s="542"/>
      <c r="AJ47" s="543"/>
      <c r="AK47" s="600"/>
      <c r="AL47" s="601"/>
      <c r="AM47" s="601"/>
      <c r="AN47" s="601"/>
      <c r="AO47" s="601"/>
      <c r="AP47" s="601"/>
      <c r="AQ47" s="601"/>
      <c r="AR47" s="601"/>
      <c r="AS47" s="601"/>
      <c r="AT47" s="601"/>
      <c r="AU47" s="601"/>
      <c r="AV47" s="601"/>
      <c r="AW47" s="601"/>
      <c r="AX47" s="601"/>
      <c r="AY47" s="601"/>
      <c r="AZ47" s="602"/>
      <c r="BA47" s="602"/>
      <c r="BB47" s="602"/>
      <c r="BC47" s="602"/>
      <c r="BD47" s="602"/>
      <c r="BE47" s="603"/>
      <c r="BF47" s="603"/>
      <c r="BG47" s="603"/>
      <c r="BH47" s="603"/>
      <c r="BI47" s="604"/>
      <c r="BJ47" s="485"/>
      <c r="BK47" s="485"/>
      <c r="BL47" s="485"/>
      <c r="BM47" s="485"/>
      <c r="BN47" s="485"/>
      <c r="BO47" s="582"/>
      <c r="BP47" s="582"/>
      <c r="BQ47" s="534">
        <v>41</v>
      </c>
      <c r="BR47" s="548"/>
      <c r="BS47" s="549"/>
      <c r="BT47" s="550"/>
      <c r="BU47" s="550"/>
      <c r="BV47" s="550"/>
      <c r="BW47" s="550"/>
      <c r="BX47" s="550"/>
      <c r="BY47" s="550"/>
      <c r="BZ47" s="550"/>
      <c r="CA47" s="550"/>
      <c r="CB47" s="550"/>
      <c r="CC47" s="550"/>
      <c r="CD47" s="550"/>
      <c r="CE47" s="550"/>
      <c r="CF47" s="550"/>
      <c r="CG47" s="551"/>
      <c r="CH47" s="552"/>
      <c r="CI47" s="553"/>
      <c r="CJ47" s="553"/>
      <c r="CK47" s="553"/>
      <c r="CL47" s="554"/>
      <c r="CM47" s="552"/>
      <c r="CN47" s="553"/>
      <c r="CO47" s="553"/>
      <c r="CP47" s="553"/>
      <c r="CQ47" s="554"/>
      <c r="CR47" s="552"/>
      <c r="CS47" s="553"/>
      <c r="CT47" s="553"/>
      <c r="CU47" s="553"/>
      <c r="CV47" s="554"/>
      <c r="CW47" s="552"/>
      <c r="CX47" s="553"/>
      <c r="CY47" s="553"/>
      <c r="CZ47" s="553"/>
      <c r="DA47" s="554"/>
      <c r="DB47" s="552"/>
      <c r="DC47" s="553"/>
      <c r="DD47" s="553"/>
      <c r="DE47" s="553"/>
      <c r="DF47" s="554"/>
      <c r="DG47" s="552"/>
      <c r="DH47" s="553"/>
      <c r="DI47" s="553"/>
      <c r="DJ47" s="553"/>
      <c r="DK47" s="554"/>
      <c r="DL47" s="552"/>
      <c r="DM47" s="553"/>
      <c r="DN47" s="553"/>
      <c r="DO47" s="553"/>
      <c r="DP47" s="554"/>
      <c r="DQ47" s="552"/>
      <c r="DR47" s="553"/>
      <c r="DS47" s="553"/>
      <c r="DT47" s="553"/>
      <c r="DU47" s="554"/>
      <c r="DV47" s="549"/>
      <c r="DW47" s="550"/>
      <c r="DX47" s="550"/>
      <c r="DY47" s="550"/>
      <c r="DZ47" s="555"/>
      <c r="EA47" s="478"/>
    </row>
    <row r="48" spans="1:131" ht="26.25" customHeight="1" x14ac:dyDescent="0.15">
      <c r="A48" s="534">
        <v>21</v>
      </c>
      <c r="B48" s="535"/>
      <c r="C48" s="536"/>
      <c r="D48" s="536"/>
      <c r="E48" s="536"/>
      <c r="F48" s="536"/>
      <c r="G48" s="536"/>
      <c r="H48" s="536"/>
      <c r="I48" s="536"/>
      <c r="J48" s="536"/>
      <c r="K48" s="536"/>
      <c r="L48" s="536"/>
      <c r="M48" s="536"/>
      <c r="N48" s="536"/>
      <c r="O48" s="536"/>
      <c r="P48" s="537"/>
      <c r="Q48" s="538"/>
      <c r="R48" s="539"/>
      <c r="S48" s="539"/>
      <c r="T48" s="539"/>
      <c r="U48" s="539"/>
      <c r="V48" s="539"/>
      <c r="W48" s="539"/>
      <c r="X48" s="539"/>
      <c r="Y48" s="539"/>
      <c r="Z48" s="539"/>
      <c r="AA48" s="539"/>
      <c r="AB48" s="539"/>
      <c r="AC48" s="539"/>
      <c r="AD48" s="539"/>
      <c r="AE48" s="540"/>
      <c r="AF48" s="541"/>
      <c r="AG48" s="542"/>
      <c r="AH48" s="542"/>
      <c r="AI48" s="542"/>
      <c r="AJ48" s="543"/>
      <c r="AK48" s="600"/>
      <c r="AL48" s="601"/>
      <c r="AM48" s="601"/>
      <c r="AN48" s="601"/>
      <c r="AO48" s="601"/>
      <c r="AP48" s="601"/>
      <c r="AQ48" s="601"/>
      <c r="AR48" s="601"/>
      <c r="AS48" s="601"/>
      <c r="AT48" s="601"/>
      <c r="AU48" s="601"/>
      <c r="AV48" s="601"/>
      <c r="AW48" s="601"/>
      <c r="AX48" s="601"/>
      <c r="AY48" s="601"/>
      <c r="AZ48" s="602"/>
      <c r="BA48" s="602"/>
      <c r="BB48" s="602"/>
      <c r="BC48" s="602"/>
      <c r="BD48" s="602"/>
      <c r="BE48" s="603"/>
      <c r="BF48" s="603"/>
      <c r="BG48" s="603"/>
      <c r="BH48" s="603"/>
      <c r="BI48" s="604"/>
      <c r="BJ48" s="485"/>
      <c r="BK48" s="485"/>
      <c r="BL48" s="485"/>
      <c r="BM48" s="485"/>
      <c r="BN48" s="485"/>
      <c r="BO48" s="582"/>
      <c r="BP48" s="582"/>
      <c r="BQ48" s="534">
        <v>42</v>
      </c>
      <c r="BR48" s="548"/>
      <c r="BS48" s="549"/>
      <c r="BT48" s="550"/>
      <c r="BU48" s="550"/>
      <c r="BV48" s="550"/>
      <c r="BW48" s="550"/>
      <c r="BX48" s="550"/>
      <c r="BY48" s="550"/>
      <c r="BZ48" s="550"/>
      <c r="CA48" s="550"/>
      <c r="CB48" s="550"/>
      <c r="CC48" s="550"/>
      <c r="CD48" s="550"/>
      <c r="CE48" s="550"/>
      <c r="CF48" s="550"/>
      <c r="CG48" s="551"/>
      <c r="CH48" s="552"/>
      <c r="CI48" s="553"/>
      <c r="CJ48" s="553"/>
      <c r="CK48" s="553"/>
      <c r="CL48" s="554"/>
      <c r="CM48" s="552"/>
      <c r="CN48" s="553"/>
      <c r="CO48" s="553"/>
      <c r="CP48" s="553"/>
      <c r="CQ48" s="554"/>
      <c r="CR48" s="552"/>
      <c r="CS48" s="553"/>
      <c r="CT48" s="553"/>
      <c r="CU48" s="553"/>
      <c r="CV48" s="554"/>
      <c r="CW48" s="552"/>
      <c r="CX48" s="553"/>
      <c r="CY48" s="553"/>
      <c r="CZ48" s="553"/>
      <c r="DA48" s="554"/>
      <c r="DB48" s="552"/>
      <c r="DC48" s="553"/>
      <c r="DD48" s="553"/>
      <c r="DE48" s="553"/>
      <c r="DF48" s="554"/>
      <c r="DG48" s="552"/>
      <c r="DH48" s="553"/>
      <c r="DI48" s="553"/>
      <c r="DJ48" s="553"/>
      <c r="DK48" s="554"/>
      <c r="DL48" s="552"/>
      <c r="DM48" s="553"/>
      <c r="DN48" s="553"/>
      <c r="DO48" s="553"/>
      <c r="DP48" s="554"/>
      <c r="DQ48" s="552"/>
      <c r="DR48" s="553"/>
      <c r="DS48" s="553"/>
      <c r="DT48" s="553"/>
      <c r="DU48" s="554"/>
      <c r="DV48" s="549"/>
      <c r="DW48" s="550"/>
      <c r="DX48" s="550"/>
      <c r="DY48" s="550"/>
      <c r="DZ48" s="555"/>
      <c r="EA48" s="478"/>
    </row>
    <row r="49" spans="1:131" ht="26.25" customHeight="1" x14ac:dyDescent="0.15">
      <c r="A49" s="534">
        <v>22</v>
      </c>
      <c r="B49" s="535"/>
      <c r="C49" s="536"/>
      <c r="D49" s="536"/>
      <c r="E49" s="536"/>
      <c r="F49" s="536"/>
      <c r="G49" s="536"/>
      <c r="H49" s="536"/>
      <c r="I49" s="536"/>
      <c r="J49" s="536"/>
      <c r="K49" s="536"/>
      <c r="L49" s="536"/>
      <c r="M49" s="536"/>
      <c r="N49" s="536"/>
      <c r="O49" s="536"/>
      <c r="P49" s="537"/>
      <c r="Q49" s="538"/>
      <c r="R49" s="539"/>
      <c r="S49" s="539"/>
      <c r="T49" s="539"/>
      <c r="U49" s="539"/>
      <c r="V49" s="539"/>
      <c r="W49" s="539"/>
      <c r="X49" s="539"/>
      <c r="Y49" s="539"/>
      <c r="Z49" s="539"/>
      <c r="AA49" s="539"/>
      <c r="AB49" s="539"/>
      <c r="AC49" s="539"/>
      <c r="AD49" s="539"/>
      <c r="AE49" s="540"/>
      <c r="AF49" s="541"/>
      <c r="AG49" s="542"/>
      <c r="AH49" s="542"/>
      <c r="AI49" s="542"/>
      <c r="AJ49" s="543"/>
      <c r="AK49" s="600"/>
      <c r="AL49" s="601"/>
      <c r="AM49" s="601"/>
      <c r="AN49" s="601"/>
      <c r="AO49" s="601"/>
      <c r="AP49" s="601"/>
      <c r="AQ49" s="601"/>
      <c r="AR49" s="601"/>
      <c r="AS49" s="601"/>
      <c r="AT49" s="601"/>
      <c r="AU49" s="601"/>
      <c r="AV49" s="601"/>
      <c r="AW49" s="601"/>
      <c r="AX49" s="601"/>
      <c r="AY49" s="601"/>
      <c r="AZ49" s="602"/>
      <c r="BA49" s="602"/>
      <c r="BB49" s="602"/>
      <c r="BC49" s="602"/>
      <c r="BD49" s="602"/>
      <c r="BE49" s="603"/>
      <c r="BF49" s="603"/>
      <c r="BG49" s="603"/>
      <c r="BH49" s="603"/>
      <c r="BI49" s="604"/>
      <c r="BJ49" s="485"/>
      <c r="BK49" s="485"/>
      <c r="BL49" s="485"/>
      <c r="BM49" s="485"/>
      <c r="BN49" s="485"/>
      <c r="BO49" s="582"/>
      <c r="BP49" s="582"/>
      <c r="BQ49" s="534">
        <v>43</v>
      </c>
      <c r="BR49" s="548"/>
      <c r="BS49" s="549"/>
      <c r="BT49" s="550"/>
      <c r="BU49" s="550"/>
      <c r="BV49" s="550"/>
      <c r="BW49" s="550"/>
      <c r="BX49" s="550"/>
      <c r="BY49" s="550"/>
      <c r="BZ49" s="550"/>
      <c r="CA49" s="550"/>
      <c r="CB49" s="550"/>
      <c r="CC49" s="550"/>
      <c r="CD49" s="550"/>
      <c r="CE49" s="550"/>
      <c r="CF49" s="550"/>
      <c r="CG49" s="551"/>
      <c r="CH49" s="552"/>
      <c r="CI49" s="553"/>
      <c r="CJ49" s="553"/>
      <c r="CK49" s="553"/>
      <c r="CL49" s="554"/>
      <c r="CM49" s="552"/>
      <c r="CN49" s="553"/>
      <c r="CO49" s="553"/>
      <c r="CP49" s="553"/>
      <c r="CQ49" s="554"/>
      <c r="CR49" s="552"/>
      <c r="CS49" s="553"/>
      <c r="CT49" s="553"/>
      <c r="CU49" s="553"/>
      <c r="CV49" s="554"/>
      <c r="CW49" s="552"/>
      <c r="CX49" s="553"/>
      <c r="CY49" s="553"/>
      <c r="CZ49" s="553"/>
      <c r="DA49" s="554"/>
      <c r="DB49" s="552"/>
      <c r="DC49" s="553"/>
      <c r="DD49" s="553"/>
      <c r="DE49" s="553"/>
      <c r="DF49" s="554"/>
      <c r="DG49" s="552"/>
      <c r="DH49" s="553"/>
      <c r="DI49" s="553"/>
      <c r="DJ49" s="553"/>
      <c r="DK49" s="554"/>
      <c r="DL49" s="552"/>
      <c r="DM49" s="553"/>
      <c r="DN49" s="553"/>
      <c r="DO49" s="553"/>
      <c r="DP49" s="554"/>
      <c r="DQ49" s="552"/>
      <c r="DR49" s="553"/>
      <c r="DS49" s="553"/>
      <c r="DT49" s="553"/>
      <c r="DU49" s="554"/>
      <c r="DV49" s="549"/>
      <c r="DW49" s="550"/>
      <c r="DX49" s="550"/>
      <c r="DY49" s="550"/>
      <c r="DZ49" s="555"/>
      <c r="EA49" s="478"/>
    </row>
    <row r="50" spans="1:131" ht="26.25" customHeight="1" x14ac:dyDescent="0.15">
      <c r="A50" s="534">
        <v>23</v>
      </c>
      <c r="B50" s="535"/>
      <c r="C50" s="536"/>
      <c r="D50" s="536"/>
      <c r="E50" s="536"/>
      <c r="F50" s="536"/>
      <c r="G50" s="536"/>
      <c r="H50" s="536"/>
      <c r="I50" s="536"/>
      <c r="J50" s="536"/>
      <c r="K50" s="536"/>
      <c r="L50" s="536"/>
      <c r="M50" s="536"/>
      <c r="N50" s="536"/>
      <c r="O50" s="536"/>
      <c r="P50" s="537"/>
      <c r="Q50" s="605"/>
      <c r="R50" s="606"/>
      <c r="S50" s="606"/>
      <c r="T50" s="606"/>
      <c r="U50" s="606"/>
      <c r="V50" s="606"/>
      <c r="W50" s="606"/>
      <c r="X50" s="606"/>
      <c r="Y50" s="606"/>
      <c r="Z50" s="606"/>
      <c r="AA50" s="606"/>
      <c r="AB50" s="606"/>
      <c r="AC50" s="606"/>
      <c r="AD50" s="606"/>
      <c r="AE50" s="607"/>
      <c r="AF50" s="541"/>
      <c r="AG50" s="542"/>
      <c r="AH50" s="542"/>
      <c r="AI50" s="542"/>
      <c r="AJ50" s="543"/>
      <c r="AK50" s="608"/>
      <c r="AL50" s="606"/>
      <c r="AM50" s="606"/>
      <c r="AN50" s="606"/>
      <c r="AO50" s="606"/>
      <c r="AP50" s="606"/>
      <c r="AQ50" s="606"/>
      <c r="AR50" s="606"/>
      <c r="AS50" s="606"/>
      <c r="AT50" s="606"/>
      <c r="AU50" s="606"/>
      <c r="AV50" s="606"/>
      <c r="AW50" s="606"/>
      <c r="AX50" s="606"/>
      <c r="AY50" s="606"/>
      <c r="AZ50" s="609"/>
      <c r="BA50" s="609"/>
      <c r="BB50" s="609"/>
      <c r="BC50" s="609"/>
      <c r="BD50" s="609"/>
      <c r="BE50" s="603"/>
      <c r="BF50" s="603"/>
      <c r="BG50" s="603"/>
      <c r="BH50" s="603"/>
      <c r="BI50" s="604"/>
      <c r="BJ50" s="485"/>
      <c r="BK50" s="485"/>
      <c r="BL50" s="485"/>
      <c r="BM50" s="485"/>
      <c r="BN50" s="485"/>
      <c r="BO50" s="582"/>
      <c r="BP50" s="582"/>
      <c r="BQ50" s="534">
        <v>44</v>
      </c>
      <c r="BR50" s="548"/>
      <c r="BS50" s="549"/>
      <c r="BT50" s="550"/>
      <c r="BU50" s="550"/>
      <c r="BV50" s="550"/>
      <c r="BW50" s="550"/>
      <c r="BX50" s="550"/>
      <c r="BY50" s="550"/>
      <c r="BZ50" s="550"/>
      <c r="CA50" s="550"/>
      <c r="CB50" s="550"/>
      <c r="CC50" s="550"/>
      <c r="CD50" s="550"/>
      <c r="CE50" s="550"/>
      <c r="CF50" s="550"/>
      <c r="CG50" s="551"/>
      <c r="CH50" s="552"/>
      <c r="CI50" s="553"/>
      <c r="CJ50" s="553"/>
      <c r="CK50" s="553"/>
      <c r="CL50" s="554"/>
      <c r="CM50" s="552"/>
      <c r="CN50" s="553"/>
      <c r="CO50" s="553"/>
      <c r="CP50" s="553"/>
      <c r="CQ50" s="554"/>
      <c r="CR50" s="552"/>
      <c r="CS50" s="553"/>
      <c r="CT50" s="553"/>
      <c r="CU50" s="553"/>
      <c r="CV50" s="554"/>
      <c r="CW50" s="552"/>
      <c r="CX50" s="553"/>
      <c r="CY50" s="553"/>
      <c r="CZ50" s="553"/>
      <c r="DA50" s="554"/>
      <c r="DB50" s="552"/>
      <c r="DC50" s="553"/>
      <c r="DD50" s="553"/>
      <c r="DE50" s="553"/>
      <c r="DF50" s="554"/>
      <c r="DG50" s="552"/>
      <c r="DH50" s="553"/>
      <c r="DI50" s="553"/>
      <c r="DJ50" s="553"/>
      <c r="DK50" s="554"/>
      <c r="DL50" s="552"/>
      <c r="DM50" s="553"/>
      <c r="DN50" s="553"/>
      <c r="DO50" s="553"/>
      <c r="DP50" s="554"/>
      <c r="DQ50" s="552"/>
      <c r="DR50" s="553"/>
      <c r="DS50" s="553"/>
      <c r="DT50" s="553"/>
      <c r="DU50" s="554"/>
      <c r="DV50" s="549"/>
      <c r="DW50" s="550"/>
      <c r="DX50" s="550"/>
      <c r="DY50" s="550"/>
      <c r="DZ50" s="555"/>
      <c r="EA50" s="478"/>
    </row>
    <row r="51" spans="1:131" ht="26.25" customHeight="1" x14ac:dyDescent="0.15">
      <c r="A51" s="534">
        <v>24</v>
      </c>
      <c r="B51" s="535"/>
      <c r="C51" s="536"/>
      <c r="D51" s="536"/>
      <c r="E51" s="536"/>
      <c r="F51" s="536"/>
      <c r="G51" s="536"/>
      <c r="H51" s="536"/>
      <c r="I51" s="536"/>
      <c r="J51" s="536"/>
      <c r="K51" s="536"/>
      <c r="L51" s="536"/>
      <c r="M51" s="536"/>
      <c r="N51" s="536"/>
      <c r="O51" s="536"/>
      <c r="P51" s="537"/>
      <c r="Q51" s="605"/>
      <c r="R51" s="606"/>
      <c r="S51" s="606"/>
      <c r="T51" s="606"/>
      <c r="U51" s="606"/>
      <c r="V51" s="606"/>
      <c r="W51" s="606"/>
      <c r="X51" s="606"/>
      <c r="Y51" s="606"/>
      <c r="Z51" s="606"/>
      <c r="AA51" s="606"/>
      <c r="AB51" s="606"/>
      <c r="AC51" s="606"/>
      <c r="AD51" s="606"/>
      <c r="AE51" s="607"/>
      <c r="AF51" s="541"/>
      <c r="AG51" s="542"/>
      <c r="AH51" s="542"/>
      <c r="AI51" s="542"/>
      <c r="AJ51" s="543"/>
      <c r="AK51" s="608"/>
      <c r="AL51" s="606"/>
      <c r="AM51" s="606"/>
      <c r="AN51" s="606"/>
      <c r="AO51" s="606"/>
      <c r="AP51" s="606"/>
      <c r="AQ51" s="606"/>
      <c r="AR51" s="606"/>
      <c r="AS51" s="606"/>
      <c r="AT51" s="606"/>
      <c r="AU51" s="606"/>
      <c r="AV51" s="606"/>
      <c r="AW51" s="606"/>
      <c r="AX51" s="606"/>
      <c r="AY51" s="606"/>
      <c r="AZ51" s="609"/>
      <c r="BA51" s="609"/>
      <c r="BB51" s="609"/>
      <c r="BC51" s="609"/>
      <c r="BD51" s="609"/>
      <c r="BE51" s="603"/>
      <c r="BF51" s="603"/>
      <c r="BG51" s="603"/>
      <c r="BH51" s="603"/>
      <c r="BI51" s="604"/>
      <c r="BJ51" s="485"/>
      <c r="BK51" s="485"/>
      <c r="BL51" s="485"/>
      <c r="BM51" s="485"/>
      <c r="BN51" s="485"/>
      <c r="BO51" s="582"/>
      <c r="BP51" s="582"/>
      <c r="BQ51" s="534">
        <v>45</v>
      </c>
      <c r="BR51" s="548"/>
      <c r="BS51" s="549"/>
      <c r="BT51" s="550"/>
      <c r="BU51" s="550"/>
      <c r="BV51" s="550"/>
      <c r="BW51" s="550"/>
      <c r="BX51" s="550"/>
      <c r="BY51" s="550"/>
      <c r="BZ51" s="550"/>
      <c r="CA51" s="550"/>
      <c r="CB51" s="550"/>
      <c r="CC51" s="550"/>
      <c r="CD51" s="550"/>
      <c r="CE51" s="550"/>
      <c r="CF51" s="550"/>
      <c r="CG51" s="551"/>
      <c r="CH51" s="552"/>
      <c r="CI51" s="553"/>
      <c r="CJ51" s="553"/>
      <c r="CK51" s="553"/>
      <c r="CL51" s="554"/>
      <c r="CM51" s="552"/>
      <c r="CN51" s="553"/>
      <c r="CO51" s="553"/>
      <c r="CP51" s="553"/>
      <c r="CQ51" s="554"/>
      <c r="CR51" s="552"/>
      <c r="CS51" s="553"/>
      <c r="CT51" s="553"/>
      <c r="CU51" s="553"/>
      <c r="CV51" s="554"/>
      <c r="CW51" s="552"/>
      <c r="CX51" s="553"/>
      <c r="CY51" s="553"/>
      <c r="CZ51" s="553"/>
      <c r="DA51" s="554"/>
      <c r="DB51" s="552"/>
      <c r="DC51" s="553"/>
      <c r="DD51" s="553"/>
      <c r="DE51" s="553"/>
      <c r="DF51" s="554"/>
      <c r="DG51" s="552"/>
      <c r="DH51" s="553"/>
      <c r="DI51" s="553"/>
      <c r="DJ51" s="553"/>
      <c r="DK51" s="554"/>
      <c r="DL51" s="552"/>
      <c r="DM51" s="553"/>
      <c r="DN51" s="553"/>
      <c r="DO51" s="553"/>
      <c r="DP51" s="554"/>
      <c r="DQ51" s="552"/>
      <c r="DR51" s="553"/>
      <c r="DS51" s="553"/>
      <c r="DT51" s="553"/>
      <c r="DU51" s="554"/>
      <c r="DV51" s="549"/>
      <c r="DW51" s="550"/>
      <c r="DX51" s="550"/>
      <c r="DY51" s="550"/>
      <c r="DZ51" s="555"/>
      <c r="EA51" s="478"/>
    </row>
    <row r="52" spans="1:131" ht="26.25" customHeight="1" x14ac:dyDescent="0.15">
      <c r="A52" s="534">
        <v>25</v>
      </c>
      <c r="B52" s="535"/>
      <c r="C52" s="536"/>
      <c r="D52" s="536"/>
      <c r="E52" s="536"/>
      <c r="F52" s="536"/>
      <c r="G52" s="536"/>
      <c r="H52" s="536"/>
      <c r="I52" s="536"/>
      <c r="J52" s="536"/>
      <c r="K52" s="536"/>
      <c r="L52" s="536"/>
      <c r="M52" s="536"/>
      <c r="N52" s="536"/>
      <c r="O52" s="536"/>
      <c r="P52" s="537"/>
      <c r="Q52" s="605"/>
      <c r="R52" s="606"/>
      <c r="S52" s="606"/>
      <c r="T52" s="606"/>
      <c r="U52" s="606"/>
      <c r="V52" s="606"/>
      <c r="W52" s="606"/>
      <c r="X52" s="606"/>
      <c r="Y52" s="606"/>
      <c r="Z52" s="606"/>
      <c r="AA52" s="606"/>
      <c r="AB52" s="606"/>
      <c r="AC52" s="606"/>
      <c r="AD52" s="606"/>
      <c r="AE52" s="607"/>
      <c r="AF52" s="541"/>
      <c r="AG52" s="542"/>
      <c r="AH52" s="542"/>
      <c r="AI52" s="542"/>
      <c r="AJ52" s="543"/>
      <c r="AK52" s="608"/>
      <c r="AL52" s="606"/>
      <c r="AM52" s="606"/>
      <c r="AN52" s="606"/>
      <c r="AO52" s="606"/>
      <c r="AP52" s="606"/>
      <c r="AQ52" s="606"/>
      <c r="AR52" s="606"/>
      <c r="AS52" s="606"/>
      <c r="AT52" s="606"/>
      <c r="AU52" s="606"/>
      <c r="AV52" s="606"/>
      <c r="AW52" s="606"/>
      <c r="AX52" s="606"/>
      <c r="AY52" s="606"/>
      <c r="AZ52" s="609"/>
      <c r="BA52" s="609"/>
      <c r="BB52" s="609"/>
      <c r="BC52" s="609"/>
      <c r="BD52" s="609"/>
      <c r="BE52" s="603"/>
      <c r="BF52" s="603"/>
      <c r="BG52" s="603"/>
      <c r="BH52" s="603"/>
      <c r="BI52" s="604"/>
      <c r="BJ52" s="485"/>
      <c r="BK52" s="485"/>
      <c r="BL52" s="485"/>
      <c r="BM52" s="485"/>
      <c r="BN52" s="485"/>
      <c r="BO52" s="582"/>
      <c r="BP52" s="582"/>
      <c r="BQ52" s="534">
        <v>46</v>
      </c>
      <c r="BR52" s="548"/>
      <c r="BS52" s="549"/>
      <c r="BT52" s="550"/>
      <c r="BU52" s="550"/>
      <c r="BV52" s="550"/>
      <c r="BW52" s="550"/>
      <c r="BX52" s="550"/>
      <c r="BY52" s="550"/>
      <c r="BZ52" s="550"/>
      <c r="CA52" s="550"/>
      <c r="CB52" s="550"/>
      <c r="CC52" s="550"/>
      <c r="CD52" s="550"/>
      <c r="CE52" s="550"/>
      <c r="CF52" s="550"/>
      <c r="CG52" s="551"/>
      <c r="CH52" s="552"/>
      <c r="CI52" s="553"/>
      <c r="CJ52" s="553"/>
      <c r="CK52" s="553"/>
      <c r="CL52" s="554"/>
      <c r="CM52" s="552"/>
      <c r="CN52" s="553"/>
      <c r="CO52" s="553"/>
      <c r="CP52" s="553"/>
      <c r="CQ52" s="554"/>
      <c r="CR52" s="552"/>
      <c r="CS52" s="553"/>
      <c r="CT52" s="553"/>
      <c r="CU52" s="553"/>
      <c r="CV52" s="554"/>
      <c r="CW52" s="552"/>
      <c r="CX52" s="553"/>
      <c r="CY52" s="553"/>
      <c r="CZ52" s="553"/>
      <c r="DA52" s="554"/>
      <c r="DB52" s="552"/>
      <c r="DC52" s="553"/>
      <c r="DD52" s="553"/>
      <c r="DE52" s="553"/>
      <c r="DF52" s="554"/>
      <c r="DG52" s="552"/>
      <c r="DH52" s="553"/>
      <c r="DI52" s="553"/>
      <c r="DJ52" s="553"/>
      <c r="DK52" s="554"/>
      <c r="DL52" s="552"/>
      <c r="DM52" s="553"/>
      <c r="DN52" s="553"/>
      <c r="DO52" s="553"/>
      <c r="DP52" s="554"/>
      <c r="DQ52" s="552"/>
      <c r="DR52" s="553"/>
      <c r="DS52" s="553"/>
      <c r="DT52" s="553"/>
      <c r="DU52" s="554"/>
      <c r="DV52" s="549"/>
      <c r="DW52" s="550"/>
      <c r="DX52" s="550"/>
      <c r="DY52" s="550"/>
      <c r="DZ52" s="555"/>
      <c r="EA52" s="478"/>
    </row>
    <row r="53" spans="1:131" ht="26.25" customHeight="1" x14ac:dyDescent="0.15">
      <c r="A53" s="534">
        <v>26</v>
      </c>
      <c r="B53" s="535"/>
      <c r="C53" s="536"/>
      <c r="D53" s="536"/>
      <c r="E53" s="536"/>
      <c r="F53" s="536"/>
      <c r="G53" s="536"/>
      <c r="H53" s="536"/>
      <c r="I53" s="536"/>
      <c r="J53" s="536"/>
      <c r="K53" s="536"/>
      <c r="L53" s="536"/>
      <c r="M53" s="536"/>
      <c r="N53" s="536"/>
      <c r="O53" s="536"/>
      <c r="P53" s="537"/>
      <c r="Q53" s="605"/>
      <c r="R53" s="606"/>
      <c r="S53" s="606"/>
      <c r="T53" s="606"/>
      <c r="U53" s="606"/>
      <c r="V53" s="606"/>
      <c r="W53" s="606"/>
      <c r="X53" s="606"/>
      <c r="Y53" s="606"/>
      <c r="Z53" s="606"/>
      <c r="AA53" s="606"/>
      <c r="AB53" s="606"/>
      <c r="AC53" s="606"/>
      <c r="AD53" s="606"/>
      <c r="AE53" s="607"/>
      <c r="AF53" s="541"/>
      <c r="AG53" s="542"/>
      <c r="AH53" s="542"/>
      <c r="AI53" s="542"/>
      <c r="AJ53" s="543"/>
      <c r="AK53" s="608"/>
      <c r="AL53" s="606"/>
      <c r="AM53" s="606"/>
      <c r="AN53" s="606"/>
      <c r="AO53" s="606"/>
      <c r="AP53" s="606"/>
      <c r="AQ53" s="606"/>
      <c r="AR53" s="606"/>
      <c r="AS53" s="606"/>
      <c r="AT53" s="606"/>
      <c r="AU53" s="606"/>
      <c r="AV53" s="606"/>
      <c r="AW53" s="606"/>
      <c r="AX53" s="606"/>
      <c r="AY53" s="606"/>
      <c r="AZ53" s="609"/>
      <c r="BA53" s="609"/>
      <c r="BB53" s="609"/>
      <c r="BC53" s="609"/>
      <c r="BD53" s="609"/>
      <c r="BE53" s="603"/>
      <c r="BF53" s="603"/>
      <c r="BG53" s="603"/>
      <c r="BH53" s="603"/>
      <c r="BI53" s="604"/>
      <c r="BJ53" s="485"/>
      <c r="BK53" s="485"/>
      <c r="BL53" s="485"/>
      <c r="BM53" s="485"/>
      <c r="BN53" s="485"/>
      <c r="BO53" s="582"/>
      <c r="BP53" s="582"/>
      <c r="BQ53" s="534">
        <v>47</v>
      </c>
      <c r="BR53" s="548"/>
      <c r="BS53" s="549"/>
      <c r="BT53" s="550"/>
      <c r="BU53" s="550"/>
      <c r="BV53" s="550"/>
      <c r="BW53" s="550"/>
      <c r="BX53" s="550"/>
      <c r="BY53" s="550"/>
      <c r="BZ53" s="550"/>
      <c r="CA53" s="550"/>
      <c r="CB53" s="550"/>
      <c r="CC53" s="550"/>
      <c r="CD53" s="550"/>
      <c r="CE53" s="550"/>
      <c r="CF53" s="550"/>
      <c r="CG53" s="551"/>
      <c r="CH53" s="552"/>
      <c r="CI53" s="553"/>
      <c r="CJ53" s="553"/>
      <c r="CK53" s="553"/>
      <c r="CL53" s="554"/>
      <c r="CM53" s="552"/>
      <c r="CN53" s="553"/>
      <c r="CO53" s="553"/>
      <c r="CP53" s="553"/>
      <c r="CQ53" s="554"/>
      <c r="CR53" s="552"/>
      <c r="CS53" s="553"/>
      <c r="CT53" s="553"/>
      <c r="CU53" s="553"/>
      <c r="CV53" s="554"/>
      <c r="CW53" s="552"/>
      <c r="CX53" s="553"/>
      <c r="CY53" s="553"/>
      <c r="CZ53" s="553"/>
      <c r="DA53" s="554"/>
      <c r="DB53" s="552"/>
      <c r="DC53" s="553"/>
      <c r="DD53" s="553"/>
      <c r="DE53" s="553"/>
      <c r="DF53" s="554"/>
      <c r="DG53" s="552"/>
      <c r="DH53" s="553"/>
      <c r="DI53" s="553"/>
      <c r="DJ53" s="553"/>
      <c r="DK53" s="554"/>
      <c r="DL53" s="552"/>
      <c r="DM53" s="553"/>
      <c r="DN53" s="553"/>
      <c r="DO53" s="553"/>
      <c r="DP53" s="554"/>
      <c r="DQ53" s="552"/>
      <c r="DR53" s="553"/>
      <c r="DS53" s="553"/>
      <c r="DT53" s="553"/>
      <c r="DU53" s="554"/>
      <c r="DV53" s="549"/>
      <c r="DW53" s="550"/>
      <c r="DX53" s="550"/>
      <c r="DY53" s="550"/>
      <c r="DZ53" s="555"/>
      <c r="EA53" s="478"/>
    </row>
    <row r="54" spans="1:131" ht="26.25" customHeight="1" x14ac:dyDescent="0.15">
      <c r="A54" s="534">
        <v>27</v>
      </c>
      <c r="B54" s="535"/>
      <c r="C54" s="536"/>
      <c r="D54" s="536"/>
      <c r="E54" s="536"/>
      <c r="F54" s="536"/>
      <c r="G54" s="536"/>
      <c r="H54" s="536"/>
      <c r="I54" s="536"/>
      <c r="J54" s="536"/>
      <c r="K54" s="536"/>
      <c r="L54" s="536"/>
      <c r="M54" s="536"/>
      <c r="N54" s="536"/>
      <c r="O54" s="536"/>
      <c r="P54" s="537"/>
      <c r="Q54" s="605"/>
      <c r="R54" s="606"/>
      <c r="S54" s="606"/>
      <c r="T54" s="606"/>
      <c r="U54" s="606"/>
      <c r="V54" s="606"/>
      <c r="W54" s="606"/>
      <c r="X54" s="606"/>
      <c r="Y54" s="606"/>
      <c r="Z54" s="606"/>
      <c r="AA54" s="606"/>
      <c r="AB54" s="606"/>
      <c r="AC54" s="606"/>
      <c r="AD54" s="606"/>
      <c r="AE54" s="607"/>
      <c r="AF54" s="541"/>
      <c r="AG54" s="542"/>
      <c r="AH54" s="542"/>
      <c r="AI54" s="542"/>
      <c r="AJ54" s="543"/>
      <c r="AK54" s="608"/>
      <c r="AL54" s="606"/>
      <c r="AM54" s="606"/>
      <c r="AN54" s="606"/>
      <c r="AO54" s="606"/>
      <c r="AP54" s="606"/>
      <c r="AQ54" s="606"/>
      <c r="AR54" s="606"/>
      <c r="AS54" s="606"/>
      <c r="AT54" s="606"/>
      <c r="AU54" s="606"/>
      <c r="AV54" s="606"/>
      <c r="AW54" s="606"/>
      <c r="AX54" s="606"/>
      <c r="AY54" s="606"/>
      <c r="AZ54" s="609"/>
      <c r="BA54" s="609"/>
      <c r="BB54" s="609"/>
      <c r="BC54" s="609"/>
      <c r="BD54" s="609"/>
      <c r="BE54" s="603"/>
      <c r="BF54" s="603"/>
      <c r="BG54" s="603"/>
      <c r="BH54" s="603"/>
      <c r="BI54" s="604"/>
      <c r="BJ54" s="485"/>
      <c r="BK54" s="485"/>
      <c r="BL54" s="485"/>
      <c r="BM54" s="485"/>
      <c r="BN54" s="485"/>
      <c r="BO54" s="582"/>
      <c r="BP54" s="582"/>
      <c r="BQ54" s="534">
        <v>48</v>
      </c>
      <c r="BR54" s="548"/>
      <c r="BS54" s="549"/>
      <c r="BT54" s="550"/>
      <c r="BU54" s="550"/>
      <c r="BV54" s="550"/>
      <c r="BW54" s="550"/>
      <c r="BX54" s="550"/>
      <c r="BY54" s="550"/>
      <c r="BZ54" s="550"/>
      <c r="CA54" s="550"/>
      <c r="CB54" s="550"/>
      <c r="CC54" s="550"/>
      <c r="CD54" s="550"/>
      <c r="CE54" s="550"/>
      <c r="CF54" s="550"/>
      <c r="CG54" s="551"/>
      <c r="CH54" s="552"/>
      <c r="CI54" s="553"/>
      <c r="CJ54" s="553"/>
      <c r="CK54" s="553"/>
      <c r="CL54" s="554"/>
      <c r="CM54" s="552"/>
      <c r="CN54" s="553"/>
      <c r="CO54" s="553"/>
      <c r="CP54" s="553"/>
      <c r="CQ54" s="554"/>
      <c r="CR54" s="552"/>
      <c r="CS54" s="553"/>
      <c r="CT54" s="553"/>
      <c r="CU54" s="553"/>
      <c r="CV54" s="554"/>
      <c r="CW54" s="552"/>
      <c r="CX54" s="553"/>
      <c r="CY54" s="553"/>
      <c r="CZ54" s="553"/>
      <c r="DA54" s="554"/>
      <c r="DB54" s="552"/>
      <c r="DC54" s="553"/>
      <c r="DD54" s="553"/>
      <c r="DE54" s="553"/>
      <c r="DF54" s="554"/>
      <c r="DG54" s="552"/>
      <c r="DH54" s="553"/>
      <c r="DI54" s="553"/>
      <c r="DJ54" s="553"/>
      <c r="DK54" s="554"/>
      <c r="DL54" s="552"/>
      <c r="DM54" s="553"/>
      <c r="DN54" s="553"/>
      <c r="DO54" s="553"/>
      <c r="DP54" s="554"/>
      <c r="DQ54" s="552"/>
      <c r="DR54" s="553"/>
      <c r="DS54" s="553"/>
      <c r="DT54" s="553"/>
      <c r="DU54" s="554"/>
      <c r="DV54" s="549"/>
      <c r="DW54" s="550"/>
      <c r="DX54" s="550"/>
      <c r="DY54" s="550"/>
      <c r="DZ54" s="555"/>
      <c r="EA54" s="478"/>
    </row>
    <row r="55" spans="1:131" ht="26.25" customHeight="1" x14ac:dyDescent="0.15">
      <c r="A55" s="534">
        <v>28</v>
      </c>
      <c r="B55" s="535"/>
      <c r="C55" s="536"/>
      <c r="D55" s="536"/>
      <c r="E55" s="536"/>
      <c r="F55" s="536"/>
      <c r="G55" s="536"/>
      <c r="H55" s="536"/>
      <c r="I55" s="536"/>
      <c r="J55" s="536"/>
      <c r="K55" s="536"/>
      <c r="L55" s="536"/>
      <c r="M55" s="536"/>
      <c r="N55" s="536"/>
      <c r="O55" s="536"/>
      <c r="P55" s="537"/>
      <c r="Q55" s="605"/>
      <c r="R55" s="606"/>
      <c r="S55" s="606"/>
      <c r="T55" s="606"/>
      <c r="U55" s="606"/>
      <c r="V55" s="606"/>
      <c r="W55" s="606"/>
      <c r="X55" s="606"/>
      <c r="Y55" s="606"/>
      <c r="Z55" s="606"/>
      <c r="AA55" s="606"/>
      <c r="AB55" s="606"/>
      <c r="AC55" s="606"/>
      <c r="AD55" s="606"/>
      <c r="AE55" s="607"/>
      <c r="AF55" s="541"/>
      <c r="AG55" s="542"/>
      <c r="AH55" s="542"/>
      <c r="AI55" s="542"/>
      <c r="AJ55" s="543"/>
      <c r="AK55" s="608"/>
      <c r="AL55" s="606"/>
      <c r="AM55" s="606"/>
      <c r="AN55" s="606"/>
      <c r="AO55" s="606"/>
      <c r="AP55" s="606"/>
      <c r="AQ55" s="606"/>
      <c r="AR55" s="606"/>
      <c r="AS55" s="606"/>
      <c r="AT55" s="606"/>
      <c r="AU55" s="606"/>
      <c r="AV55" s="606"/>
      <c r="AW55" s="606"/>
      <c r="AX55" s="606"/>
      <c r="AY55" s="606"/>
      <c r="AZ55" s="609"/>
      <c r="BA55" s="609"/>
      <c r="BB55" s="609"/>
      <c r="BC55" s="609"/>
      <c r="BD55" s="609"/>
      <c r="BE55" s="603"/>
      <c r="BF55" s="603"/>
      <c r="BG55" s="603"/>
      <c r="BH55" s="603"/>
      <c r="BI55" s="604"/>
      <c r="BJ55" s="485"/>
      <c r="BK55" s="485"/>
      <c r="BL55" s="485"/>
      <c r="BM55" s="485"/>
      <c r="BN55" s="485"/>
      <c r="BO55" s="582"/>
      <c r="BP55" s="582"/>
      <c r="BQ55" s="534">
        <v>49</v>
      </c>
      <c r="BR55" s="548"/>
      <c r="BS55" s="549"/>
      <c r="BT55" s="550"/>
      <c r="BU55" s="550"/>
      <c r="BV55" s="550"/>
      <c r="BW55" s="550"/>
      <c r="BX55" s="550"/>
      <c r="BY55" s="550"/>
      <c r="BZ55" s="550"/>
      <c r="CA55" s="550"/>
      <c r="CB55" s="550"/>
      <c r="CC55" s="550"/>
      <c r="CD55" s="550"/>
      <c r="CE55" s="550"/>
      <c r="CF55" s="550"/>
      <c r="CG55" s="551"/>
      <c r="CH55" s="552"/>
      <c r="CI55" s="553"/>
      <c r="CJ55" s="553"/>
      <c r="CK55" s="553"/>
      <c r="CL55" s="554"/>
      <c r="CM55" s="552"/>
      <c r="CN55" s="553"/>
      <c r="CO55" s="553"/>
      <c r="CP55" s="553"/>
      <c r="CQ55" s="554"/>
      <c r="CR55" s="552"/>
      <c r="CS55" s="553"/>
      <c r="CT55" s="553"/>
      <c r="CU55" s="553"/>
      <c r="CV55" s="554"/>
      <c r="CW55" s="552"/>
      <c r="CX55" s="553"/>
      <c r="CY55" s="553"/>
      <c r="CZ55" s="553"/>
      <c r="DA55" s="554"/>
      <c r="DB55" s="552"/>
      <c r="DC55" s="553"/>
      <c r="DD55" s="553"/>
      <c r="DE55" s="553"/>
      <c r="DF55" s="554"/>
      <c r="DG55" s="552"/>
      <c r="DH55" s="553"/>
      <c r="DI55" s="553"/>
      <c r="DJ55" s="553"/>
      <c r="DK55" s="554"/>
      <c r="DL55" s="552"/>
      <c r="DM55" s="553"/>
      <c r="DN55" s="553"/>
      <c r="DO55" s="553"/>
      <c r="DP55" s="554"/>
      <c r="DQ55" s="552"/>
      <c r="DR55" s="553"/>
      <c r="DS55" s="553"/>
      <c r="DT55" s="553"/>
      <c r="DU55" s="554"/>
      <c r="DV55" s="549"/>
      <c r="DW55" s="550"/>
      <c r="DX55" s="550"/>
      <c r="DY55" s="550"/>
      <c r="DZ55" s="555"/>
      <c r="EA55" s="478"/>
    </row>
    <row r="56" spans="1:131" ht="26.25" customHeight="1" x14ac:dyDescent="0.15">
      <c r="A56" s="534">
        <v>29</v>
      </c>
      <c r="B56" s="535"/>
      <c r="C56" s="536"/>
      <c r="D56" s="536"/>
      <c r="E56" s="536"/>
      <c r="F56" s="536"/>
      <c r="G56" s="536"/>
      <c r="H56" s="536"/>
      <c r="I56" s="536"/>
      <c r="J56" s="536"/>
      <c r="K56" s="536"/>
      <c r="L56" s="536"/>
      <c r="M56" s="536"/>
      <c r="N56" s="536"/>
      <c r="O56" s="536"/>
      <c r="P56" s="537"/>
      <c r="Q56" s="605"/>
      <c r="R56" s="606"/>
      <c r="S56" s="606"/>
      <c r="T56" s="606"/>
      <c r="U56" s="606"/>
      <c r="V56" s="606"/>
      <c r="W56" s="606"/>
      <c r="X56" s="606"/>
      <c r="Y56" s="606"/>
      <c r="Z56" s="606"/>
      <c r="AA56" s="606"/>
      <c r="AB56" s="606"/>
      <c r="AC56" s="606"/>
      <c r="AD56" s="606"/>
      <c r="AE56" s="607"/>
      <c r="AF56" s="541"/>
      <c r="AG56" s="542"/>
      <c r="AH56" s="542"/>
      <c r="AI56" s="542"/>
      <c r="AJ56" s="543"/>
      <c r="AK56" s="608"/>
      <c r="AL56" s="606"/>
      <c r="AM56" s="606"/>
      <c r="AN56" s="606"/>
      <c r="AO56" s="606"/>
      <c r="AP56" s="606"/>
      <c r="AQ56" s="606"/>
      <c r="AR56" s="606"/>
      <c r="AS56" s="606"/>
      <c r="AT56" s="606"/>
      <c r="AU56" s="606"/>
      <c r="AV56" s="606"/>
      <c r="AW56" s="606"/>
      <c r="AX56" s="606"/>
      <c r="AY56" s="606"/>
      <c r="AZ56" s="609"/>
      <c r="BA56" s="609"/>
      <c r="BB56" s="609"/>
      <c r="BC56" s="609"/>
      <c r="BD56" s="609"/>
      <c r="BE56" s="603"/>
      <c r="BF56" s="603"/>
      <c r="BG56" s="603"/>
      <c r="BH56" s="603"/>
      <c r="BI56" s="604"/>
      <c r="BJ56" s="485"/>
      <c r="BK56" s="485"/>
      <c r="BL56" s="485"/>
      <c r="BM56" s="485"/>
      <c r="BN56" s="485"/>
      <c r="BO56" s="582"/>
      <c r="BP56" s="582"/>
      <c r="BQ56" s="534">
        <v>50</v>
      </c>
      <c r="BR56" s="548"/>
      <c r="BS56" s="549"/>
      <c r="BT56" s="550"/>
      <c r="BU56" s="550"/>
      <c r="BV56" s="550"/>
      <c r="BW56" s="550"/>
      <c r="BX56" s="550"/>
      <c r="BY56" s="550"/>
      <c r="BZ56" s="550"/>
      <c r="CA56" s="550"/>
      <c r="CB56" s="550"/>
      <c r="CC56" s="550"/>
      <c r="CD56" s="550"/>
      <c r="CE56" s="550"/>
      <c r="CF56" s="550"/>
      <c r="CG56" s="551"/>
      <c r="CH56" s="552"/>
      <c r="CI56" s="553"/>
      <c r="CJ56" s="553"/>
      <c r="CK56" s="553"/>
      <c r="CL56" s="554"/>
      <c r="CM56" s="552"/>
      <c r="CN56" s="553"/>
      <c r="CO56" s="553"/>
      <c r="CP56" s="553"/>
      <c r="CQ56" s="554"/>
      <c r="CR56" s="552"/>
      <c r="CS56" s="553"/>
      <c r="CT56" s="553"/>
      <c r="CU56" s="553"/>
      <c r="CV56" s="554"/>
      <c r="CW56" s="552"/>
      <c r="CX56" s="553"/>
      <c r="CY56" s="553"/>
      <c r="CZ56" s="553"/>
      <c r="DA56" s="554"/>
      <c r="DB56" s="552"/>
      <c r="DC56" s="553"/>
      <c r="DD56" s="553"/>
      <c r="DE56" s="553"/>
      <c r="DF56" s="554"/>
      <c r="DG56" s="552"/>
      <c r="DH56" s="553"/>
      <c r="DI56" s="553"/>
      <c r="DJ56" s="553"/>
      <c r="DK56" s="554"/>
      <c r="DL56" s="552"/>
      <c r="DM56" s="553"/>
      <c r="DN56" s="553"/>
      <c r="DO56" s="553"/>
      <c r="DP56" s="554"/>
      <c r="DQ56" s="552"/>
      <c r="DR56" s="553"/>
      <c r="DS56" s="553"/>
      <c r="DT56" s="553"/>
      <c r="DU56" s="554"/>
      <c r="DV56" s="549"/>
      <c r="DW56" s="550"/>
      <c r="DX56" s="550"/>
      <c r="DY56" s="550"/>
      <c r="DZ56" s="555"/>
      <c r="EA56" s="478"/>
    </row>
    <row r="57" spans="1:131" ht="26.25" customHeight="1" x14ac:dyDescent="0.15">
      <c r="A57" s="534">
        <v>30</v>
      </c>
      <c r="B57" s="535"/>
      <c r="C57" s="536"/>
      <c r="D57" s="536"/>
      <c r="E57" s="536"/>
      <c r="F57" s="536"/>
      <c r="G57" s="536"/>
      <c r="H57" s="536"/>
      <c r="I57" s="536"/>
      <c r="J57" s="536"/>
      <c r="K57" s="536"/>
      <c r="L57" s="536"/>
      <c r="M57" s="536"/>
      <c r="N57" s="536"/>
      <c r="O57" s="536"/>
      <c r="P57" s="537"/>
      <c r="Q57" s="605"/>
      <c r="R57" s="606"/>
      <c r="S57" s="606"/>
      <c r="T57" s="606"/>
      <c r="U57" s="606"/>
      <c r="V57" s="606"/>
      <c r="W57" s="606"/>
      <c r="X57" s="606"/>
      <c r="Y57" s="606"/>
      <c r="Z57" s="606"/>
      <c r="AA57" s="606"/>
      <c r="AB57" s="606"/>
      <c r="AC57" s="606"/>
      <c r="AD57" s="606"/>
      <c r="AE57" s="607"/>
      <c r="AF57" s="541"/>
      <c r="AG57" s="542"/>
      <c r="AH57" s="542"/>
      <c r="AI57" s="542"/>
      <c r="AJ57" s="543"/>
      <c r="AK57" s="608"/>
      <c r="AL57" s="606"/>
      <c r="AM57" s="606"/>
      <c r="AN57" s="606"/>
      <c r="AO57" s="606"/>
      <c r="AP57" s="606"/>
      <c r="AQ57" s="606"/>
      <c r="AR57" s="606"/>
      <c r="AS57" s="606"/>
      <c r="AT57" s="606"/>
      <c r="AU57" s="606"/>
      <c r="AV57" s="606"/>
      <c r="AW57" s="606"/>
      <c r="AX57" s="606"/>
      <c r="AY57" s="606"/>
      <c r="AZ57" s="609"/>
      <c r="BA57" s="609"/>
      <c r="BB57" s="609"/>
      <c r="BC57" s="609"/>
      <c r="BD57" s="609"/>
      <c r="BE57" s="603"/>
      <c r="BF57" s="603"/>
      <c r="BG57" s="603"/>
      <c r="BH57" s="603"/>
      <c r="BI57" s="604"/>
      <c r="BJ57" s="485"/>
      <c r="BK57" s="485"/>
      <c r="BL57" s="485"/>
      <c r="BM57" s="485"/>
      <c r="BN57" s="485"/>
      <c r="BO57" s="582"/>
      <c r="BP57" s="582"/>
      <c r="BQ57" s="534">
        <v>51</v>
      </c>
      <c r="BR57" s="548"/>
      <c r="BS57" s="549"/>
      <c r="BT57" s="550"/>
      <c r="BU57" s="550"/>
      <c r="BV57" s="550"/>
      <c r="BW57" s="550"/>
      <c r="BX57" s="550"/>
      <c r="BY57" s="550"/>
      <c r="BZ57" s="550"/>
      <c r="CA57" s="550"/>
      <c r="CB57" s="550"/>
      <c r="CC57" s="550"/>
      <c r="CD57" s="550"/>
      <c r="CE57" s="550"/>
      <c r="CF57" s="550"/>
      <c r="CG57" s="551"/>
      <c r="CH57" s="552"/>
      <c r="CI57" s="553"/>
      <c r="CJ57" s="553"/>
      <c r="CK57" s="553"/>
      <c r="CL57" s="554"/>
      <c r="CM57" s="552"/>
      <c r="CN57" s="553"/>
      <c r="CO57" s="553"/>
      <c r="CP57" s="553"/>
      <c r="CQ57" s="554"/>
      <c r="CR57" s="552"/>
      <c r="CS57" s="553"/>
      <c r="CT57" s="553"/>
      <c r="CU57" s="553"/>
      <c r="CV57" s="554"/>
      <c r="CW57" s="552"/>
      <c r="CX57" s="553"/>
      <c r="CY57" s="553"/>
      <c r="CZ57" s="553"/>
      <c r="DA57" s="554"/>
      <c r="DB57" s="552"/>
      <c r="DC57" s="553"/>
      <c r="DD57" s="553"/>
      <c r="DE57" s="553"/>
      <c r="DF57" s="554"/>
      <c r="DG57" s="552"/>
      <c r="DH57" s="553"/>
      <c r="DI57" s="553"/>
      <c r="DJ57" s="553"/>
      <c r="DK57" s="554"/>
      <c r="DL57" s="552"/>
      <c r="DM57" s="553"/>
      <c r="DN57" s="553"/>
      <c r="DO57" s="553"/>
      <c r="DP57" s="554"/>
      <c r="DQ57" s="552"/>
      <c r="DR57" s="553"/>
      <c r="DS57" s="553"/>
      <c r="DT57" s="553"/>
      <c r="DU57" s="554"/>
      <c r="DV57" s="549"/>
      <c r="DW57" s="550"/>
      <c r="DX57" s="550"/>
      <c r="DY57" s="550"/>
      <c r="DZ57" s="555"/>
      <c r="EA57" s="478"/>
    </row>
    <row r="58" spans="1:131" ht="26.25" customHeight="1" x14ac:dyDescent="0.15">
      <c r="A58" s="534">
        <v>31</v>
      </c>
      <c r="B58" s="535"/>
      <c r="C58" s="536"/>
      <c r="D58" s="536"/>
      <c r="E58" s="536"/>
      <c r="F58" s="536"/>
      <c r="G58" s="536"/>
      <c r="H58" s="536"/>
      <c r="I58" s="536"/>
      <c r="J58" s="536"/>
      <c r="K58" s="536"/>
      <c r="L58" s="536"/>
      <c r="M58" s="536"/>
      <c r="N58" s="536"/>
      <c r="O58" s="536"/>
      <c r="P58" s="537"/>
      <c r="Q58" s="605"/>
      <c r="R58" s="606"/>
      <c r="S58" s="606"/>
      <c r="T58" s="606"/>
      <c r="U58" s="606"/>
      <c r="V58" s="606"/>
      <c r="W58" s="606"/>
      <c r="X58" s="606"/>
      <c r="Y58" s="606"/>
      <c r="Z58" s="606"/>
      <c r="AA58" s="606"/>
      <c r="AB58" s="606"/>
      <c r="AC58" s="606"/>
      <c r="AD58" s="606"/>
      <c r="AE58" s="607"/>
      <c r="AF58" s="541"/>
      <c r="AG58" s="542"/>
      <c r="AH58" s="542"/>
      <c r="AI58" s="542"/>
      <c r="AJ58" s="543"/>
      <c r="AK58" s="608"/>
      <c r="AL58" s="606"/>
      <c r="AM58" s="606"/>
      <c r="AN58" s="606"/>
      <c r="AO58" s="606"/>
      <c r="AP58" s="606"/>
      <c r="AQ58" s="606"/>
      <c r="AR58" s="606"/>
      <c r="AS58" s="606"/>
      <c r="AT58" s="606"/>
      <c r="AU58" s="606"/>
      <c r="AV58" s="606"/>
      <c r="AW58" s="606"/>
      <c r="AX58" s="606"/>
      <c r="AY58" s="606"/>
      <c r="AZ58" s="609"/>
      <c r="BA58" s="609"/>
      <c r="BB58" s="609"/>
      <c r="BC58" s="609"/>
      <c r="BD58" s="609"/>
      <c r="BE58" s="603"/>
      <c r="BF58" s="603"/>
      <c r="BG58" s="603"/>
      <c r="BH58" s="603"/>
      <c r="BI58" s="604"/>
      <c r="BJ58" s="485"/>
      <c r="BK58" s="485"/>
      <c r="BL58" s="485"/>
      <c r="BM58" s="485"/>
      <c r="BN58" s="485"/>
      <c r="BO58" s="582"/>
      <c r="BP58" s="582"/>
      <c r="BQ58" s="534">
        <v>52</v>
      </c>
      <c r="BR58" s="548"/>
      <c r="BS58" s="549"/>
      <c r="BT58" s="550"/>
      <c r="BU58" s="550"/>
      <c r="BV58" s="550"/>
      <c r="BW58" s="550"/>
      <c r="BX58" s="550"/>
      <c r="BY58" s="550"/>
      <c r="BZ58" s="550"/>
      <c r="CA58" s="550"/>
      <c r="CB58" s="550"/>
      <c r="CC58" s="550"/>
      <c r="CD58" s="550"/>
      <c r="CE58" s="550"/>
      <c r="CF58" s="550"/>
      <c r="CG58" s="551"/>
      <c r="CH58" s="552"/>
      <c r="CI58" s="553"/>
      <c r="CJ58" s="553"/>
      <c r="CK58" s="553"/>
      <c r="CL58" s="554"/>
      <c r="CM58" s="552"/>
      <c r="CN58" s="553"/>
      <c r="CO58" s="553"/>
      <c r="CP58" s="553"/>
      <c r="CQ58" s="554"/>
      <c r="CR58" s="552"/>
      <c r="CS58" s="553"/>
      <c r="CT58" s="553"/>
      <c r="CU58" s="553"/>
      <c r="CV58" s="554"/>
      <c r="CW58" s="552"/>
      <c r="CX58" s="553"/>
      <c r="CY58" s="553"/>
      <c r="CZ58" s="553"/>
      <c r="DA58" s="554"/>
      <c r="DB58" s="552"/>
      <c r="DC58" s="553"/>
      <c r="DD58" s="553"/>
      <c r="DE58" s="553"/>
      <c r="DF58" s="554"/>
      <c r="DG58" s="552"/>
      <c r="DH58" s="553"/>
      <c r="DI58" s="553"/>
      <c r="DJ58" s="553"/>
      <c r="DK58" s="554"/>
      <c r="DL58" s="552"/>
      <c r="DM58" s="553"/>
      <c r="DN58" s="553"/>
      <c r="DO58" s="553"/>
      <c r="DP58" s="554"/>
      <c r="DQ58" s="552"/>
      <c r="DR58" s="553"/>
      <c r="DS58" s="553"/>
      <c r="DT58" s="553"/>
      <c r="DU58" s="554"/>
      <c r="DV58" s="549"/>
      <c r="DW58" s="550"/>
      <c r="DX58" s="550"/>
      <c r="DY58" s="550"/>
      <c r="DZ58" s="555"/>
      <c r="EA58" s="478"/>
    </row>
    <row r="59" spans="1:131" ht="26.25" customHeight="1" x14ac:dyDescent="0.15">
      <c r="A59" s="534">
        <v>32</v>
      </c>
      <c r="B59" s="535"/>
      <c r="C59" s="536"/>
      <c r="D59" s="536"/>
      <c r="E59" s="536"/>
      <c r="F59" s="536"/>
      <c r="G59" s="536"/>
      <c r="H59" s="536"/>
      <c r="I59" s="536"/>
      <c r="J59" s="536"/>
      <c r="K59" s="536"/>
      <c r="L59" s="536"/>
      <c r="M59" s="536"/>
      <c r="N59" s="536"/>
      <c r="O59" s="536"/>
      <c r="P59" s="537"/>
      <c r="Q59" s="605"/>
      <c r="R59" s="606"/>
      <c r="S59" s="606"/>
      <c r="T59" s="606"/>
      <c r="U59" s="606"/>
      <c r="V59" s="606"/>
      <c r="W59" s="606"/>
      <c r="X59" s="606"/>
      <c r="Y59" s="606"/>
      <c r="Z59" s="606"/>
      <c r="AA59" s="606"/>
      <c r="AB59" s="606"/>
      <c r="AC59" s="606"/>
      <c r="AD59" s="606"/>
      <c r="AE59" s="607"/>
      <c r="AF59" s="541"/>
      <c r="AG59" s="542"/>
      <c r="AH59" s="542"/>
      <c r="AI59" s="542"/>
      <c r="AJ59" s="543"/>
      <c r="AK59" s="608"/>
      <c r="AL59" s="606"/>
      <c r="AM59" s="606"/>
      <c r="AN59" s="606"/>
      <c r="AO59" s="606"/>
      <c r="AP59" s="606"/>
      <c r="AQ59" s="606"/>
      <c r="AR59" s="606"/>
      <c r="AS59" s="606"/>
      <c r="AT59" s="606"/>
      <c r="AU59" s="606"/>
      <c r="AV59" s="606"/>
      <c r="AW59" s="606"/>
      <c r="AX59" s="606"/>
      <c r="AY59" s="606"/>
      <c r="AZ59" s="609"/>
      <c r="BA59" s="609"/>
      <c r="BB59" s="609"/>
      <c r="BC59" s="609"/>
      <c r="BD59" s="609"/>
      <c r="BE59" s="603"/>
      <c r="BF59" s="603"/>
      <c r="BG59" s="603"/>
      <c r="BH59" s="603"/>
      <c r="BI59" s="604"/>
      <c r="BJ59" s="485"/>
      <c r="BK59" s="485"/>
      <c r="BL59" s="485"/>
      <c r="BM59" s="485"/>
      <c r="BN59" s="485"/>
      <c r="BO59" s="582"/>
      <c r="BP59" s="582"/>
      <c r="BQ59" s="534">
        <v>53</v>
      </c>
      <c r="BR59" s="548"/>
      <c r="BS59" s="549"/>
      <c r="BT59" s="550"/>
      <c r="BU59" s="550"/>
      <c r="BV59" s="550"/>
      <c r="BW59" s="550"/>
      <c r="BX59" s="550"/>
      <c r="BY59" s="550"/>
      <c r="BZ59" s="550"/>
      <c r="CA59" s="550"/>
      <c r="CB59" s="550"/>
      <c r="CC59" s="550"/>
      <c r="CD59" s="550"/>
      <c r="CE59" s="550"/>
      <c r="CF59" s="550"/>
      <c r="CG59" s="551"/>
      <c r="CH59" s="552"/>
      <c r="CI59" s="553"/>
      <c r="CJ59" s="553"/>
      <c r="CK59" s="553"/>
      <c r="CL59" s="554"/>
      <c r="CM59" s="552"/>
      <c r="CN59" s="553"/>
      <c r="CO59" s="553"/>
      <c r="CP59" s="553"/>
      <c r="CQ59" s="554"/>
      <c r="CR59" s="552"/>
      <c r="CS59" s="553"/>
      <c r="CT59" s="553"/>
      <c r="CU59" s="553"/>
      <c r="CV59" s="554"/>
      <c r="CW59" s="552"/>
      <c r="CX59" s="553"/>
      <c r="CY59" s="553"/>
      <c r="CZ59" s="553"/>
      <c r="DA59" s="554"/>
      <c r="DB59" s="552"/>
      <c r="DC59" s="553"/>
      <c r="DD59" s="553"/>
      <c r="DE59" s="553"/>
      <c r="DF59" s="554"/>
      <c r="DG59" s="552"/>
      <c r="DH59" s="553"/>
      <c r="DI59" s="553"/>
      <c r="DJ59" s="553"/>
      <c r="DK59" s="554"/>
      <c r="DL59" s="552"/>
      <c r="DM59" s="553"/>
      <c r="DN59" s="553"/>
      <c r="DO59" s="553"/>
      <c r="DP59" s="554"/>
      <c r="DQ59" s="552"/>
      <c r="DR59" s="553"/>
      <c r="DS59" s="553"/>
      <c r="DT59" s="553"/>
      <c r="DU59" s="554"/>
      <c r="DV59" s="549"/>
      <c r="DW59" s="550"/>
      <c r="DX59" s="550"/>
      <c r="DY59" s="550"/>
      <c r="DZ59" s="555"/>
      <c r="EA59" s="478"/>
    </row>
    <row r="60" spans="1:131" ht="26.25" customHeight="1" x14ac:dyDescent="0.15">
      <c r="A60" s="534">
        <v>33</v>
      </c>
      <c r="B60" s="535"/>
      <c r="C60" s="536"/>
      <c r="D60" s="536"/>
      <c r="E60" s="536"/>
      <c r="F60" s="536"/>
      <c r="G60" s="536"/>
      <c r="H60" s="536"/>
      <c r="I60" s="536"/>
      <c r="J60" s="536"/>
      <c r="K60" s="536"/>
      <c r="L60" s="536"/>
      <c r="M60" s="536"/>
      <c r="N60" s="536"/>
      <c r="O60" s="536"/>
      <c r="P60" s="537"/>
      <c r="Q60" s="605"/>
      <c r="R60" s="606"/>
      <c r="S60" s="606"/>
      <c r="T60" s="606"/>
      <c r="U60" s="606"/>
      <c r="V60" s="606"/>
      <c r="W60" s="606"/>
      <c r="X60" s="606"/>
      <c r="Y60" s="606"/>
      <c r="Z60" s="606"/>
      <c r="AA60" s="606"/>
      <c r="AB60" s="606"/>
      <c r="AC60" s="606"/>
      <c r="AD60" s="606"/>
      <c r="AE60" s="607"/>
      <c r="AF60" s="541"/>
      <c r="AG60" s="542"/>
      <c r="AH60" s="542"/>
      <c r="AI60" s="542"/>
      <c r="AJ60" s="543"/>
      <c r="AK60" s="608"/>
      <c r="AL60" s="606"/>
      <c r="AM60" s="606"/>
      <c r="AN60" s="606"/>
      <c r="AO60" s="606"/>
      <c r="AP60" s="606"/>
      <c r="AQ60" s="606"/>
      <c r="AR60" s="606"/>
      <c r="AS60" s="606"/>
      <c r="AT60" s="606"/>
      <c r="AU60" s="606"/>
      <c r="AV60" s="606"/>
      <c r="AW60" s="606"/>
      <c r="AX60" s="606"/>
      <c r="AY60" s="606"/>
      <c r="AZ60" s="609"/>
      <c r="BA60" s="609"/>
      <c r="BB60" s="609"/>
      <c r="BC60" s="609"/>
      <c r="BD60" s="609"/>
      <c r="BE60" s="603"/>
      <c r="BF60" s="603"/>
      <c r="BG60" s="603"/>
      <c r="BH60" s="603"/>
      <c r="BI60" s="604"/>
      <c r="BJ60" s="485"/>
      <c r="BK60" s="485"/>
      <c r="BL60" s="485"/>
      <c r="BM60" s="485"/>
      <c r="BN60" s="485"/>
      <c r="BO60" s="582"/>
      <c r="BP60" s="582"/>
      <c r="BQ60" s="534">
        <v>54</v>
      </c>
      <c r="BR60" s="548"/>
      <c r="BS60" s="549"/>
      <c r="BT60" s="550"/>
      <c r="BU60" s="550"/>
      <c r="BV60" s="550"/>
      <c r="BW60" s="550"/>
      <c r="BX60" s="550"/>
      <c r="BY60" s="550"/>
      <c r="BZ60" s="550"/>
      <c r="CA60" s="550"/>
      <c r="CB60" s="550"/>
      <c r="CC60" s="550"/>
      <c r="CD60" s="550"/>
      <c r="CE60" s="550"/>
      <c r="CF60" s="550"/>
      <c r="CG60" s="551"/>
      <c r="CH60" s="552"/>
      <c r="CI60" s="553"/>
      <c r="CJ60" s="553"/>
      <c r="CK60" s="553"/>
      <c r="CL60" s="554"/>
      <c r="CM60" s="552"/>
      <c r="CN60" s="553"/>
      <c r="CO60" s="553"/>
      <c r="CP60" s="553"/>
      <c r="CQ60" s="554"/>
      <c r="CR60" s="552"/>
      <c r="CS60" s="553"/>
      <c r="CT60" s="553"/>
      <c r="CU60" s="553"/>
      <c r="CV60" s="554"/>
      <c r="CW60" s="552"/>
      <c r="CX60" s="553"/>
      <c r="CY60" s="553"/>
      <c r="CZ60" s="553"/>
      <c r="DA60" s="554"/>
      <c r="DB60" s="552"/>
      <c r="DC60" s="553"/>
      <c r="DD60" s="553"/>
      <c r="DE60" s="553"/>
      <c r="DF60" s="554"/>
      <c r="DG60" s="552"/>
      <c r="DH60" s="553"/>
      <c r="DI60" s="553"/>
      <c r="DJ60" s="553"/>
      <c r="DK60" s="554"/>
      <c r="DL60" s="552"/>
      <c r="DM60" s="553"/>
      <c r="DN60" s="553"/>
      <c r="DO60" s="553"/>
      <c r="DP60" s="554"/>
      <c r="DQ60" s="552"/>
      <c r="DR60" s="553"/>
      <c r="DS60" s="553"/>
      <c r="DT60" s="553"/>
      <c r="DU60" s="554"/>
      <c r="DV60" s="549"/>
      <c r="DW60" s="550"/>
      <c r="DX60" s="550"/>
      <c r="DY60" s="550"/>
      <c r="DZ60" s="555"/>
      <c r="EA60" s="478"/>
    </row>
    <row r="61" spans="1:131" ht="26.25" customHeight="1" thickBot="1" x14ac:dyDescent="0.2">
      <c r="A61" s="534">
        <v>34</v>
      </c>
      <c r="B61" s="535"/>
      <c r="C61" s="536"/>
      <c r="D61" s="536"/>
      <c r="E61" s="536"/>
      <c r="F61" s="536"/>
      <c r="G61" s="536"/>
      <c r="H61" s="536"/>
      <c r="I61" s="536"/>
      <c r="J61" s="536"/>
      <c r="K61" s="536"/>
      <c r="L61" s="536"/>
      <c r="M61" s="536"/>
      <c r="N61" s="536"/>
      <c r="O61" s="536"/>
      <c r="P61" s="537"/>
      <c r="Q61" s="605"/>
      <c r="R61" s="606"/>
      <c r="S61" s="606"/>
      <c r="T61" s="606"/>
      <c r="U61" s="606"/>
      <c r="V61" s="606"/>
      <c r="W61" s="606"/>
      <c r="X61" s="606"/>
      <c r="Y61" s="606"/>
      <c r="Z61" s="606"/>
      <c r="AA61" s="606"/>
      <c r="AB61" s="606"/>
      <c r="AC61" s="606"/>
      <c r="AD61" s="606"/>
      <c r="AE61" s="607"/>
      <c r="AF61" s="541"/>
      <c r="AG61" s="542"/>
      <c r="AH61" s="542"/>
      <c r="AI61" s="542"/>
      <c r="AJ61" s="543"/>
      <c r="AK61" s="608"/>
      <c r="AL61" s="606"/>
      <c r="AM61" s="606"/>
      <c r="AN61" s="606"/>
      <c r="AO61" s="606"/>
      <c r="AP61" s="606"/>
      <c r="AQ61" s="606"/>
      <c r="AR61" s="606"/>
      <c r="AS61" s="606"/>
      <c r="AT61" s="606"/>
      <c r="AU61" s="606"/>
      <c r="AV61" s="606"/>
      <c r="AW61" s="606"/>
      <c r="AX61" s="606"/>
      <c r="AY61" s="606"/>
      <c r="AZ61" s="609"/>
      <c r="BA61" s="609"/>
      <c r="BB61" s="609"/>
      <c r="BC61" s="609"/>
      <c r="BD61" s="609"/>
      <c r="BE61" s="603"/>
      <c r="BF61" s="603"/>
      <c r="BG61" s="603"/>
      <c r="BH61" s="603"/>
      <c r="BI61" s="604"/>
      <c r="BJ61" s="485"/>
      <c r="BK61" s="485"/>
      <c r="BL61" s="485"/>
      <c r="BM61" s="485"/>
      <c r="BN61" s="485"/>
      <c r="BO61" s="582"/>
      <c r="BP61" s="582"/>
      <c r="BQ61" s="534">
        <v>55</v>
      </c>
      <c r="BR61" s="548"/>
      <c r="BS61" s="549"/>
      <c r="BT61" s="550"/>
      <c r="BU61" s="550"/>
      <c r="BV61" s="550"/>
      <c r="BW61" s="550"/>
      <c r="BX61" s="550"/>
      <c r="BY61" s="550"/>
      <c r="BZ61" s="550"/>
      <c r="CA61" s="550"/>
      <c r="CB61" s="550"/>
      <c r="CC61" s="550"/>
      <c r="CD61" s="550"/>
      <c r="CE61" s="550"/>
      <c r="CF61" s="550"/>
      <c r="CG61" s="551"/>
      <c r="CH61" s="552"/>
      <c r="CI61" s="553"/>
      <c r="CJ61" s="553"/>
      <c r="CK61" s="553"/>
      <c r="CL61" s="554"/>
      <c r="CM61" s="552"/>
      <c r="CN61" s="553"/>
      <c r="CO61" s="553"/>
      <c r="CP61" s="553"/>
      <c r="CQ61" s="554"/>
      <c r="CR61" s="552"/>
      <c r="CS61" s="553"/>
      <c r="CT61" s="553"/>
      <c r="CU61" s="553"/>
      <c r="CV61" s="554"/>
      <c r="CW61" s="552"/>
      <c r="CX61" s="553"/>
      <c r="CY61" s="553"/>
      <c r="CZ61" s="553"/>
      <c r="DA61" s="554"/>
      <c r="DB61" s="552"/>
      <c r="DC61" s="553"/>
      <c r="DD61" s="553"/>
      <c r="DE61" s="553"/>
      <c r="DF61" s="554"/>
      <c r="DG61" s="552"/>
      <c r="DH61" s="553"/>
      <c r="DI61" s="553"/>
      <c r="DJ61" s="553"/>
      <c r="DK61" s="554"/>
      <c r="DL61" s="552"/>
      <c r="DM61" s="553"/>
      <c r="DN61" s="553"/>
      <c r="DO61" s="553"/>
      <c r="DP61" s="554"/>
      <c r="DQ61" s="552"/>
      <c r="DR61" s="553"/>
      <c r="DS61" s="553"/>
      <c r="DT61" s="553"/>
      <c r="DU61" s="554"/>
      <c r="DV61" s="549"/>
      <c r="DW61" s="550"/>
      <c r="DX61" s="550"/>
      <c r="DY61" s="550"/>
      <c r="DZ61" s="555"/>
      <c r="EA61" s="478"/>
    </row>
    <row r="62" spans="1:131" ht="26.25" customHeight="1" x14ac:dyDescent="0.15">
      <c r="A62" s="534">
        <v>35</v>
      </c>
      <c r="B62" s="535"/>
      <c r="C62" s="536"/>
      <c r="D62" s="536"/>
      <c r="E62" s="536"/>
      <c r="F62" s="536"/>
      <c r="G62" s="536"/>
      <c r="H62" s="536"/>
      <c r="I62" s="536"/>
      <c r="J62" s="536"/>
      <c r="K62" s="536"/>
      <c r="L62" s="536"/>
      <c r="M62" s="536"/>
      <c r="N62" s="536"/>
      <c r="O62" s="536"/>
      <c r="P62" s="537"/>
      <c r="Q62" s="605"/>
      <c r="R62" s="606"/>
      <c r="S62" s="606"/>
      <c r="T62" s="606"/>
      <c r="U62" s="606"/>
      <c r="V62" s="606"/>
      <c r="W62" s="606"/>
      <c r="X62" s="606"/>
      <c r="Y62" s="606"/>
      <c r="Z62" s="606"/>
      <c r="AA62" s="606"/>
      <c r="AB62" s="606"/>
      <c r="AC62" s="606"/>
      <c r="AD62" s="606"/>
      <c r="AE62" s="607"/>
      <c r="AF62" s="541"/>
      <c r="AG62" s="542"/>
      <c r="AH62" s="542"/>
      <c r="AI62" s="542"/>
      <c r="AJ62" s="543"/>
      <c r="AK62" s="608"/>
      <c r="AL62" s="606"/>
      <c r="AM62" s="606"/>
      <c r="AN62" s="606"/>
      <c r="AO62" s="606"/>
      <c r="AP62" s="606"/>
      <c r="AQ62" s="606"/>
      <c r="AR62" s="606"/>
      <c r="AS62" s="606"/>
      <c r="AT62" s="606"/>
      <c r="AU62" s="606"/>
      <c r="AV62" s="606"/>
      <c r="AW62" s="606"/>
      <c r="AX62" s="606"/>
      <c r="AY62" s="606"/>
      <c r="AZ62" s="609"/>
      <c r="BA62" s="609"/>
      <c r="BB62" s="609"/>
      <c r="BC62" s="609"/>
      <c r="BD62" s="609"/>
      <c r="BE62" s="603"/>
      <c r="BF62" s="603"/>
      <c r="BG62" s="603"/>
      <c r="BH62" s="603"/>
      <c r="BI62" s="604"/>
      <c r="BJ62" s="610" t="s">
        <v>342</v>
      </c>
      <c r="BK62" s="563"/>
      <c r="BL62" s="563"/>
      <c r="BM62" s="563"/>
      <c r="BN62" s="564"/>
      <c r="BO62" s="582"/>
      <c r="BP62" s="582"/>
      <c r="BQ62" s="534">
        <v>56</v>
      </c>
      <c r="BR62" s="548"/>
      <c r="BS62" s="549"/>
      <c r="BT62" s="550"/>
      <c r="BU62" s="550"/>
      <c r="BV62" s="550"/>
      <c r="BW62" s="550"/>
      <c r="BX62" s="550"/>
      <c r="BY62" s="550"/>
      <c r="BZ62" s="550"/>
      <c r="CA62" s="550"/>
      <c r="CB62" s="550"/>
      <c r="CC62" s="550"/>
      <c r="CD62" s="550"/>
      <c r="CE62" s="550"/>
      <c r="CF62" s="550"/>
      <c r="CG62" s="551"/>
      <c r="CH62" s="552"/>
      <c r="CI62" s="553"/>
      <c r="CJ62" s="553"/>
      <c r="CK62" s="553"/>
      <c r="CL62" s="554"/>
      <c r="CM62" s="552"/>
      <c r="CN62" s="553"/>
      <c r="CO62" s="553"/>
      <c r="CP62" s="553"/>
      <c r="CQ62" s="554"/>
      <c r="CR62" s="552"/>
      <c r="CS62" s="553"/>
      <c r="CT62" s="553"/>
      <c r="CU62" s="553"/>
      <c r="CV62" s="554"/>
      <c r="CW62" s="552"/>
      <c r="CX62" s="553"/>
      <c r="CY62" s="553"/>
      <c r="CZ62" s="553"/>
      <c r="DA62" s="554"/>
      <c r="DB62" s="552"/>
      <c r="DC62" s="553"/>
      <c r="DD62" s="553"/>
      <c r="DE62" s="553"/>
      <c r="DF62" s="554"/>
      <c r="DG62" s="552"/>
      <c r="DH62" s="553"/>
      <c r="DI62" s="553"/>
      <c r="DJ62" s="553"/>
      <c r="DK62" s="554"/>
      <c r="DL62" s="552"/>
      <c r="DM62" s="553"/>
      <c r="DN62" s="553"/>
      <c r="DO62" s="553"/>
      <c r="DP62" s="554"/>
      <c r="DQ62" s="552"/>
      <c r="DR62" s="553"/>
      <c r="DS62" s="553"/>
      <c r="DT62" s="553"/>
      <c r="DU62" s="554"/>
      <c r="DV62" s="549"/>
      <c r="DW62" s="550"/>
      <c r="DX62" s="550"/>
      <c r="DY62" s="550"/>
      <c r="DZ62" s="555"/>
      <c r="EA62" s="478"/>
    </row>
    <row r="63" spans="1:131" ht="26.25" customHeight="1" thickBot="1" x14ac:dyDescent="0.2">
      <c r="A63" s="565" t="s">
        <v>323</v>
      </c>
      <c r="B63" s="566" t="s">
        <v>343</v>
      </c>
      <c r="C63" s="567"/>
      <c r="D63" s="567"/>
      <c r="E63" s="567"/>
      <c r="F63" s="567"/>
      <c r="G63" s="567"/>
      <c r="H63" s="567"/>
      <c r="I63" s="567"/>
      <c r="J63" s="567"/>
      <c r="K63" s="567"/>
      <c r="L63" s="567"/>
      <c r="M63" s="567"/>
      <c r="N63" s="567"/>
      <c r="O63" s="567"/>
      <c r="P63" s="568"/>
      <c r="Q63" s="611"/>
      <c r="R63" s="612"/>
      <c r="S63" s="612"/>
      <c r="T63" s="612"/>
      <c r="U63" s="612"/>
      <c r="V63" s="612"/>
      <c r="W63" s="612"/>
      <c r="X63" s="612"/>
      <c r="Y63" s="612"/>
      <c r="Z63" s="612"/>
      <c r="AA63" s="612"/>
      <c r="AB63" s="612"/>
      <c r="AC63" s="612"/>
      <c r="AD63" s="612"/>
      <c r="AE63" s="613"/>
      <c r="AF63" s="614">
        <v>127</v>
      </c>
      <c r="AG63" s="615"/>
      <c r="AH63" s="615"/>
      <c r="AI63" s="615"/>
      <c r="AJ63" s="616"/>
      <c r="AK63" s="617"/>
      <c r="AL63" s="612"/>
      <c r="AM63" s="612"/>
      <c r="AN63" s="612"/>
      <c r="AO63" s="612"/>
      <c r="AP63" s="615">
        <v>1126</v>
      </c>
      <c r="AQ63" s="615"/>
      <c r="AR63" s="615"/>
      <c r="AS63" s="615"/>
      <c r="AT63" s="615"/>
      <c r="AU63" s="615">
        <v>751</v>
      </c>
      <c r="AV63" s="615"/>
      <c r="AW63" s="615"/>
      <c r="AX63" s="615"/>
      <c r="AY63" s="615"/>
      <c r="AZ63" s="618"/>
      <c r="BA63" s="618"/>
      <c r="BB63" s="618"/>
      <c r="BC63" s="618"/>
      <c r="BD63" s="618"/>
      <c r="BE63" s="619"/>
      <c r="BF63" s="619"/>
      <c r="BG63" s="619"/>
      <c r="BH63" s="619"/>
      <c r="BI63" s="620"/>
      <c r="BJ63" s="621" t="s">
        <v>64</v>
      </c>
      <c r="BK63" s="622"/>
      <c r="BL63" s="622"/>
      <c r="BM63" s="622"/>
      <c r="BN63" s="623"/>
      <c r="BO63" s="582"/>
      <c r="BP63" s="582"/>
      <c r="BQ63" s="534">
        <v>57</v>
      </c>
      <c r="BR63" s="548"/>
      <c r="BS63" s="549"/>
      <c r="BT63" s="550"/>
      <c r="BU63" s="550"/>
      <c r="BV63" s="550"/>
      <c r="BW63" s="550"/>
      <c r="BX63" s="550"/>
      <c r="BY63" s="550"/>
      <c r="BZ63" s="550"/>
      <c r="CA63" s="550"/>
      <c r="CB63" s="550"/>
      <c r="CC63" s="550"/>
      <c r="CD63" s="550"/>
      <c r="CE63" s="550"/>
      <c r="CF63" s="550"/>
      <c r="CG63" s="551"/>
      <c r="CH63" s="552"/>
      <c r="CI63" s="553"/>
      <c r="CJ63" s="553"/>
      <c r="CK63" s="553"/>
      <c r="CL63" s="554"/>
      <c r="CM63" s="552"/>
      <c r="CN63" s="553"/>
      <c r="CO63" s="553"/>
      <c r="CP63" s="553"/>
      <c r="CQ63" s="554"/>
      <c r="CR63" s="552"/>
      <c r="CS63" s="553"/>
      <c r="CT63" s="553"/>
      <c r="CU63" s="553"/>
      <c r="CV63" s="554"/>
      <c r="CW63" s="552"/>
      <c r="CX63" s="553"/>
      <c r="CY63" s="553"/>
      <c r="CZ63" s="553"/>
      <c r="DA63" s="554"/>
      <c r="DB63" s="552"/>
      <c r="DC63" s="553"/>
      <c r="DD63" s="553"/>
      <c r="DE63" s="553"/>
      <c r="DF63" s="554"/>
      <c r="DG63" s="552"/>
      <c r="DH63" s="553"/>
      <c r="DI63" s="553"/>
      <c r="DJ63" s="553"/>
      <c r="DK63" s="554"/>
      <c r="DL63" s="552"/>
      <c r="DM63" s="553"/>
      <c r="DN63" s="553"/>
      <c r="DO63" s="553"/>
      <c r="DP63" s="554"/>
      <c r="DQ63" s="552"/>
      <c r="DR63" s="553"/>
      <c r="DS63" s="553"/>
      <c r="DT63" s="553"/>
      <c r="DU63" s="554"/>
      <c r="DV63" s="549"/>
      <c r="DW63" s="550"/>
      <c r="DX63" s="550"/>
      <c r="DY63" s="550"/>
      <c r="DZ63" s="555"/>
      <c r="EA63" s="478"/>
    </row>
    <row r="64" spans="1:131" ht="26.25" customHeight="1" x14ac:dyDescent="0.15">
      <c r="A64" s="582"/>
      <c r="B64" s="582"/>
      <c r="C64" s="582"/>
      <c r="D64" s="582"/>
      <c r="E64" s="582"/>
      <c r="F64" s="582"/>
      <c r="G64" s="582"/>
      <c r="H64" s="582"/>
      <c r="I64" s="582"/>
      <c r="J64" s="582"/>
      <c r="K64" s="582"/>
      <c r="L64" s="582"/>
      <c r="M64" s="582"/>
      <c r="N64" s="582"/>
      <c r="O64" s="582"/>
      <c r="P64" s="582"/>
      <c r="Q64" s="582"/>
      <c r="R64" s="582"/>
      <c r="S64" s="582"/>
      <c r="T64" s="582"/>
      <c r="U64" s="582"/>
      <c r="V64" s="582"/>
      <c r="W64" s="582"/>
      <c r="X64" s="582"/>
      <c r="Y64" s="582"/>
      <c r="Z64" s="582"/>
      <c r="AA64" s="582"/>
      <c r="AB64" s="582"/>
      <c r="AC64" s="582"/>
      <c r="AD64" s="582"/>
      <c r="AE64" s="582"/>
      <c r="AF64" s="582"/>
      <c r="AG64" s="582"/>
      <c r="AH64" s="582"/>
      <c r="AI64" s="582"/>
      <c r="AJ64" s="582"/>
      <c r="AK64" s="582"/>
      <c r="AL64" s="582"/>
      <c r="AM64" s="582"/>
      <c r="AN64" s="582"/>
      <c r="AO64" s="582"/>
      <c r="AP64" s="582"/>
      <c r="AQ64" s="582"/>
      <c r="AR64" s="582"/>
      <c r="AS64" s="582"/>
      <c r="AT64" s="582"/>
      <c r="AU64" s="582"/>
      <c r="AV64" s="582"/>
      <c r="AW64" s="582"/>
      <c r="AX64" s="582"/>
      <c r="AY64" s="582"/>
      <c r="AZ64" s="582"/>
      <c r="BA64" s="582"/>
      <c r="BB64" s="582"/>
      <c r="BC64" s="582"/>
      <c r="BD64" s="582"/>
      <c r="BE64" s="582"/>
      <c r="BF64" s="582"/>
      <c r="BG64" s="582"/>
      <c r="BH64" s="582"/>
      <c r="BI64" s="582"/>
      <c r="BJ64" s="582"/>
      <c r="BK64" s="582"/>
      <c r="BL64" s="582"/>
      <c r="BM64" s="582"/>
      <c r="BN64" s="582"/>
      <c r="BO64" s="582"/>
      <c r="BP64" s="582"/>
      <c r="BQ64" s="534">
        <v>58</v>
      </c>
      <c r="BR64" s="548"/>
      <c r="BS64" s="549"/>
      <c r="BT64" s="550"/>
      <c r="BU64" s="550"/>
      <c r="BV64" s="550"/>
      <c r="BW64" s="550"/>
      <c r="BX64" s="550"/>
      <c r="BY64" s="550"/>
      <c r="BZ64" s="550"/>
      <c r="CA64" s="550"/>
      <c r="CB64" s="550"/>
      <c r="CC64" s="550"/>
      <c r="CD64" s="550"/>
      <c r="CE64" s="550"/>
      <c r="CF64" s="550"/>
      <c r="CG64" s="551"/>
      <c r="CH64" s="552"/>
      <c r="CI64" s="553"/>
      <c r="CJ64" s="553"/>
      <c r="CK64" s="553"/>
      <c r="CL64" s="554"/>
      <c r="CM64" s="552"/>
      <c r="CN64" s="553"/>
      <c r="CO64" s="553"/>
      <c r="CP64" s="553"/>
      <c r="CQ64" s="554"/>
      <c r="CR64" s="552"/>
      <c r="CS64" s="553"/>
      <c r="CT64" s="553"/>
      <c r="CU64" s="553"/>
      <c r="CV64" s="554"/>
      <c r="CW64" s="552"/>
      <c r="CX64" s="553"/>
      <c r="CY64" s="553"/>
      <c r="CZ64" s="553"/>
      <c r="DA64" s="554"/>
      <c r="DB64" s="552"/>
      <c r="DC64" s="553"/>
      <c r="DD64" s="553"/>
      <c r="DE64" s="553"/>
      <c r="DF64" s="554"/>
      <c r="DG64" s="552"/>
      <c r="DH64" s="553"/>
      <c r="DI64" s="553"/>
      <c r="DJ64" s="553"/>
      <c r="DK64" s="554"/>
      <c r="DL64" s="552"/>
      <c r="DM64" s="553"/>
      <c r="DN64" s="553"/>
      <c r="DO64" s="553"/>
      <c r="DP64" s="554"/>
      <c r="DQ64" s="552"/>
      <c r="DR64" s="553"/>
      <c r="DS64" s="553"/>
      <c r="DT64" s="553"/>
      <c r="DU64" s="554"/>
      <c r="DV64" s="549"/>
      <c r="DW64" s="550"/>
      <c r="DX64" s="550"/>
      <c r="DY64" s="550"/>
      <c r="DZ64" s="555"/>
      <c r="EA64" s="478"/>
    </row>
    <row r="65" spans="1:131" ht="26.25" customHeight="1" thickBot="1" x14ac:dyDescent="0.2">
      <c r="A65" s="485" t="s">
        <v>344</v>
      </c>
      <c r="B65" s="485"/>
      <c r="C65" s="485"/>
      <c r="D65" s="485"/>
      <c r="E65" s="485"/>
      <c r="F65" s="485"/>
      <c r="G65" s="485"/>
      <c r="H65" s="485"/>
      <c r="I65" s="485"/>
      <c r="J65" s="485"/>
      <c r="K65" s="485"/>
      <c r="L65" s="485"/>
      <c r="M65" s="485"/>
      <c r="N65" s="485"/>
      <c r="O65" s="485"/>
      <c r="P65" s="485"/>
      <c r="Q65" s="485"/>
      <c r="R65" s="485"/>
      <c r="S65" s="485"/>
      <c r="T65" s="485"/>
      <c r="U65" s="485"/>
      <c r="V65" s="485"/>
      <c r="W65" s="485"/>
      <c r="X65" s="485"/>
      <c r="Y65" s="485"/>
      <c r="Z65" s="485"/>
      <c r="AA65" s="485"/>
      <c r="AB65" s="485"/>
      <c r="AC65" s="485"/>
      <c r="AD65" s="485"/>
      <c r="AE65" s="485"/>
      <c r="AF65" s="485"/>
      <c r="AG65" s="485"/>
      <c r="AH65" s="485"/>
      <c r="AI65" s="485"/>
      <c r="AJ65" s="485"/>
      <c r="AK65" s="485"/>
      <c r="AL65" s="485"/>
      <c r="AM65" s="485"/>
      <c r="AN65" s="485"/>
      <c r="AO65" s="485"/>
      <c r="AP65" s="485"/>
      <c r="AQ65" s="485"/>
      <c r="AR65" s="485"/>
      <c r="AS65" s="485"/>
      <c r="AT65" s="485"/>
      <c r="AU65" s="485"/>
      <c r="AV65" s="485"/>
      <c r="AW65" s="485"/>
      <c r="AX65" s="485"/>
      <c r="AY65" s="485"/>
      <c r="AZ65" s="485"/>
      <c r="BA65" s="485"/>
      <c r="BB65" s="485"/>
      <c r="BC65" s="485"/>
      <c r="BD65" s="485"/>
      <c r="BE65" s="582"/>
      <c r="BF65" s="582"/>
      <c r="BG65" s="582"/>
      <c r="BH65" s="582"/>
      <c r="BI65" s="582"/>
      <c r="BJ65" s="582"/>
      <c r="BK65" s="582"/>
      <c r="BL65" s="582"/>
      <c r="BM65" s="582"/>
      <c r="BN65" s="582"/>
      <c r="BO65" s="582"/>
      <c r="BP65" s="582"/>
      <c r="BQ65" s="534">
        <v>59</v>
      </c>
      <c r="BR65" s="548"/>
      <c r="BS65" s="549"/>
      <c r="BT65" s="550"/>
      <c r="BU65" s="550"/>
      <c r="BV65" s="550"/>
      <c r="BW65" s="550"/>
      <c r="BX65" s="550"/>
      <c r="BY65" s="550"/>
      <c r="BZ65" s="550"/>
      <c r="CA65" s="550"/>
      <c r="CB65" s="550"/>
      <c r="CC65" s="550"/>
      <c r="CD65" s="550"/>
      <c r="CE65" s="550"/>
      <c r="CF65" s="550"/>
      <c r="CG65" s="551"/>
      <c r="CH65" s="552"/>
      <c r="CI65" s="553"/>
      <c r="CJ65" s="553"/>
      <c r="CK65" s="553"/>
      <c r="CL65" s="554"/>
      <c r="CM65" s="552"/>
      <c r="CN65" s="553"/>
      <c r="CO65" s="553"/>
      <c r="CP65" s="553"/>
      <c r="CQ65" s="554"/>
      <c r="CR65" s="552"/>
      <c r="CS65" s="553"/>
      <c r="CT65" s="553"/>
      <c r="CU65" s="553"/>
      <c r="CV65" s="554"/>
      <c r="CW65" s="552"/>
      <c r="CX65" s="553"/>
      <c r="CY65" s="553"/>
      <c r="CZ65" s="553"/>
      <c r="DA65" s="554"/>
      <c r="DB65" s="552"/>
      <c r="DC65" s="553"/>
      <c r="DD65" s="553"/>
      <c r="DE65" s="553"/>
      <c r="DF65" s="554"/>
      <c r="DG65" s="552"/>
      <c r="DH65" s="553"/>
      <c r="DI65" s="553"/>
      <c r="DJ65" s="553"/>
      <c r="DK65" s="554"/>
      <c r="DL65" s="552"/>
      <c r="DM65" s="553"/>
      <c r="DN65" s="553"/>
      <c r="DO65" s="553"/>
      <c r="DP65" s="554"/>
      <c r="DQ65" s="552"/>
      <c r="DR65" s="553"/>
      <c r="DS65" s="553"/>
      <c r="DT65" s="553"/>
      <c r="DU65" s="554"/>
      <c r="DV65" s="549"/>
      <c r="DW65" s="550"/>
      <c r="DX65" s="550"/>
      <c r="DY65" s="550"/>
      <c r="DZ65" s="555"/>
      <c r="EA65" s="478"/>
    </row>
    <row r="66" spans="1:131" ht="26.25" customHeight="1" x14ac:dyDescent="0.15">
      <c r="A66" s="490" t="s">
        <v>345</v>
      </c>
      <c r="B66" s="491"/>
      <c r="C66" s="491"/>
      <c r="D66" s="491"/>
      <c r="E66" s="491"/>
      <c r="F66" s="491"/>
      <c r="G66" s="491"/>
      <c r="H66" s="491"/>
      <c r="I66" s="491"/>
      <c r="J66" s="491"/>
      <c r="K66" s="491"/>
      <c r="L66" s="491"/>
      <c r="M66" s="491"/>
      <c r="N66" s="491"/>
      <c r="O66" s="491"/>
      <c r="P66" s="492"/>
      <c r="Q66" s="493" t="s">
        <v>327</v>
      </c>
      <c r="R66" s="494"/>
      <c r="S66" s="494"/>
      <c r="T66" s="494"/>
      <c r="U66" s="495"/>
      <c r="V66" s="493" t="s">
        <v>328</v>
      </c>
      <c r="W66" s="494"/>
      <c r="X66" s="494"/>
      <c r="Y66" s="494"/>
      <c r="Z66" s="495"/>
      <c r="AA66" s="493" t="s">
        <v>329</v>
      </c>
      <c r="AB66" s="494"/>
      <c r="AC66" s="494"/>
      <c r="AD66" s="494"/>
      <c r="AE66" s="495"/>
      <c r="AF66" s="624" t="s">
        <v>330</v>
      </c>
      <c r="AG66" s="584"/>
      <c r="AH66" s="584"/>
      <c r="AI66" s="584"/>
      <c r="AJ66" s="625"/>
      <c r="AK66" s="493" t="s">
        <v>331</v>
      </c>
      <c r="AL66" s="491"/>
      <c r="AM66" s="491"/>
      <c r="AN66" s="491"/>
      <c r="AO66" s="492"/>
      <c r="AP66" s="493" t="s">
        <v>332</v>
      </c>
      <c r="AQ66" s="494"/>
      <c r="AR66" s="494"/>
      <c r="AS66" s="494"/>
      <c r="AT66" s="495"/>
      <c r="AU66" s="493" t="s">
        <v>346</v>
      </c>
      <c r="AV66" s="494"/>
      <c r="AW66" s="494"/>
      <c r="AX66" s="494"/>
      <c r="AY66" s="495"/>
      <c r="AZ66" s="493" t="s">
        <v>309</v>
      </c>
      <c r="BA66" s="494"/>
      <c r="BB66" s="494"/>
      <c r="BC66" s="494"/>
      <c r="BD66" s="497"/>
      <c r="BE66" s="582"/>
      <c r="BF66" s="582"/>
      <c r="BG66" s="582"/>
      <c r="BH66" s="582"/>
      <c r="BI66" s="582"/>
      <c r="BJ66" s="582"/>
      <c r="BK66" s="582"/>
      <c r="BL66" s="582"/>
      <c r="BM66" s="582"/>
      <c r="BN66" s="582"/>
      <c r="BO66" s="582"/>
      <c r="BP66" s="582"/>
      <c r="BQ66" s="534">
        <v>60</v>
      </c>
      <c r="BR66" s="626"/>
      <c r="BS66" s="627"/>
      <c r="BT66" s="628"/>
      <c r="BU66" s="628"/>
      <c r="BV66" s="628"/>
      <c r="BW66" s="628"/>
      <c r="BX66" s="628"/>
      <c r="BY66" s="628"/>
      <c r="BZ66" s="628"/>
      <c r="CA66" s="628"/>
      <c r="CB66" s="628"/>
      <c r="CC66" s="628"/>
      <c r="CD66" s="628"/>
      <c r="CE66" s="628"/>
      <c r="CF66" s="628"/>
      <c r="CG66" s="629"/>
      <c r="CH66" s="630"/>
      <c r="CI66" s="631"/>
      <c r="CJ66" s="631"/>
      <c r="CK66" s="631"/>
      <c r="CL66" s="632"/>
      <c r="CM66" s="630"/>
      <c r="CN66" s="631"/>
      <c r="CO66" s="631"/>
      <c r="CP66" s="631"/>
      <c r="CQ66" s="632"/>
      <c r="CR66" s="630"/>
      <c r="CS66" s="631"/>
      <c r="CT66" s="631"/>
      <c r="CU66" s="631"/>
      <c r="CV66" s="632"/>
      <c r="CW66" s="630"/>
      <c r="CX66" s="631"/>
      <c r="CY66" s="631"/>
      <c r="CZ66" s="631"/>
      <c r="DA66" s="632"/>
      <c r="DB66" s="630"/>
      <c r="DC66" s="631"/>
      <c r="DD66" s="631"/>
      <c r="DE66" s="631"/>
      <c r="DF66" s="632"/>
      <c r="DG66" s="630"/>
      <c r="DH66" s="631"/>
      <c r="DI66" s="631"/>
      <c r="DJ66" s="631"/>
      <c r="DK66" s="632"/>
      <c r="DL66" s="630"/>
      <c r="DM66" s="631"/>
      <c r="DN66" s="631"/>
      <c r="DO66" s="631"/>
      <c r="DP66" s="632"/>
      <c r="DQ66" s="630"/>
      <c r="DR66" s="631"/>
      <c r="DS66" s="631"/>
      <c r="DT66" s="631"/>
      <c r="DU66" s="632"/>
      <c r="DV66" s="627"/>
      <c r="DW66" s="628"/>
      <c r="DX66" s="628"/>
      <c r="DY66" s="628"/>
      <c r="DZ66" s="633"/>
      <c r="EA66" s="478"/>
    </row>
    <row r="67" spans="1:131" ht="26.25" customHeight="1" thickBot="1" x14ac:dyDescent="0.2">
      <c r="A67" s="501"/>
      <c r="B67" s="502"/>
      <c r="C67" s="502"/>
      <c r="D67" s="502"/>
      <c r="E67" s="502"/>
      <c r="F67" s="502"/>
      <c r="G67" s="502"/>
      <c r="H67" s="502"/>
      <c r="I67" s="502"/>
      <c r="J67" s="502"/>
      <c r="K67" s="502"/>
      <c r="L67" s="502"/>
      <c r="M67" s="502"/>
      <c r="N67" s="502"/>
      <c r="O67" s="502"/>
      <c r="P67" s="503"/>
      <c r="Q67" s="504"/>
      <c r="R67" s="505"/>
      <c r="S67" s="505"/>
      <c r="T67" s="505"/>
      <c r="U67" s="506"/>
      <c r="V67" s="504"/>
      <c r="W67" s="505"/>
      <c r="X67" s="505"/>
      <c r="Y67" s="505"/>
      <c r="Z67" s="506"/>
      <c r="AA67" s="504"/>
      <c r="AB67" s="505"/>
      <c r="AC67" s="505"/>
      <c r="AD67" s="505"/>
      <c r="AE67" s="506"/>
      <c r="AF67" s="634"/>
      <c r="AG67" s="587"/>
      <c r="AH67" s="587"/>
      <c r="AI67" s="587"/>
      <c r="AJ67" s="635"/>
      <c r="AK67" s="636"/>
      <c r="AL67" s="502"/>
      <c r="AM67" s="502"/>
      <c r="AN67" s="502"/>
      <c r="AO67" s="503"/>
      <c r="AP67" s="504"/>
      <c r="AQ67" s="505"/>
      <c r="AR67" s="505"/>
      <c r="AS67" s="505"/>
      <c r="AT67" s="506"/>
      <c r="AU67" s="504"/>
      <c r="AV67" s="505"/>
      <c r="AW67" s="505"/>
      <c r="AX67" s="505"/>
      <c r="AY67" s="506"/>
      <c r="AZ67" s="504"/>
      <c r="BA67" s="505"/>
      <c r="BB67" s="505"/>
      <c r="BC67" s="505"/>
      <c r="BD67" s="508"/>
      <c r="BE67" s="582"/>
      <c r="BF67" s="582"/>
      <c r="BG67" s="582"/>
      <c r="BH67" s="582"/>
      <c r="BI67" s="582"/>
      <c r="BJ67" s="582"/>
      <c r="BK67" s="582"/>
      <c r="BL67" s="582"/>
      <c r="BM67" s="582"/>
      <c r="BN67" s="582"/>
      <c r="BO67" s="582"/>
      <c r="BP67" s="582"/>
      <c r="BQ67" s="534">
        <v>61</v>
      </c>
      <c r="BR67" s="626"/>
      <c r="BS67" s="627"/>
      <c r="BT67" s="628"/>
      <c r="BU67" s="628"/>
      <c r="BV67" s="628"/>
      <c r="BW67" s="628"/>
      <c r="BX67" s="628"/>
      <c r="BY67" s="628"/>
      <c r="BZ67" s="628"/>
      <c r="CA67" s="628"/>
      <c r="CB67" s="628"/>
      <c r="CC67" s="628"/>
      <c r="CD67" s="628"/>
      <c r="CE67" s="628"/>
      <c r="CF67" s="628"/>
      <c r="CG67" s="629"/>
      <c r="CH67" s="630"/>
      <c r="CI67" s="631"/>
      <c r="CJ67" s="631"/>
      <c r="CK67" s="631"/>
      <c r="CL67" s="632"/>
      <c r="CM67" s="630"/>
      <c r="CN67" s="631"/>
      <c r="CO67" s="631"/>
      <c r="CP67" s="631"/>
      <c r="CQ67" s="632"/>
      <c r="CR67" s="630"/>
      <c r="CS67" s="631"/>
      <c r="CT67" s="631"/>
      <c r="CU67" s="631"/>
      <c r="CV67" s="632"/>
      <c r="CW67" s="630"/>
      <c r="CX67" s="631"/>
      <c r="CY67" s="631"/>
      <c r="CZ67" s="631"/>
      <c r="DA67" s="632"/>
      <c r="DB67" s="630"/>
      <c r="DC67" s="631"/>
      <c r="DD67" s="631"/>
      <c r="DE67" s="631"/>
      <c r="DF67" s="632"/>
      <c r="DG67" s="630"/>
      <c r="DH67" s="631"/>
      <c r="DI67" s="631"/>
      <c r="DJ67" s="631"/>
      <c r="DK67" s="632"/>
      <c r="DL67" s="630"/>
      <c r="DM67" s="631"/>
      <c r="DN67" s="631"/>
      <c r="DO67" s="631"/>
      <c r="DP67" s="632"/>
      <c r="DQ67" s="630"/>
      <c r="DR67" s="631"/>
      <c r="DS67" s="631"/>
      <c r="DT67" s="631"/>
      <c r="DU67" s="632"/>
      <c r="DV67" s="627"/>
      <c r="DW67" s="628"/>
      <c r="DX67" s="628"/>
      <c r="DY67" s="628"/>
      <c r="DZ67" s="633"/>
      <c r="EA67" s="478"/>
    </row>
    <row r="68" spans="1:131" ht="26.25" customHeight="1" thickTop="1" x14ac:dyDescent="0.15">
      <c r="A68" s="512">
        <v>1</v>
      </c>
      <c r="B68" s="637" t="s">
        <v>347</v>
      </c>
      <c r="C68" s="638"/>
      <c r="D68" s="638"/>
      <c r="E68" s="638"/>
      <c r="F68" s="638"/>
      <c r="G68" s="638"/>
      <c r="H68" s="638"/>
      <c r="I68" s="638"/>
      <c r="J68" s="638"/>
      <c r="K68" s="638"/>
      <c r="L68" s="638"/>
      <c r="M68" s="638"/>
      <c r="N68" s="638"/>
      <c r="O68" s="638"/>
      <c r="P68" s="639"/>
      <c r="Q68" s="640">
        <v>4198</v>
      </c>
      <c r="R68" s="641"/>
      <c r="S68" s="641"/>
      <c r="T68" s="641"/>
      <c r="U68" s="641"/>
      <c r="V68" s="641">
        <v>3934</v>
      </c>
      <c r="W68" s="641"/>
      <c r="X68" s="641"/>
      <c r="Y68" s="641"/>
      <c r="Z68" s="641"/>
      <c r="AA68" s="641">
        <v>264</v>
      </c>
      <c r="AB68" s="641"/>
      <c r="AC68" s="641"/>
      <c r="AD68" s="641"/>
      <c r="AE68" s="641"/>
      <c r="AF68" s="641">
        <v>264</v>
      </c>
      <c r="AG68" s="641"/>
      <c r="AH68" s="641"/>
      <c r="AI68" s="641"/>
      <c r="AJ68" s="641"/>
      <c r="AK68" s="641">
        <v>115</v>
      </c>
      <c r="AL68" s="641"/>
      <c r="AM68" s="641"/>
      <c r="AN68" s="641"/>
      <c r="AO68" s="641"/>
      <c r="AP68" s="641">
        <v>1340</v>
      </c>
      <c r="AQ68" s="641"/>
      <c r="AR68" s="641"/>
      <c r="AS68" s="641"/>
      <c r="AT68" s="641"/>
      <c r="AU68" s="641">
        <v>190</v>
      </c>
      <c r="AV68" s="641"/>
      <c r="AW68" s="641"/>
      <c r="AX68" s="641"/>
      <c r="AY68" s="641"/>
      <c r="AZ68" s="642"/>
      <c r="BA68" s="642"/>
      <c r="BB68" s="642"/>
      <c r="BC68" s="642"/>
      <c r="BD68" s="643"/>
      <c r="BE68" s="582"/>
      <c r="BF68" s="582"/>
      <c r="BG68" s="582"/>
      <c r="BH68" s="582"/>
      <c r="BI68" s="582"/>
      <c r="BJ68" s="582"/>
      <c r="BK68" s="582"/>
      <c r="BL68" s="582"/>
      <c r="BM68" s="582"/>
      <c r="BN68" s="582"/>
      <c r="BO68" s="582"/>
      <c r="BP68" s="582"/>
      <c r="BQ68" s="534">
        <v>62</v>
      </c>
      <c r="BR68" s="626"/>
      <c r="BS68" s="627"/>
      <c r="BT68" s="628"/>
      <c r="BU68" s="628"/>
      <c r="BV68" s="628"/>
      <c r="BW68" s="628"/>
      <c r="BX68" s="628"/>
      <c r="BY68" s="628"/>
      <c r="BZ68" s="628"/>
      <c r="CA68" s="628"/>
      <c r="CB68" s="628"/>
      <c r="CC68" s="628"/>
      <c r="CD68" s="628"/>
      <c r="CE68" s="628"/>
      <c r="CF68" s="628"/>
      <c r="CG68" s="629"/>
      <c r="CH68" s="630"/>
      <c r="CI68" s="631"/>
      <c r="CJ68" s="631"/>
      <c r="CK68" s="631"/>
      <c r="CL68" s="632"/>
      <c r="CM68" s="630"/>
      <c r="CN68" s="631"/>
      <c r="CO68" s="631"/>
      <c r="CP68" s="631"/>
      <c r="CQ68" s="632"/>
      <c r="CR68" s="630"/>
      <c r="CS68" s="631"/>
      <c r="CT68" s="631"/>
      <c r="CU68" s="631"/>
      <c r="CV68" s="632"/>
      <c r="CW68" s="630"/>
      <c r="CX68" s="631"/>
      <c r="CY68" s="631"/>
      <c r="CZ68" s="631"/>
      <c r="DA68" s="632"/>
      <c r="DB68" s="630"/>
      <c r="DC68" s="631"/>
      <c r="DD68" s="631"/>
      <c r="DE68" s="631"/>
      <c r="DF68" s="632"/>
      <c r="DG68" s="630"/>
      <c r="DH68" s="631"/>
      <c r="DI68" s="631"/>
      <c r="DJ68" s="631"/>
      <c r="DK68" s="632"/>
      <c r="DL68" s="630"/>
      <c r="DM68" s="631"/>
      <c r="DN68" s="631"/>
      <c r="DO68" s="631"/>
      <c r="DP68" s="632"/>
      <c r="DQ68" s="630"/>
      <c r="DR68" s="631"/>
      <c r="DS68" s="631"/>
      <c r="DT68" s="631"/>
      <c r="DU68" s="632"/>
      <c r="DV68" s="627"/>
      <c r="DW68" s="628"/>
      <c r="DX68" s="628"/>
      <c r="DY68" s="628"/>
      <c r="DZ68" s="633"/>
      <c r="EA68" s="478"/>
    </row>
    <row r="69" spans="1:131" ht="26.25" customHeight="1" x14ac:dyDescent="0.15">
      <c r="A69" s="534">
        <v>2</v>
      </c>
      <c r="B69" s="644" t="s">
        <v>347</v>
      </c>
      <c r="C69" s="645"/>
      <c r="D69" s="645"/>
      <c r="E69" s="645"/>
      <c r="F69" s="645"/>
      <c r="G69" s="645"/>
      <c r="H69" s="645"/>
      <c r="I69" s="645"/>
      <c r="J69" s="645"/>
      <c r="K69" s="645"/>
      <c r="L69" s="645"/>
      <c r="M69" s="645"/>
      <c r="N69" s="645"/>
      <c r="O69" s="645"/>
      <c r="P69" s="646"/>
      <c r="Q69" s="647">
        <v>2925</v>
      </c>
      <c r="R69" s="601"/>
      <c r="S69" s="601"/>
      <c r="T69" s="601"/>
      <c r="U69" s="601"/>
      <c r="V69" s="601">
        <v>2952</v>
      </c>
      <c r="W69" s="601"/>
      <c r="X69" s="601"/>
      <c r="Y69" s="601"/>
      <c r="Z69" s="601"/>
      <c r="AA69" s="601">
        <v>-28</v>
      </c>
      <c r="AB69" s="601"/>
      <c r="AC69" s="601"/>
      <c r="AD69" s="601"/>
      <c r="AE69" s="601"/>
      <c r="AF69" s="601">
        <v>5101</v>
      </c>
      <c r="AG69" s="601"/>
      <c r="AH69" s="601"/>
      <c r="AI69" s="601"/>
      <c r="AJ69" s="601"/>
      <c r="AK69" s="601">
        <v>1980</v>
      </c>
      <c r="AL69" s="601"/>
      <c r="AM69" s="601"/>
      <c r="AN69" s="601"/>
      <c r="AO69" s="601"/>
      <c r="AP69" s="601">
        <v>8344</v>
      </c>
      <c r="AQ69" s="601"/>
      <c r="AR69" s="601"/>
      <c r="AS69" s="601"/>
      <c r="AT69" s="601"/>
      <c r="AU69" s="601">
        <v>29</v>
      </c>
      <c r="AV69" s="601"/>
      <c r="AW69" s="601"/>
      <c r="AX69" s="601"/>
      <c r="AY69" s="601"/>
      <c r="AZ69" s="603" t="s">
        <v>348</v>
      </c>
      <c r="BA69" s="603"/>
      <c r="BB69" s="603"/>
      <c r="BC69" s="603"/>
      <c r="BD69" s="604"/>
      <c r="BE69" s="582"/>
      <c r="BF69" s="582"/>
      <c r="BG69" s="582"/>
      <c r="BH69" s="582"/>
      <c r="BI69" s="582"/>
      <c r="BJ69" s="582"/>
      <c r="BK69" s="582"/>
      <c r="BL69" s="582"/>
      <c r="BM69" s="582"/>
      <c r="BN69" s="582"/>
      <c r="BO69" s="582"/>
      <c r="BP69" s="582"/>
      <c r="BQ69" s="534">
        <v>63</v>
      </c>
      <c r="BR69" s="626"/>
      <c r="BS69" s="627"/>
      <c r="BT69" s="628"/>
      <c r="BU69" s="628"/>
      <c r="BV69" s="628"/>
      <c r="BW69" s="628"/>
      <c r="BX69" s="628"/>
      <c r="BY69" s="628"/>
      <c r="BZ69" s="628"/>
      <c r="CA69" s="628"/>
      <c r="CB69" s="628"/>
      <c r="CC69" s="628"/>
      <c r="CD69" s="628"/>
      <c r="CE69" s="628"/>
      <c r="CF69" s="628"/>
      <c r="CG69" s="629"/>
      <c r="CH69" s="630"/>
      <c r="CI69" s="631"/>
      <c r="CJ69" s="631"/>
      <c r="CK69" s="631"/>
      <c r="CL69" s="632"/>
      <c r="CM69" s="630"/>
      <c r="CN69" s="631"/>
      <c r="CO69" s="631"/>
      <c r="CP69" s="631"/>
      <c r="CQ69" s="632"/>
      <c r="CR69" s="630"/>
      <c r="CS69" s="631"/>
      <c r="CT69" s="631"/>
      <c r="CU69" s="631"/>
      <c r="CV69" s="632"/>
      <c r="CW69" s="630"/>
      <c r="CX69" s="631"/>
      <c r="CY69" s="631"/>
      <c r="CZ69" s="631"/>
      <c r="DA69" s="632"/>
      <c r="DB69" s="630"/>
      <c r="DC69" s="631"/>
      <c r="DD69" s="631"/>
      <c r="DE69" s="631"/>
      <c r="DF69" s="632"/>
      <c r="DG69" s="630"/>
      <c r="DH69" s="631"/>
      <c r="DI69" s="631"/>
      <c r="DJ69" s="631"/>
      <c r="DK69" s="632"/>
      <c r="DL69" s="630"/>
      <c r="DM69" s="631"/>
      <c r="DN69" s="631"/>
      <c r="DO69" s="631"/>
      <c r="DP69" s="632"/>
      <c r="DQ69" s="630"/>
      <c r="DR69" s="631"/>
      <c r="DS69" s="631"/>
      <c r="DT69" s="631"/>
      <c r="DU69" s="632"/>
      <c r="DV69" s="627"/>
      <c r="DW69" s="628"/>
      <c r="DX69" s="628"/>
      <c r="DY69" s="628"/>
      <c r="DZ69" s="633"/>
      <c r="EA69" s="478"/>
    </row>
    <row r="70" spans="1:131" ht="26.25" customHeight="1" x14ac:dyDescent="0.15">
      <c r="A70" s="534">
        <v>3</v>
      </c>
      <c r="B70" s="644" t="s">
        <v>349</v>
      </c>
      <c r="C70" s="645"/>
      <c r="D70" s="645"/>
      <c r="E70" s="645"/>
      <c r="F70" s="645"/>
      <c r="G70" s="645"/>
      <c r="H70" s="645"/>
      <c r="I70" s="645"/>
      <c r="J70" s="645"/>
      <c r="K70" s="645"/>
      <c r="L70" s="645"/>
      <c r="M70" s="645"/>
      <c r="N70" s="645"/>
      <c r="O70" s="645"/>
      <c r="P70" s="646"/>
      <c r="Q70" s="647">
        <v>2263</v>
      </c>
      <c r="R70" s="601"/>
      <c r="S70" s="601"/>
      <c r="T70" s="601"/>
      <c r="U70" s="601"/>
      <c r="V70" s="601">
        <v>2225</v>
      </c>
      <c r="W70" s="601"/>
      <c r="X70" s="601"/>
      <c r="Y70" s="601"/>
      <c r="Z70" s="601"/>
      <c r="AA70" s="601">
        <v>38</v>
      </c>
      <c r="AB70" s="601"/>
      <c r="AC70" s="601"/>
      <c r="AD70" s="601"/>
      <c r="AE70" s="601"/>
      <c r="AF70" s="601">
        <v>38</v>
      </c>
      <c r="AG70" s="601"/>
      <c r="AH70" s="601"/>
      <c r="AI70" s="601"/>
      <c r="AJ70" s="601"/>
      <c r="AK70" s="601" t="s">
        <v>350</v>
      </c>
      <c r="AL70" s="601"/>
      <c r="AM70" s="601"/>
      <c r="AN70" s="601"/>
      <c r="AO70" s="601"/>
      <c r="AP70" s="601" t="s">
        <v>350</v>
      </c>
      <c r="AQ70" s="601"/>
      <c r="AR70" s="601"/>
      <c r="AS70" s="601"/>
      <c r="AT70" s="601"/>
      <c r="AU70" s="601" t="s">
        <v>350</v>
      </c>
      <c r="AV70" s="601"/>
      <c r="AW70" s="601"/>
      <c r="AX70" s="601"/>
      <c r="AY70" s="601"/>
      <c r="AZ70" s="603" t="s">
        <v>351</v>
      </c>
      <c r="BA70" s="603"/>
      <c r="BB70" s="603"/>
      <c r="BC70" s="603"/>
      <c r="BD70" s="604"/>
      <c r="BE70" s="582"/>
      <c r="BF70" s="582"/>
      <c r="BG70" s="582"/>
      <c r="BH70" s="582"/>
      <c r="BI70" s="582"/>
      <c r="BJ70" s="582"/>
      <c r="BK70" s="582"/>
      <c r="BL70" s="582"/>
      <c r="BM70" s="582"/>
      <c r="BN70" s="582"/>
      <c r="BO70" s="582"/>
      <c r="BP70" s="582"/>
      <c r="BQ70" s="534">
        <v>64</v>
      </c>
      <c r="BR70" s="626"/>
      <c r="BS70" s="627"/>
      <c r="BT70" s="628"/>
      <c r="BU70" s="628"/>
      <c r="BV70" s="628"/>
      <c r="BW70" s="628"/>
      <c r="BX70" s="628"/>
      <c r="BY70" s="628"/>
      <c r="BZ70" s="628"/>
      <c r="CA70" s="628"/>
      <c r="CB70" s="628"/>
      <c r="CC70" s="628"/>
      <c r="CD70" s="628"/>
      <c r="CE70" s="628"/>
      <c r="CF70" s="628"/>
      <c r="CG70" s="629"/>
      <c r="CH70" s="630"/>
      <c r="CI70" s="631"/>
      <c r="CJ70" s="631"/>
      <c r="CK70" s="631"/>
      <c r="CL70" s="632"/>
      <c r="CM70" s="630"/>
      <c r="CN70" s="631"/>
      <c r="CO70" s="631"/>
      <c r="CP70" s="631"/>
      <c r="CQ70" s="632"/>
      <c r="CR70" s="630"/>
      <c r="CS70" s="631"/>
      <c r="CT70" s="631"/>
      <c r="CU70" s="631"/>
      <c r="CV70" s="632"/>
      <c r="CW70" s="630"/>
      <c r="CX70" s="631"/>
      <c r="CY70" s="631"/>
      <c r="CZ70" s="631"/>
      <c r="DA70" s="632"/>
      <c r="DB70" s="630"/>
      <c r="DC70" s="631"/>
      <c r="DD70" s="631"/>
      <c r="DE70" s="631"/>
      <c r="DF70" s="632"/>
      <c r="DG70" s="630"/>
      <c r="DH70" s="631"/>
      <c r="DI70" s="631"/>
      <c r="DJ70" s="631"/>
      <c r="DK70" s="632"/>
      <c r="DL70" s="630"/>
      <c r="DM70" s="631"/>
      <c r="DN70" s="631"/>
      <c r="DO70" s="631"/>
      <c r="DP70" s="632"/>
      <c r="DQ70" s="630"/>
      <c r="DR70" s="631"/>
      <c r="DS70" s="631"/>
      <c r="DT70" s="631"/>
      <c r="DU70" s="632"/>
      <c r="DV70" s="627"/>
      <c r="DW70" s="628"/>
      <c r="DX70" s="628"/>
      <c r="DY70" s="628"/>
      <c r="DZ70" s="633"/>
      <c r="EA70" s="478"/>
    </row>
    <row r="71" spans="1:131" ht="26.25" customHeight="1" x14ac:dyDescent="0.15">
      <c r="A71" s="534">
        <v>4</v>
      </c>
      <c r="B71" s="644" t="s">
        <v>349</v>
      </c>
      <c r="C71" s="645"/>
      <c r="D71" s="645"/>
      <c r="E71" s="645"/>
      <c r="F71" s="645"/>
      <c r="G71" s="645"/>
      <c r="H71" s="645"/>
      <c r="I71" s="645"/>
      <c r="J71" s="645"/>
      <c r="K71" s="645"/>
      <c r="L71" s="645"/>
      <c r="M71" s="645"/>
      <c r="N71" s="645"/>
      <c r="O71" s="645"/>
      <c r="P71" s="646"/>
      <c r="Q71" s="647">
        <v>924950</v>
      </c>
      <c r="R71" s="601"/>
      <c r="S71" s="601"/>
      <c r="T71" s="601"/>
      <c r="U71" s="601"/>
      <c r="V71" s="601">
        <v>909345</v>
      </c>
      <c r="W71" s="601"/>
      <c r="X71" s="601"/>
      <c r="Y71" s="601"/>
      <c r="Z71" s="601"/>
      <c r="AA71" s="601">
        <v>15606</v>
      </c>
      <c r="AB71" s="601"/>
      <c r="AC71" s="601"/>
      <c r="AD71" s="601"/>
      <c r="AE71" s="601"/>
      <c r="AF71" s="601">
        <v>15606</v>
      </c>
      <c r="AG71" s="601"/>
      <c r="AH71" s="601"/>
      <c r="AI71" s="601"/>
      <c r="AJ71" s="601"/>
      <c r="AK71" s="601">
        <v>9690</v>
      </c>
      <c r="AL71" s="601"/>
      <c r="AM71" s="601"/>
      <c r="AN71" s="601"/>
      <c r="AO71" s="601"/>
      <c r="AP71" s="601" t="s">
        <v>350</v>
      </c>
      <c r="AQ71" s="601"/>
      <c r="AR71" s="601"/>
      <c r="AS71" s="601"/>
      <c r="AT71" s="601"/>
      <c r="AU71" s="601" t="s">
        <v>350</v>
      </c>
      <c r="AV71" s="601"/>
      <c r="AW71" s="601"/>
      <c r="AX71" s="601"/>
      <c r="AY71" s="601"/>
      <c r="AZ71" s="603" t="s">
        <v>352</v>
      </c>
      <c r="BA71" s="603"/>
      <c r="BB71" s="603"/>
      <c r="BC71" s="603"/>
      <c r="BD71" s="604"/>
      <c r="BE71" s="582"/>
      <c r="BF71" s="582"/>
      <c r="BG71" s="582"/>
      <c r="BH71" s="582"/>
      <c r="BI71" s="582"/>
      <c r="BJ71" s="582"/>
      <c r="BK71" s="582"/>
      <c r="BL71" s="582"/>
      <c r="BM71" s="582"/>
      <c r="BN71" s="582"/>
      <c r="BO71" s="582"/>
      <c r="BP71" s="582"/>
      <c r="BQ71" s="534">
        <v>65</v>
      </c>
      <c r="BR71" s="626"/>
      <c r="BS71" s="627"/>
      <c r="BT71" s="628"/>
      <c r="BU71" s="628"/>
      <c r="BV71" s="628"/>
      <c r="BW71" s="628"/>
      <c r="BX71" s="628"/>
      <c r="BY71" s="628"/>
      <c r="BZ71" s="628"/>
      <c r="CA71" s="628"/>
      <c r="CB71" s="628"/>
      <c r="CC71" s="628"/>
      <c r="CD71" s="628"/>
      <c r="CE71" s="628"/>
      <c r="CF71" s="628"/>
      <c r="CG71" s="629"/>
      <c r="CH71" s="630"/>
      <c r="CI71" s="631"/>
      <c r="CJ71" s="631"/>
      <c r="CK71" s="631"/>
      <c r="CL71" s="632"/>
      <c r="CM71" s="630"/>
      <c r="CN71" s="631"/>
      <c r="CO71" s="631"/>
      <c r="CP71" s="631"/>
      <c r="CQ71" s="632"/>
      <c r="CR71" s="630"/>
      <c r="CS71" s="631"/>
      <c r="CT71" s="631"/>
      <c r="CU71" s="631"/>
      <c r="CV71" s="632"/>
      <c r="CW71" s="630"/>
      <c r="CX71" s="631"/>
      <c r="CY71" s="631"/>
      <c r="CZ71" s="631"/>
      <c r="DA71" s="632"/>
      <c r="DB71" s="630"/>
      <c r="DC71" s="631"/>
      <c r="DD71" s="631"/>
      <c r="DE71" s="631"/>
      <c r="DF71" s="632"/>
      <c r="DG71" s="630"/>
      <c r="DH71" s="631"/>
      <c r="DI71" s="631"/>
      <c r="DJ71" s="631"/>
      <c r="DK71" s="632"/>
      <c r="DL71" s="630"/>
      <c r="DM71" s="631"/>
      <c r="DN71" s="631"/>
      <c r="DO71" s="631"/>
      <c r="DP71" s="632"/>
      <c r="DQ71" s="630"/>
      <c r="DR71" s="631"/>
      <c r="DS71" s="631"/>
      <c r="DT71" s="631"/>
      <c r="DU71" s="632"/>
      <c r="DV71" s="627"/>
      <c r="DW71" s="628"/>
      <c r="DX71" s="628"/>
      <c r="DY71" s="628"/>
      <c r="DZ71" s="633"/>
      <c r="EA71" s="478"/>
    </row>
    <row r="72" spans="1:131" ht="26.25" customHeight="1" x14ac:dyDescent="0.15">
      <c r="A72" s="534">
        <v>5</v>
      </c>
      <c r="B72" s="644" t="s">
        <v>353</v>
      </c>
      <c r="C72" s="645"/>
      <c r="D72" s="645"/>
      <c r="E72" s="645"/>
      <c r="F72" s="645"/>
      <c r="G72" s="645"/>
      <c r="H72" s="645"/>
      <c r="I72" s="645"/>
      <c r="J72" s="645"/>
      <c r="K72" s="645"/>
      <c r="L72" s="645"/>
      <c r="M72" s="645"/>
      <c r="N72" s="645"/>
      <c r="O72" s="645"/>
      <c r="P72" s="646"/>
      <c r="Q72" s="647">
        <v>22583</v>
      </c>
      <c r="R72" s="601"/>
      <c r="S72" s="601"/>
      <c r="T72" s="601"/>
      <c r="U72" s="601"/>
      <c r="V72" s="601">
        <v>21732</v>
      </c>
      <c r="W72" s="601"/>
      <c r="X72" s="601"/>
      <c r="Y72" s="601"/>
      <c r="Z72" s="601"/>
      <c r="AA72" s="601">
        <v>851</v>
      </c>
      <c r="AB72" s="601"/>
      <c r="AC72" s="601"/>
      <c r="AD72" s="601"/>
      <c r="AE72" s="601"/>
      <c r="AF72" s="601">
        <v>851</v>
      </c>
      <c r="AG72" s="601"/>
      <c r="AH72" s="601"/>
      <c r="AI72" s="601"/>
      <c r="AJ72" s="601"/>
      <c r="AK72" s="601">
        <v>21</v>
      </c>
      <c r="AL72" s="601"/>
      <c r="AM72" s="601"/>
      <c r="AN72" s="601"/>
      <c r="AO72" s="601"/>
      <c r="AP72" s="601" t="s">
        <v>350</v>
      </c>
      <c r="AQ72" s="601"/>
      <c r="AR72" s="601"/>
      <c r="AS72" s="601"/>
      <c r="AT72" s="601"/>
      <c r="AU72" s="601" t="s">
        <v>350</v>
      </c>
      <c r="AV72" s="601"/>
      <c r="AW72" s="601"/>
      <c r="AX72" s="601"/>
      <c r="AY72" s="601"/>
      <c r="AZ72" s="603" t="s">
        <v>351</v>
      </c>
      <c r="BA72" s="603"/>
      <c r="BB72" s="603"/>
      <c r="BC72" s="603"/>
      <c r="BD72" s="604"/>
      <c r="BE72" s="582"/>
      <c r="BF72" s="582"/>
      <c r="BG72" s="582"/>
      <c r="BH72" s="582"/>
      <c r="BI72" s="582"/>
      <c r="BJ72" s="582"/>
      <c r="BK72" s="582"/>
      <c r="BL72" s="582"/>
      <c r="BM72" s="582"/>
      <c r="BN72" s="582"/>
      <c r="BO72" s="582"/>
      <c r="BP72" s="582"/>
      <c r="BQ72" s="534">
        <v>66</v>
      </c>
      <c r="BR72" s="626"/>
      <c r="BS72" s="627"/>
      <c r="BT72" s="628"/>
      <c r="BU72" s="628"/>
      <c r="BV72" s="628"/>
      <c r="BW72" s="628"/>
      <c r="BX72" s="628"/>
      <c r="BY72" s="628"/>
      <c r="BZ72" s="628"/>
      <c r="CA72" s="628"/>
      <c r="CB72" s="628"/>
      <c r="CC72" s="628"/>
      <c r="CD72" s="628"/>
      <c r="CE72" s="628"/>
      <c r="CF72" s="628"/>
      <c r="CG72" s="629"/>
      <c r="CH72" s="630"/>
      <c r="CI72" s="631"/>
      <c r="CJ72" s="631"/>
      <c r="CK72" s="631"/>
      <c r="CL72" s="632"/>
      <c r="CM72" s="630"/>
      <c r="CN72" s="631"/>
      <c r="CO72" s="631"/>
      <c r="CP72" s="631"/>
      <c r="CQ72" s="632"/>
      <c r="CR72" s="630"/>
      <c r="CS72" s="631"/>
      <c r="CT72" s="631"/>
      <c r="CU72" s="631"/>
      <c r="CV72" s="632"/>
      <c r="CW72" s="630"/>
      <c r="CX72" s="631"/>
      <c r="CY72" s="631"/>
      <c r="CZ72" s="631"/>
      <c r="DA72" s="632"/>
      <c r="DB72" s="630"/>
      <c r="DC72" s="631"/>
      <c r="DD72" s="631"/>
      <c r="DE72" s="631"/>
      <c r="DF72" s="632"/>
      <c r="DG72" s="630"/>
      <c r="DH72" s="631"/>
      <c r="DI72" s="631"/>
      <c r="DJ72" s="631"/>
      <c r="DK72" s="632"/>
      <c r="DL72" s="630"/>
      <c r="DM72" s="631"/>
      <c r="DN72" s="631"/>
      <c r="DO72" s="631"/>
      <c r="DP72" s="632"/>
      <c r="DQ72" s="630"/>
      <c r="DR72" s="631"/>
      <c r="DS72" s="631"/>
      <c r="DT72" s="631"/>
      <c r="DU72" s="632"/>
      <c r="DV72" s="627"/>
      <c r="DW72" s="628"/>
      <c r="DX72" s="628"/>
      <c r="DY72" s="628"/>
      <c r="DZ72" s="633"/>
      <c r="EA72" s="478"/>
    </row>
    <row r="73" spans="1:131" ht="26.25" customHeight="1" x14ac:dyDescent="0.15">
      <c r="A73" s="534">
        <v>6</v>
      </c>
      <c r="B73" s="644" t="s">
        <v>353</v>
      </c>
      <c r="C73" s="645"/>
      <c r="D73" s="645"/>
      <c r="E73" s="645"/>
      <c r="F73" s="645"/>
      <c r="G73" s="645"/>
      <c r="H73" s="645"/>
      <c r="I73" s="645"/>
      <c r="J73" s="645"/>
      <c r="K73" s="645"/>
      <c r="L73" s="645"/>
      <c r="M73" s="645"/>
      <c r="N73" s="645"/>
      <c r="O73" s="645"/>
      <c r="P73" s="646"/>
      <c r="Q73" s="647">
        <v>138</v>
      </c>
      <c r="R73" s="601"/>
      <c r="S73" s="601"/>
      <c r="T73" s="601"/>
      <c r="U73" s="601"/>
      <c r="V73" s="601">
        <v>94</v>
      </c>
      <c r="W73" s="601"/>
      <c r="X73" s="601"/>
      <c r="Y73" s="601"/>
      <c r="Z73" s="601"/>
      <c r="AA73" s="601">
        <v>44</v>
      </c>
      <c r="AB73" s="601"/>
      <c r="AC73" s="601"/>
      <c r="AD73" s="601"/>
      <c r="AE73" s="601"/>
      <c r="AF73" s="601">
        <v>44</v>
      </c>
      <c r="AG73" s="601"/>
      <c r="AH73" s="601"/>
      <c r="AI73" s="601"/>
      <c r="AJ73" s="601"/>
      <c r="AK73" s="601" t="s">
        <v>350</v>
      </c>
      <c r="AL73" s="601"/>
      <c r="AM73" s="601"/>
      <c r="AN73" s="601"/>
      <c r="AO73" s="601"/>
      <c r="AP73" s="601" t="s">
        <v>350</v>
      </c>
      <c r="AQ73" s="601"/>
      <c r="AR73" s="601"/>
      <c r="AS73" s="601"/>
      <c r="AT73" s="601"/>
      <c r="AU73" s="601" t="s">
        <v>350</v>
      </c>
      <c r="AV73" s="601"/>
      <c r="AW73" s="601"/>
      <c r="AX73" s="601"/>
      <c r="AY73" s="601"/>
      <c r="AZ73" s="603" t="s">
        <v>354</v>
      </c>
      <c r="BA73" s="603"/>
      <c r="BB73" s="603"/>
      <c r="BC73" s="603"/>
      <c r="BD73" s="604"/>
      <c r="BE73" s="582"/>
      <c r="BF73" s="582"/>
      <c r="BG73" s="582"/>
      <c r="BH73" s="582"/>
      <c r="BI73" s="582"/>
      <c r="BJ73" s="582"/>
      <c r="BK73" s="582"/>
      <c r="BL73" s="582"/>
      <c r="BM73" s="582"/>
      <c r="BN73" s="582"/>
      <c r="BO73" s="582"/>
      <c r="BP73" s="582"/>
      <c r="BQ73" s="534">
        <v>67</v>
      </c>
      <c r="BR73" s="626"/>
      <c r="BS73" s="627"/>
      <c r="BT73" s="628"/>
      <c r="BU73" s="628"/>
      <c r="BV73" s="628"/>
      <c r="BW73" s="628"/>
      <c r="BX73" s="628"/>
      <c r="BY73" s="628"/>
      <c r="BZ73" s="628"/>
      <c r="CA73" s="628"/>
      <c r="CB73" s="628"/>
      <c r="CC73" s="628"/>
      <c r="CD73" s="628"/>
      <c r="CE73" s="628"/>
      <c r="CF73" s="628"/>
      <c r="CG73" s="629"/>
      <c r="CH73" s="630"/>
      <c r="CI73" s="631"/>
      <c r="CJ73" s="631"/>
      <c r="CK73" s="631"/>
      <c r="CL73" s="632"/>
      <c r="CM73" s="630"/>
      <c r="CN73" s="631"/>
      <c r="CO73" s="631"/>
      <c r="CP73" s="631"/>
      <c r="CQ73" s="632"/>
      <c r="CR73" s="630"/>
      <c r="CS73" s="631"/>
      <c r="CT73" s="631"/>
      <c r="CU73" s="631"/>
      <c r="CV73" s="632"/>
      <c r="CW73" s="630"/>
      <c r="CX73" s="631"/>
      <c r="CY73" s="631"/>
      <c r="CZ73" s="631"/>
      <c r="DA73" s="632"/>
      <c r="DB73" s="630"/>
      <c r="DC73" s="631"/>
      <c r="DD73" s="631"/>
      <c r="DE73" s="631"/>
      <c r="DF73" s="632"/>
      <c r="DG73" s="630"/>
      <c r="DH73" s="631"/>
      <c r="DI73" s="631"/>
      <c r="DJ73" s="631"/>
      <c r="DK73" s="632"/>
      <c r="DL73" s="630"/>
      <c r="DM73" s="631"/>
      <c r="DN73" s="631"/>
      <c r="DO73" s="631"/>
      <c r="DP73" s="632"/>
      <c r="DQ73" s="630"/>
      <c r="DR73" s="631"/>
      <c r="DS73" s="631"/>
      <c r="DT73" s="631"/>
      <c r="DU73" s="632"/>
      <c r="DV73" s="627"/>
      <c r="DW73" s="628"/>
      <c r="DX73" s="628"/>
      <c r="DY73" s="628"/>
      <c r="DZ73" s="633"/>
      <c r="EA73" s="478"/>
    </row>
    <row r="74" spans="1:131" ht="26.25" customHeight="1" x14ac:dyDescent="0.15">
      <c r="A74" s="534">
        <v>7</v>
      </c>
      <c r="B74" s="644" t="s">
        <v>355</v>
      </c>
      <c r="C74" s="645"/>
      <c r="D74" s="645"/>
      <c r="E74" s="645"/>
      <c r="F74" s="645"/>
      <c r="G74" s="645"/>
      <c r="H74" s="645"/>
      <c r="I74" s="645"/>
      <c r="J74" s="645"/>
      <c r="K74" s="645"/>
      <c r="L74" s="645"/>
      <c r="M74" s="645"/>
      <c r="N74" s="645"/>
      <c r="O74" s="645"/>
      <c r="P74" s="646"/>
      <c r="Q74" s="647">
        <v>308</v>
      </c>
      <c r="R74" s="601"/>
      <c r="S74" s="601"/>
      <c r="T74" s="601"/>
      <c r="U74" s="601"/>
      <c r="V74" s="601">
        <v>290</v>
      </c>
      <c r="W74" s="601"/>
      <c r="X74" s="601"/>
      <c r="Y74" s="601"/>
      <c r="Z74" s="601"/>
      <c r="AA74" s="601">
        <v>18</v>
      </c>
      <c r="AB74" s="601"/>
      <c r="AC74" s="601"/>
      <c r="AD74" s="601"/>
      <c r="AE74" s="601"/>
      <c r="AF74" s="601">
        <v>18</v>
      </c>
      <c r="AG74" s="601"/>
      <c r="AH74" s="601"/>
      <c r="AI74" s="601"/>
      <c r="AJ74" s="601"/>
      <c r="AK74" s="601">
        <v>7</v>
      </c>
      <c r="AL74" s="601"/>
      <c r="AM74" s="601"/>
      <c r="AN74" s="601"/>
      <c r="AO74" s="601"/>
      <c r="AP74" s="601" t="s">
        <v>350</v>
      </c>
      <c r="AQ74" s="601"/>
      <c r="AR74" s="601"/>
      <c r="AS74" s="601"/>
      <c r="AT74" s="601"/>
      <c r="AU74" s="601" t="s">
        <v>350</v>
      </c>
      <c r="AV74" s="601"/>
      <c r="AW74" s="601"/>
      <c r="AX74" s="601"/>
      <c r="AY74" s="601"/>
      <c r="AZ74" s="603"/>
      <c r="BA74" s="603"/>
      <c r="BB74" s="603"/>
      <c r="BC74" s="603"/>
      <c r="BD74" s="604"/>
      <c r="BE74" s="582"/>
      <c r="BF74" s="582"/>
      <c r="BG74" s="582"/>
      <c r="BH74" s="582"/>
      <c r="BI74" s="582"/>
      <c r="BJ74" s="582"/>
      <c r="BK74" s="582"/>
      <c r="BL74" s="582"/>
      <c r="BM74" s="582"/>
      <c r="BN74" s="582"/>
      <c r="BO74" s="582"/>
      <c r="BP74" s="582"/>
      <c r="BQ74" s="534">
        <v>68</v>
      </c>
      <c r="BR74" s="626"/>
      <c r="BS74" s="627"/>
      <c r="BT74" s="628"/>
      <c r="BU74" s="628"/>
      <c r="BV74" s="628"/>
      <c r="BW74" s="628"/>
      <c r="BX74" s="628"/>
      <c r="BY74" s="628"/>
      <c r="BZ74" s="628"/>
      <c r="CA74" s="628"/>
      <c r="CB74" s="628"/>
      <c r="CC74" s="628"/>
      <c r="CD74" s="628"/>
      <c r="CE74" s="628"/>
      <c r="CF74" s="628"/>
      <c r="CG74" s="629"/>
      <c r="CH74" s="630"/>
      <c r="CI74" s="631"/>
      <c r="CJ74" s="631"/>
      <c r="CK74" s="631"/>
      <c r="CL74" s="632"/>
      <c r="CM74" s="630"/>
      <c r="CN74" s="631"/>
      <c r="CO74" s="631"/>
      <c r="CP74" s="631"/>
      <c r="CQ74" s="632"/>
      <c r="CR74" s="630"/>
      <c r="CS74" s="631"/>
      <c r="CT74" s="631"/>
      <c r="CU74" s="631"/>
      <c r="CV74" s="632"/>
      <c r="CW74" s="630"/>
      <c r="CX74" s="631"/>
      <c r="CY74" s="631"/>
      <c r="CZ74" s="631"/>
      <c r="DA74" s="632"/>
      <c r="DB74" s="630"/>
      <c r="DC74" s="631"/>
      <c r="DD74" s="631"/>
      <c r="DE74" s="631"/>
      <c r="DF74" s="632"/>
      <c r="DG74" s="630"/>
      <c r="DH74" s="631"/>
      <c r="DI74" s="631"/>
      <c r="DJ74" s="631"/>
      <c r="DK74" s="632"/>
      <c r="DL74" s="630"/>
      <c r="DM74" s="631"/>
      <c r="DN74" s="631"/>
      <c r="DO74" s="631"/>
      <c r="DP74" s="632"/>
      <c r="DQ74" s="630"/>
      <c r="DR74" s="631"/>
      <c r="DS74" s="631"/>
      <c r="DT74" s="631"/>
      <c r="DU74" s="632"/>
      <c r="DV74" s="627"/>
      <c r="DW74" s="628"/>
      <c r="DX74" s="628"/>
      <c r="DY74" s="628"/>
      <c r="DZ74" s="633"/>
      <c r="EA74" s="478"/>
    </row>
    <row r="75" spans="1:131" ht="26.25" customHeight="1" x14ac:dyDescent="0.15">
      <c r="A75" s="534">
        <v>8</v>
      </c>
      <c r="B75" s="644"/>
      <c r="C75" s="645"/>
      <c r="D75" s="645"/>
      <c r="E75" s="645"/>
      <c r="F75" s="645"/>
      <c r="G75" s="645"/>
      <c r="H75" s="645"/>
      <c r="I75" s="645"/>
      <c r="J75" s="645"/>
      <c r="K75" s="645"/>
      <c r="L75" s="645"/>
      <c r="M75" s="645"/>
      <c r="N75" s="645"/>
      <c r="O75" s="645"/>
      <c r="P75" s="646"/>
      <c r="Q75" s="648"/>
      <c r="R75" s="649"/>
      <c r="S75" s="649"/>
      <c r="T75" s="649"/>
      <c r="U75" s="600"/>
      <c r="V75" s="650"/>
      <c r="W75" s="649"/>
      <c r="X75" s="649"/>
      <c r="Y75" s="649"/>
      <c r="Z75" s="600"/>
      <c r="AA75" s="650"/>
      <c r="AB75" s="649"/>
      <c r="AC75" s="649"/>
      <c r="AD75" s="649"/>
      <c r="AE75" s="600"/>
      <c r="AF75" s="650"/>
      <c r="AG75" s="649"/>
      <c r="AH75" s="649"/>
      <c r="AI75" s="649"/>
      <c r="AJ75" s="600"/>
      <c r="AK75" s="650"/>
      <c r="AL75" s="649"/>
      <c r="AM75" s="649"/>
      <c r="AN75" s="649"/>
      <c r="AO75" s="600"/>
      <c r="AP75" s="650"/>
      <c r="AQ75" s="649"/>
      <c r="AR75" s="649"/>
      <c r="AS75" s="649"/>
      <c r="AT75" s="600"/>
      <c r="AU75" s="650"/>
      <c r="AV75" s="649"/>
      <c r="AW75" s="649"/>
      <c r="AX75" s="649"/>
      <c r="AY75" s="600"/>
      <c r="AZ75" s="603"/>
      <c r="BA75" s="603"/>
      <c r="BB75" s="603"/>
      <c r="BC75" s="603"/>
      <c r="BD75" s="604"/>
      <c r="BE75" s="582"/>
      <c r="BF75" s="582"/>
      <c r="BG75" s="582"/>
      <c r="BH75" s="582"/>
      <c r="BI75" s="582"/>
      <c r="BJ75" s="582"/>
      <c r="BK75" s="582"/>
      <c r="BL75" s="582"/>
      <c r="BM75" s="582"/>
      <c r="BN75" s="582"/>
      <c r="BO75" s="582"/>
      <c r="BP75" s="582"/>
      <c r="BQ75" s="534">
        <v>69</v>
      </c>
      <c r="BR75" s="626"/>
      <c r="BS75" s="627"/>
      <c r="BT75" s="628"/>
      <c r="BU75" s="628"/>
      <c r="BV75" s="628"/>
      <c r="BW75" s="628"/>
      <c r="BX75" s="628"/>
      <c r="BY75" s="628"/>
      <c r="BZ75" s="628"/>
      <c r="CA75" s="628"/>
      <c r="CB75" s="628"/>
      <c r="CC75" s="628"/>
      <c r="CD75" s="628"/>
      <c r="CE75" s="628"/>
      <c r="CF75" s="628"/>
      <c r="CG75" s="629"/>
      <c r="CH75" s="630"/>
      <c r="CI75" s="631"/>
      <c r="CJ75" s="631"/>
      <c r="CK75" s="631"/>
      <c r="CL75" s="632"/>
      <c r="CM75" s="630"/>
      <c r="CN75" s="631"/>
      <c r="CO75" s="631"/>
      <c r="CP75" s="631"/>
      <c r="CQ75" s="632"/>
      <c r="CR75" s="630"/>
      <c r="CS75" s="631"/>
      <c r="CT75" s="631"/>
      <c r="CU75" s="631"/>
      <c r="CV75" s="632"/>
      <c r="CW75" s="630"/>
      <c r="CX75" s="631"/>
      <c r="CY75" s="631"/>
      <c r="CZ75" s="631"/>
      <c r="DA75" s="632"/>
      <c r="DB75" s="630"/>
      <c r="DC75" s="631"/>
      <c r="DD75" s="631"/>
      <c r="DE75" s="631"/>
      <c r="DF75" s="632"/>
      <c r="DG75" s="630"/>
      <c r="DH75" s="631"/>
      <c r="DI75" s="631"/>
      <c r="DJ75" s="631"/>
      <c r="DK75" s="632"/>
      <c r="DL75" s="630"/>
      <c r="DM75" s="631"/>
      <c r="DN75" s="631"/>
      <c r="DO75" s="631"/>
      <c r="DP75" s="632"/>
      <c r="DQ75" s="630"/>
      <c r="DR75" s="631"/>
      <c r="DS75" s="631"/>
      <c r="DT75" s="631"/>
      <c r="DU75" s="632"/>
      <c r="DV75" s="627"/>
      <c r="DW75" s="628"/>
      <c r="DX75" s="628"/>
      <c r="DY75" s="628"/>
      <c r="DZ75" s="633"/>
      <c r="EA75" s="478"/>
    </row>
    <row r="76" spans="1:131" ht="26.25" customHeight="1" x14ac:dyDescent="0.15">
      <c r="A76" s="534">
        <v>9</v>
      </c>
      <c r="B76" s="644"/>
      <c r="C76" s="645"/>
      <c r="D76" s="645"/>
      <c r="E76" s="645"/>
      <c r="F76" s="645"/>
      <c r="G76" s="645"/>
      <c r="H76" s="645"/>
      <c r="I76" s="645"/>
      <c r="J76" s="645"/>
      <c r="K76" s="645"/>
      <c r="L76" s="645"/>
      <c r="M76" s="645"/>
      <c r="N76" s="645"/>
      <c r="O76" s="645"/>
      <c r="P76" s="646"/>
      <c r="Q76" s="648"/>
      <c r="R76" s="649"/>
      <c r="S76" s="649"/>
      <c r="T76" s="649"/>
      <c r="U76" s="600"/>
      <c r="V76" s="650"/>
      <c r="W76" s="649"/>
      <c r="X76" s="649"/>
      <c r="Y76" s="649"/>
      <c r="Z76" s="600"/>
      <c r="AA76" s="650"/>
      <c r="AB76" s="649"/>
      <c r="AC76" s="649"/>
      <c r="AD76" s="649"/>
      <c r="AE76" s="600"/>
      <c r="AF76" s="650"/>
      <c r="AG76" s="649"/>
      <c r="AH76" s="649"/>
      <c r="AI76" s="649"/>
      <c r="AJ76" s="600"/>
      <c r="AK76" s="650"/>
      <c r="AL76" s="649"/>
      <c r="AM76" s="649"/>
      <c r="AN76" s="649"/>
      <c r="AO76" s="600"/>
      <c r="AP76" s="650"/>
      <c r="AQ76" s="649"/>
      <c r="AR76" s="649"/>
      <c r="AS76" s="649"/>
      <c r="AT76" s="600"/>
      <c r="AU76" s="650"/>
      <c r="AV76" s="649"/>
      <c r="AW76" s="649"/>
      <c r="AX76" s="649"/>
      <c r="AY76" s="600"/>
      <c r="AZ76" s="603"/>
      <c r="BA76" s="603"/>
      <c r="BB76" s="603"/>
      <c r="BC76" s="603"/>
      <c r="BD76" s="604"/>
      <c r="BE76" s="582"/>
      <c r="BF76" s="582"/>
      <c r="BG76" s="582"/>
      <c r="BH76" s="582"/>
      <c r="BI76" s="582"/>
      <c r="BJ76" s="582"/>
      <c r="BK76" s="582"/>
      <c r="BL76" s="582"/>
      <c r="BM76" s="582"/>
      <c r="BN76" s="582"/>
      <c r="BO76" s="582"/>
      <c r="BP76" s="582"/>
      <c r="BQ76" s="534">
        <v>70</v>
      </c>
      <c r="BR76" s="626"/>
      <c r="BS76" s="627"/>
      <c r="BT76" s="628"/>
      <c r="BU76" s="628"/>
      <c r="BV76" s="628"/>
      <c r="BW76" s="628"/>
      <c r="BX76" s="628"/>
      <c r="BY76" s="628"/>
      <c r="BZ76" s="628"/>
      <c r="CA76" s="628"/>
      <c r="CB76" s="628"/>
      <c r="CC76" s="628"/>
      <c r="CD76" s="628"/>
      <c r="CE76" s="628"/>
      <c r="CF76" s="628"/>
      <c r="CG76" s="629"/>
      <c r="CH76" s="630"/>
      <c r="CI76" s="631"/>
      <c r="CJ76" s="631"/>
      <c r="CK76" s="631"/>
      <c r="CL76" s="632"/>
      <c r="CM76" s="630"/>
      <c r="CN76" s="631"/>
      <c r="CO76" s="631"/>
      <c r="CP76" s="631"/>
      <c r="CQ76" s="632"/>
      <c r="CR76" s="630"/>
      <c r="CS76" s="631"/>
      <c r="CT76" s="631"/>
      <c r="CU76" s="631"/>
      <c r="CV76" s="632"/>
      <c r="CW76" s="630"/>
      <c r="CX76" s="631"/>
      <c r="CY76" s="631"/>
      <c r="CZ76" s="631"/>
      <c r="DA76" s="632"/>
      <c r="DB76" s="630"/>
      <c r="DC76" s="631"/>
      <c r="DD76" s="631"/>
      <c r="DE76" s="631"/>
      <c r="DF76" s="632"/>
      <c r="DG76" s="630"/>
      <c r="DH76" s="631"/>
      <c r="DI76" s="631"/>
      <c r="DJ76" s="631"/>
      <c r="DK76" s="632"/>
      <c r="DL76" s="630"/>
      <c r="DM76" s="631"/>
      <c r="DN76" s="631"/>
      <c r="DO76" s="631"/>
      <c r="DP76" s="632"/>
      <c r="DQ76" s="630"/>
      <c r="DR76" s="631"/>
      <c r="DS76" s="631"/>
      <c r="DT76" s="631"/>
      <c r="DU76" s="632"/>
      <c r="DV76" s="627"/>
      <c r="DW76" s="628"/>
      <c r="DX76" s="628"/>
      <c r="DY76" s="628"/>
      <c r="DZ76" s="633"/>
      <c r="EA76" s="478"/>
    </row>
    <row r="77" spans="1:131" ht="26.25" customHeight="1" x14ac:dyDescent="0.15">
      <c r="A77" s="534">
        <v>10</v>
      </c>
      <c r="B77" s="644"/>
      <c r="C77" s="645"/>
      <c r="D77" s="645"/>
      <c r="E77" s="645"/>
      <c r="F77" s="645"/>
      <c r="G77" s="645"/>
      <c r="H77" s="645"/>
      <c r="I77" s="645"/>
      <c r="J77" s="645"/>
      <c r="K77" s="645"/>
      <c r="L77" s="645"/>
      <c r="M77" s="645"/>
      <c r="N77" s="645"/>
      <c r="O77" s="645"/>
      <c r="P77" s="646"/>
      <c r="Q77" s="648"/>
      <c r="R77" s="649"/>
      <c r="S77" s="649"/>
      <c r="T77" s="649"/>
      <c r="U77" s="600"/>
      <c r="V77" s="650"/>
      <c r="W77" s="649"/>
      <c r="X77" s="649"/>
      <c r="Y77" s="649"/>
      <c r="Z77" s="600"/>
      <c r="AA77" s="650"/>
      <c r="AB77" s="649"/>
      <c r="AC77" s="649"/>
      <c r="AD77" s="649"/>
      <c r="AE77" s="600"/>
      <c r="AF77" s="650"/>
      <c r="AG77" s="649"/>
      <c r="AH77" s="649"/>
      <c r="AI77" s="649"/>
      <c r="AJ77" s="600"/>
      <c r="AK77" s="650"/>
      <c r="AL77" s="649"/>
      <c r="AM77" s="649"/>
      <c r="AN77" s="649"/>
      <c r="AO77" s="600"/>
      <c r="AP77" s="650"/>
      <c r="AQ77" s="649"/>
      <c r="AR77" s="649"/>
      <c r="AS77" s="649"/>
      <c r="AT77" s="600"/>
      <c r="AU77" s="650"/>
      <c r="AV77" s="649"/>
      <c r="AW77" s="649"/>
      <c r="AX77" s="649"/>
      <c r="AY77" s="600"/>
      <c r="AZ77" s="603"/>
      <c r="BA77" s="603"/>
      <c r="BB77" s="603"/>
      <c r="BC77" s="603"/>
      <c r="BD77" s="604"/>
      <c r="BE77" s="582"/>
      <c r="BF77" s="582"/>
      <c r="BG77" s="582"/>
      <c r="BH77" s="582"/>
      <c r="BI77" s="582"/>
      <c r="BJ77" s="582"/>
      <c r="BK77" s="582"/>
      <c r="BL77" s="582"/>
      <c r="BM77" s="582"/>
      <c r="BN77" s="582"/>
      <c r="BO77" s="582"/>
      <c r="BP77" s="582"/>
      <c r="BQ77" s="534">
        <v>71</v>
      </c>
      <c r="BR77" s="626"/>
      <c r="BS77" s="627"/>
      <c r="BT77" s="628"/>
      <c r="BU77" s="628"/>
      <c r="BV77" s="628"/>
      <c r="BW77" s="628"/>
      <c r="BX77" s="628"/>
      <c r="BY77" s="628"/>
      <c r="BZ77" s="628"/>
      <c r="CA77" s="628"/>
      <c r="CB77" s="628"/>
      <c r="CC77" s="628"/>
      <c r="CD77" s="628"/>
      <c r="CE77" s="628"/>
      <c r="CF77" s="628"/>
      <c r="CG77" s="629"/>
      <c r="CH77" s="630"/>
      <c r="CI77" s="631"/>
      <c r="CJ77" s="631"/>
      <c r="CK77" s="631"/>
      <c r="CL77" s="632"/>
      <c r="CM77" s="630"/>
      <c r="CN77" s="631"/>
      <c r="CO77" s="631"/>
      <c r="CP77" s="631"/>
      <c r="CQ77" s="632"/>
      <c r="CR77" s="630"/>
      <c r="CS77" s="631"/>
      <c r="CT77" s="631"/>
      <c r="CU77" s="631"/>
      <c r="CV77" s="632"/>
      <c r="CW77" s="630"/>
      <c r="CX77" s="631"/>
      <c r="CY77" s="631"/>
      <c r="CZ77" s="631"/>
      <c r="DA77" s="632"/>
      <c r="DB77" s="630"/>
      <c r="DC77" s="631"/>
      <c r="DD77" s="631"/>
      <c r="DE77" s="631"/>
      <c r="DF77" s="632"/>
      <c r="DG77" s="630"/>
      <c r="DH77" s="631"/>
      <c r="DI77" s="631"/>
      <c r="DJ77" s="631"/>
      <c r="DK77" s="632"/>
      <c r="DL77" s="630"/>
      <c r="DM77" s="631"/>
      <c r="DN77" s="631"/>
      <c r="DO77" s="631"/>
      <c r="DP77" s="632"/>
      <c r="DQ77" s="630"/>
      <c r="DR77" s="631"/>
      <c r="DS77" s="631"/>
      <c r="DT77" s="631"/>
      <c r="DU77" s="632"/>
      <c r="DV77" s="627"/>
      <c r="DW77" s="628"/>
      <c r="DX77" s="628"/>
      <c r="DY77" s="628"/>
      <c r="DZ77" s="633"/>
      <c r="EA77" s="478"/>
    </row>
    <row r="78" spans="1:131" ht="26.25" customHeight="1" x14ac:dyDescent="0.15">
      <c r="A78" s="534">
        <v>11</v>
      </c>
      <c r="B78" s="644"/>
      <c r="C78" s="645"/>
      <c r="D78" s="645"/>
      <c r="E78" s="645"/>
      <c r="F78" s="645"/>
      <c r="G78" s="645"/>
      <c r="H78" s="645"/>
      <c r="I78" s="645"/>
      <c r="J78" s="645"/>
      <c r="K78" s="645"/>
      <c r="L78" s="645"/>
      <c r="M78" s="645"/>
      <c r="N78" s="645"/>
      <c r="O78" s="645"/>
      <c r="P78" s="646"/>
      <c r="Q78" s="647"/>
      <c r="R78" s="601"/>
      <c r="S78" s="601"/>
      <c r="T78" s="601"/>
      <c r="U78" s="601"/>
      <c r="V78" s="601"/>
      <c r="W78" s="601"/>
      <c r="X78" s="601"/>
      <c r="Y78" s="601"/>
      <c r="Z78" s="601"/>
      <c r="AA78" s="601"/>
      <c r="AB78" s="601"/>
      <c r="AC78" s="601"/>
      <c r="AD78" s="601"/>
      <c r="AE78" s="601"/>
      <c r="AF78" s="601"/>
      <c r="AG78" s="601"/>
      <c r="AH78" s="601"/>
      <c r="AI78" s="601"/>
      <c r="AJ78" s="601"/>
      <c r="AK78" s="601"/>
      <c r="AL78" s="601"/>
      <c r="AM78" s="601"/>
      <c r="AN78" s="601"/>
      <c r="AO78" s="601"/>
      <c r="AP78" s="601"/>
      <c r="AQ78" s="601"/>
      <c r="AR78" s="601"/>
      <c r="AS78" s="601"/>
      <c r="AT78" s="601"/>
      <c r="AU78" s="601"/>
      <c r="AV78" s="601"/>
      <c r="AW78" s="601"/>
      <c r="AX78" s="601"/>
      <c r="AY78" s="601"/>
      <c r="AZ78" s="603"/>
      <c r="BA78" s="603"/>
      <c r="BB78" s="603"/>
      <c r="BC78" s="603"/>
      <c r="BD78" s="604"/>
      <c r="BE78" s="582"/>
      <c r="BF78" s="582"/>
      <c r="BG78" s="582"/>
      <c r="BH78" s="582"/>
      <c r="BI78" s="582"/>
      <c r="BJ78" s="478"/>
      <c r="BK78" s="478"/>
      <c r="BL78" s="478"/>
      <c r="BM78" s="478"/>
      <c r="BN78" s="478"/>
      <c r="BO78" s="582"/>
      <c r="BP78" s="582"/>
      <c r="BQ78" s="534">
        <v>72</v>
      </c>
      <c r="BR78" s="626"/>
      <c r="BS78" s="627"/>
      <c r="BT78" s="628"/>
      <c r="BU78" s="628"/>
      <c r="BV78" s="628"/>
      <c r="BW78" s="628"/>
      <c r="BX78" s="628"/>
      <c r="BY78" s="628"/>
      <c r="BZ78" s="628"/>
      <c r="CA78" s="628"/>
      <c r="CB78" s="628"/>
      <c r="CC78" s="628"/>
      <c r="CD78" s="628"/>
      <c r="CE78" s="628"/>
      <c r="CF78" s="628"/>
      <c r="CG78" s="629"/>
      <c r="CH78" s="630"/>
      <c r="CI78" s="631"/>
      <c r="CJ78" s="631"/>
      <c r="CK78" s="631"/>
      <c r="CL78" s="632"/>
      <c r="CM78" s="630"/>
      <c r="CN78" s="631"/>
      <c r="CO78" s="631"/>
      <c r="CP78" s="631"/>
      <c r="CQ78" s="632"/>
      <c r="CR78" s="630"/>
      <c r="CS78" s="631"/>
      <c r="CT78" s="631"/>
      <c r="CU78" s="631"/>
      <c r="CV78" s="632"/>
      <c r="CW78" s="630"/>
      <c r="CX78" s="631"/>
      <c r="CY78" s="631"/>
      <c r="CZ78" s="631"/>
      <c r="DA78" s="632"/>
      <c r="DB78" s="630"/>
      <c r="DC78" s="631"/>
      <c r="DD78" s="631"/>
      <c r="DE78" s="631"/>
      <c r="DF78" s="632"/>
      <c r="DG78" s="630"/>
      <c r="DH78" s="631"/>
      <c r="DI78" s="631"/>
      <c r="DJ78" s="631"/>
      <c r="DK78" s="632"/>
      <c r="DL78" s="630"/>
      <c r="DM78" s="631"/>
      <c r="DN78" s="631"/>
      <c r="DO78" s="631"/>
      <c r="DP78" s="632"/>
      <c r="DQ78" s="630"/>
      <c r="DR78" s="631"/>
      <c r="DS78" s="631"/>
      <c r="DT78" s="631"/>
      <c r="DU78" s="632"/>
      <c r="DV78" s="627"/>
      <c r="DW78" s="628"/>
      <c r="DX78" s="628"/>
      <c r="DY78" s="628"/>
      <c r="DZ78" s="633"/>
      <c r="EA78" s="478"/>
    </row>
    <row r="79" spans="1:131" ht="26.25" customHeight="1" x14ac:dyDescent="0.15">
      <c r="A79" s="534">
        <v>12</v>
      </c>
      <c r="B79" s="644"/>
      <c r="C79" s="645"/>
      <c r="D79" s="645"/>
      <c r="E79" s="645"/>
      <c r="F79" s="645"/>
      <c r="G79" s="645"/>
      <c r="H79" s="645"/>
      <c r="I79" s="645"/>
      <c r="J79" s="645"/>
      <c r="K79" s="645"/>
      <c r="L79" s="645"/>
      <c r="M79" s="645"/>
      <c r="N79" s="645"/>
      <c r="O79" s="645"/>
      <c r="P79" s="646"/>
      <c r="Q79" s="647"/>
      <c r="R79" s="601"/>
      <c r="S79" s="601"/>
      <c r="T79" s="601"/>
      <c r="U79" s="601"/>
      <c r="V79" s="601"/>
      <c r="W79" s="601"/>
      <c r="X79" s="601"/>
      <c r="Y79" s="601"/>
      <c r="Z79" s="601"/>
      <c r="AA79" s="601"/>
      <c r="AB79" s="601"/>
      <c r="AC79" s="601"/>
      <c r="AD79" s="601"/>
      <c r="AE79" s="601"/>
      <c r="AF79" s="601"/>
      <c r="AG79" s="601"/>
      <c r="AH79" s="601"/>
      <c r="AI79" s="601"/>
      <c r="AJ79" s="601"/>
      <c r="AK79" s="601"/>
      <c r="AL79" s="601"/>
      <c r="AM79" s="601"/>
      <c r="AN79" s="601"/>
      <c r="AO79" s="601"/>
      <c r="AP79" s="601"/>
      <c r="AQ79" s="601"/>
      <c r="AR79" s="601"/>
      <c r="AS79" s="601"/>
      <c r="AT79" s="601"/>
      <c r="AU79" s="601"/>
      <c r="AV79" s="601"/>
      <c r="AW79" s="601"/>
      <c r="AX79" s="601"/>
      <c r="AY79" s="601"/>
      <c r="AZ79" s="603"/>
      <c r="BA79" s="603"/>
      <c r="BB79" s="603"/>
      <c r="BC79" s="603"/>
      <c r="BD79" s="604"/>
      <c r="BE79" s="582"/>
      <c r="BF79" s="582"/>
      <c r="BG79" s="582"/>
      <c r="BH79" s="582"/>
      <c r="BI79" s="582"/>
      <c r="BJ79" s="478"/>
      <c r="BK79" s="478"/>
      <c r="BL79" s="478"/>
      <c r="BM79" s="478"/>
      <c r="BN79" s="478"/>
      <c r="BO79" s="582"/>
      <c r="BP79" s="582"/>
      <c r="BQ79" s="534">
        <v>73</v>
      </c>
      <c r="BR79" s="626"/>
      <c r="BS79" s="627"/>
      <c r="BT79" s="628"/>
      <c r="BU79" s="628"/>
      <c r="BV79" s="628"/>
      <c r="BW79" s="628"/>
      <c r="BX79" s="628"/>
      <c r="BY79" s="628"/>
      <c r="BZ79" s="628"/>
      <c r="CA79" s="628"/>
      <c r="CB79" s="628"/>
      <c r="CC79" s="628"/>
      <c r="CD79" s="628"/>
      <c r="CE79" s="628"/>
      <c r="CF79" s="628"/>
      <c r="CG79" s="629"/>
      <c r="CH79" s="630"/>
      <c r="CI79" s="631"/>
      <c r="CJ79" s="631"/>
      <c r="CK79" s="631"/>
      <c r="CL79" s="632"/>
      <c r="CM79" s="630"/>
      <c r="CN79" s="631"/>
      <c r="CO79" s="631"/>
      <c r="CP79" s="631"/>
      <c r="CQ79" s="632"/>
      <c r="CR79" s="630"/>
      <c r="CS79" s="631"/>
      <c r="CT79" s="631"/>
      <c r="CU79" s="631"/>
      <c r="CV79" s="632"/>
      <c r="CW79" s="630"/>
      <c r="CX79" s="631"/>
      <c r="CY79" s="631"/>
      <c r="CZ79" s="631"/>
      <c r="DA79" s="632"/>
      <c r="DB79" s="630"/>
      <c r="DC79" s="631"/>
      <c r="DD79" s="631"/>
      <c r="DE79" s="631"/>
      <c r="DF79" s="632"/>
      <c r="DG79" s="630"/>
      <c r="DH79" s="631"/>
      <c r="DI79" s="631"/>
      <c r="DJ79" s="631"/>
      <c r="DK79" s="632"/>
      <c r="DL79" s="630"/>
      <c r="DM79" s="631"/>
      <c r="DN79" s="631"/>
      <c r="DO79" s="631"/>
      <c r="DP79" s="632"/>
      <c r="DQ79" s="630"/>
      <c r="DR79" s="631"/>
      <c r="DS79" s="631"/>
      <c r="DT79" s="631"/>
      <c r="DU79" s="632"/>
      <c r="DV79" s="627"/>
      <c r="DW79" s="628"/>
      <c r="DX79" s="628"/>
      <c r="DY79" s="628"/>
      <c r="DZ79" s="633"/>
      <c r="EA79" s="478"/>
    </row>
    <row r="80" spans="1:131" ht="26.25" customHeight="1" x14ac:dyDescent="0.15">
      <c r="A80" s="534">
        <v>13</v>
      </c>
      <c r="B80" s="644"/>
      <c r="C80" s="645"/>
      <c r="D80" s="645"/>
      <c r="E80" s="645"/>
      <c r="F80" s="645"/>
      <c r="G80" s="645"/>
      <c r="H80" s="645"/>
      <c r="I80" s="645"/>
      <c r="J80" s="645"/>
      <c r="K80" s="645"/>
      <c r="L80" s="645"/>
      <c r="M80" s="645"/>
      <c r="N80" s="645"/>
      <c r="O80" s="645"/>
      <c r="P80" s="646"/>
      <c r="Q80" s="647"/>
      <c r="R80" s="601"/>
      <c r="S80" s="601"/>
      <c r="T80" s="601"/>
      <c r="U80" s="601"/>
      <c r="V80" s="601"/>
      <c r="W80" s="601"/>
      <c r="X80" s="601"/>
      <c r="Y80" s="601"/>
      <c r="Z80" s="601"/>
      <c r="AA80" s="601"/>
      <c r="AB80" s="601"/>
      <c r="AC80" s="601"/>
      <c r="AD80" s="601"/>
      <c r="AE80" s="601"/>
      <c r="AF80" s="601"/>
      <c r="AG80" s="601"/>
      <c r="AH80" s="601"/>
      <c r="AI80" s="601"/>
      <c r="AJ80" s="601"/>
      <c r="AK80" s="601"/>
      <c r="AL80" s="601"/>
      <c r="AM80" s="601"/>
      <c r="AN80" s="601"/>
      <c r="AO80" s="601"/>
      <c r="AP80" s="601"/>
      <c r="AQ80" s="601"/>
      <c r="AR80" s="601"/>
      <c r="AS80" s="601"/>
      <c r="AT80" s="601"/>
      <c r="AU80" s="601"/>
      <c r="AV80" s="601"/>
      <c r="AW80" s="601"/>
      <c r="AX80" s="601"/>
      <c r="AY80" s="601"/>
      <c r="AZ80" s="603"/>
      <c r="BA80" s="603"/>
      <c r="BB80" s="603"/>
      <c r="BC80" s="603"/>
      <c r="BD80" s="604"/>
      <c r="BE80" s="582"/>
      <c r="BF80" s="582"/>
      <c r="BG80" s="582"/>
      <c r="BH80" s="582"/>
      <c r="BI80" s="582"/>
      <c r="BJ80" s="582"/>
      <c r="BK80" s="582"/>
      <c r="BL80" s="582"/>
      <c r="BM80" s="582"/>
      <c r="BN80" s="582"/>
      <c r="BO80" s="582"/>
      <c r="BP80" s="582"/>
      <c r="BQ80" s="534">
        <v>74</v>
      </c>
      <c r="BR80" s="626"/>
      <c r="BS80" s="627"/>
      <c r="BT80" s="628"/>
      <c r="BU80" s="628"/>
      <c r="BV80" s="628"/>
      <c r="BW80" s="628"/>
      <c r="BX80" s="628"/>
      <c r="BY80" s="628"/>
      <c r="BZ80" s="628"/>
      <c r="CA80" s="628"/>
      <c r="CB80" s="628"/>
      <c r="CC80" s="628"/>
      <c r="CD80" s="628"/>
      <c r="CE80" s="628"/>
      <c r="CF80" s="628"/>
      <c r="CG80" s="629"/>
      <c r="CH80" s="630"/>
      <c r="CI80" s="631"/>
      <c r="CJ80" s="631"/>
      <c r="CK80" s="631"/>
      <c r="CL80" s="632"/>
      <c r="CM80" s="630"/>
      <c r="CN80" s="631"/>
      <c r="CO80" s="631"/>
      <c r="CP80" s="631"/>
      <c r="CQ80" s="632"/>
      <c r="CR80" s="630"/>
      <c r="CS80" s="631"/>
      <c r="CT80" s="631"/>
      <c r="CU80" s="631"/>
      <c r="CV80" s="632"/>
      <c r="CW80" s="630"/>
      <c r="CX80" s="631"/>
      <c r="CY80" s="631"/>
      <c r="CZ80" s="631"/>
      <c r="DA80" s="632"/>
      <c r="DB80" s="630"/>
      <c r="DC80" s="631"/>
      <c r="DD80" s="631"/>
      <c r="DE80" s="631"/>
      <c r="DF80" s="632"/>
      <c r="DG80" s="630"/>
      <c r="DH80" s="631"/>
      <c r="DI80" s="631"/>
      <c r="DJ80" s="631"/>
      <c r="DK80" s="632"/>
      <c r="DL80" s="630"/>
      <c r="DM80" s="631"/>
      <c r="DN80" s="631"/>
      <c r="DO80" s="631"/>
      <c r="DP80" s="632"/>
      <c r="DQ80" s="630"/>
      <c r="DR80" s="631"/>
      <c r="DS80" s="631"/>
      <c r="DT80" s="631"/>
      <c r="DU80" s="632"/>
      <c r="DV80" s="627"/>
      <c r="DW80" s="628"/>
      <c r="DX80" s="628"/>
      <c r="DY80" s="628"/>
      <c r="DZ80" s="633"/>
      <c r="EA80" s="478"/>
    </row>
    <row r="81" spans="1:131" ht="26.25" customHeight="1" x14ac:dyDescent="0.15">
      <c r="A81" s="534">
        <v>14</v>
      </c>
      <c r="B81" s="644"/>
      <c r="C81" s="645"/>
      <c r="D81" s="645"/>
      <c r="E81" s="645"/>
      <c r="F81" s="645"/>
      <c r="G81" s="645"/>
      <c r="H81" s="645"/>
      <c r="I81" s="645"/>
      <c r="J81" s="645"/>
      <c r="K81" s="645"/>
      <c r="L81" s="645"/>
      <c r="M81" s="645"/>
      <c r="N81" s="645"/>
      <c r="O81" s="645"/>
      <c r="P81" s="646"/>
      <c r="Q81" s="647"/>
      <c r="R81" s="601"/>
      <c r="S81" s="601"/>
      <c r="T81" s="601"/>
      <c r="U81" s="601"/>
      <c r="V81" s="601"/>
      <c r="W81" s="601"/>
      <c r="X81" s="601"/>
      <c r="Y81" s="601"/>
      <c r="Z81" s="601"/>
      <c r="AA81" s="601"/>
      <c r="AB81" s="601"/>
      <c r="AC81" s="601"/>
      <c r="AD81" s="601"/>
      <c r="AE81" s="601"/>
      <c r="AF81" s="601"/>
      <c r="AG81" s="601"/>
      <c r="AH81" s="601"/>
      <c r="AI81" s="601"/>
      <c r="AJ81" s="601"/>
      <c r="AK81" s="601"/>
      <c r="AL81" s="601"/>
      <c r="AM81" s="601"/>
      <c r="AN81" s="601"/>
      <c r="AO81" s="601"/>
      <c r="AP81" s="601"/>
      <c r="AQ81" s="601"/>
      <c r="AR81" s="601"/>
      <c r="AS81" s="601"/>
      <c r="AT81" s="601"/>
      <c r="AU81" s="601"/>
      <c r="AV81" s="601"/>
      <c r="AW81" s="601"/>
      <c r="AX81" s="601"/>
      <c r="AY81" s="601"/>
      <c r="AZ81" s="603"/>
      <c r="BA81" s="603"/>
      <c r="BB81" s="603"/>
      <c r="BC81" s="603"/>
      <c r="BD81" s="604"/>
      <c r="BE81" s="582"/>
      <c r="BF81" s="582"/>
      <c r="BG81" s="582"/>
      <c r="BH81" s="582"/>
      <c r="BI81" s="582"/>
      <c r="BJ81" s="582"/>
      <c r="BK81" s="582"/>
      <c r="BL81" s="582"/>
      <c r="BM81" s="582"/>
      <c r="BN81" s="582"/>
      <c r="BO81" s="582"/>
      <c r="BP81" s="582"/>
      <c r="BQ81" s="534">
        <v>75</v>
      </c>
      <c r="BR81" s="626"/>
      <c r="BS81" s="627"/>
      <c r="BT81" s="628"/>
      <c r="BU81" s="628"/>
      <c r="BV81" s="628"/>
      <c r="BW81" s="628"/>
      <c r="BX81" s="628"/>
      <c r="BY81" s="628"/>
      <c r="BZ81" s="628"/>
      <c r="CA81" s="628"/>
      <c r="CB81" s="628"/>
      <c r="CC81" s="628"/>
      <c r="CD81" s="628"/>
      <c r="CE81" s="628"/>
      <c r="CF81" s="628"/>
      <c r="CG81" s="629"/>
      <c r="CH81" s="630"/>
      <c r="CI81" s="631"/>
      <c r="CJ81" s="631"/>
      <c r="CK81" s="631"/>
      <c r="CL81" s="632"/>
      <c r="CM81" s="630"/>
      <c r="CN81" s="631"/>
      <c r="CO81" s="631"/>
      <c r="CP81" s="631"/>
      <c r="CQ81" s="632"/>
      <c r="CR81" s="630"/>
      <c r="CS81" s="631"/>
      <c r="CT81" s="631"/>
      <c r="CU81" s="631"/>
      <c r="CV81" s="632"/>
      <c r="CW81" s="630"/>
      <c r="CX81" s="631"/>
      <c r="CY81" s="631"/>
      <c r="CZ81" s="631"/>
      <c r="DA81" s="632"/>
      <c r="DB81" s="630"/>
      <c r="DC81" s="631"/>
      <c r="DD81" s="631"/>
      <c r="DE81" s="631"/>
      <c r="DF81" s="632"/>
      <c r="DG81" s="630"/>
      <c r="DH81" s="631"/>
      <c r="DI81" s="631"/>
      <c r="DJ81" s="631"/>
      <c r="DK81" s="632"/>
      <c r="DL81" s="630"/>
      <c r="DM81" s="631"/>
      <c r="DN81" s="631"/>
      <c r="DO81" s="631"/>
      <c r="DP81" s="632"/>
      <c r="DQ81" s="630"/>
      <c r="DR81" s="631"/>
      <c r="DS81" s="631"/>
      <c r="DT81" s="631"/>
      <c r="DU81" s="632"/>
      <c r="DV81" s="627"/>
      <c r="DW81" s="628"/>
      <c r="DX81" s="628"/>
      <c r="DY81" s="628"/>
      <c r="DZ81" s="633"/>
      <c r="EA81" s="478"/>
    </row>
    <row r="82" spans="1:131" ht="26.25" customHeight="1" x14ac:dyDescent="0.15">
      <c r="A82" s="534">
        <v>15</v>
      </c>
      <c r="B82" s="644"/>
      <c r="C82" s="645"/>
      <c r="D82" s="645"/>
      <c r="E82" s="645"/>
      <c r="F82" s="645"/>
      <c r="G82" s="645"/>
      <c r="H82" s="645"/>
      <c r="I82" s="645"/>
      <c r="J82" s="645"/>
      <c r="K82" s="645"/>
      <c r="L82" s="645"/>
      <c r="M82" s="645"/>
      <c r="N82" s="645"/>
      <c r="O82" s="645"/>
      <c r="P82" s="646"/>
      <c r="Q82" s="647"/>
      <c r="R82" s="601"/>
      <c r="S82" s="601"/>
      <c r="T82" s="601"/>
      <c r="U82" s="601"/>
      <c r="V82" s="601"/>
      <c r="W82" s="601"/>
      <c r="X82" s="601"/>
      <c r="Y82" s="601"/>
      <c r="Z82" s="601"/>
      <c r="AA82" s="601"/>
      <c r="AB82" s="601"/>
      <c r="AC82" s="601"/>
      <c r="AD82" s="601"/>
      <c r="AE82" s="601"/>
      <c r="AF82" s="601"/>
      <c r="AG82" s="601"/>
      <c r="AH82" s="601"/>
      <c r="AI82" s="601"/>
      <c r="AJ82" s="601"/>
      <c r="AK82" s="601"/>
      <c r="AL82" s="601"/>
      <c r="AM82" s="601"/>
      <c r="AN82" s="601"/>
      <c r="AO82" s="601"/>
      <c r="AP82" s="601"/>
      <c r="AQ82" s="601"/>
      <c r="AR82" s="601"/>
      <c r="AS82" s="601"/>
      <c r="AT82" s="601"/>
      <c r="AU82" s="601"/>
      <c r="AV82" s="601"/>
      <c r="AW82" s="601"/>
      <c r="AX82" s="601"/>
      <c r="AY82" s="601"/>
      <c r="AZ82" s="603"/>
      <c r="BA82" s="603"/>
      <c r="BB82" s="603"/>
      <c r="BC82" s="603"/>
      <c r="BD82" s="604"/>
      <c r="BE82" s="582"/>
      <c r="BF82" s="582"/>
      <c r="BG82" s="582"/>
      <c r="BH82" s="582"/>
      <c r="BI82" s="582"/>
      <c r="BJ82" s="582"/>
      <c r="BK82" s="582"/>
      <c r="BL82" s="582"/>
      <c r="BM82" s="582"/>
      <c r="BN82" s="582"/>
      <c r="BO82" s="582"/>
      <c r="BP82" s="582"/>
      <c r="BQ82" s="534">
        <v>76</v>
      </c>
      <c r="BR82" s="626"/>
      <c r="BS82" s="627"/>
      <c r="BT82" s="628"/>
      <c r="BU82" s="628"/>
      <c r="BV82" s="628"/>
      <c r="BW82" s="628"/>
      <c r="BX82" s="628"/>
      <c r="BY82" s="628"/>
      <c r="BZ82" s="628"/>
      <c r="CA82" s="628"/>
      <c r="CB82" s="628"/>
      <c r="CC82" s="628"/>
      <c r="CD82" s="628"/>
      <c r="CE82" s="628"/>
      <c r="CF82" s="628"/>
      <c r="CG82" s="629"/>
      <c r="CH82" s="630"/>
      <c r="CI82" s="631"/>
      <c r="CJ82" s="631"/>
      <c r="CK82" s="631"/>
      <c r="CL82" s="632"/>
      <c r="CM82" s="630"/>
      <c r="CN82" s="631"/>
      <c r="CO82" s="631"/>
      <c r="CP82" s="631"/>
      <c r="CQ82" s="632"/>
      <c r="CR82" s="630"/>
      <c r="CS82" s="631"/>
      <c r="CT82" s="631"/>
      <c r="CU82" s="631"/>
      <c r="CV82" s="632"/>
      <c r="CW82" s="630"/>
      <c r="CX82" s="631"/>
      <c r="CY82" s="631"/>
      <c r="CZ82" s="631"/>
      <c r="DA82" s="632"/>
      <c r="DB82" s="630"/>
      <c r="DC82" s="631"/>
      <c r="DD82" s="631"/>
      <c r="DE82" s="631"/>
      <c r="DF82" s="632"/>
      <c r="DG82" s="630"/>
      <c r="DH82" s="631"/>
      <c r="DI82" s="631"/>
      <c r="DJ82" s="631"/>
      <c r="DK82" s="632"/>
      <c r="DL82" s="630"/>
      <c r="DM82" s="631"/>
      <c r="DN82" s="631"/>
      <c r="DO82" s="631"/>
      <c r="DP82" s="632"/>
      <c r="DQ82" s="630"/>
      <c r="DR82" s="631"/>
      <c r="DS82" s="631"/>
      <c r="DT82" s="631"/>
      <c r="DU82" s="632"/>
      <c r="DV82" s="627"/>
      <c r="DW82" s="628"/>
      <c r="DX82" s="628"/>
      <c r="DY82" s="628"/>
      <c r="DZ82" s="633"/>
      <c r="EA82" s="478"/>
    </row>
    <row r="83" spans="1:131" ht="26.25" customHeight="1" x14ac:dyDescent="0.15">
      <c r="A83" s="534">
        <v>16</v>
      </c>
      <c r="B83" s="644"/>
      <c r="C83" s="645"/>
      <c r="D83" s="645"/>
      <c r="E83" s="645"/>
      <c r="F83" s="645"/>
      <c r="G83" s="645"/>
      <c r="H83" s="645"/>
      <c r="I83" s="645"/>
      <c r="J83" s="645"/>
      <c r="K83" s="645"/>
      <c r="L83" s="645"/>
      <c r="M83" s="645"/>
      <c r="N83" s="645"/>
      <c r="O83" s="645"/>
      <c r="P83" s="646"/>
      <c r="Q83" s="647"/>
      <c r="R83" s="601"/>
      <c r="S83" s="601"/>
      <c r="T83" s="601"/>
      <c r="U83" s="601"/>
      <c r="V83" s="601"/>
      <c r="W83" s="601"/>
      <c r="X83" s="601"/>
      <c r="Y83" s="601"/>
      <c r="Z83" s="601"/>
      <c r="AA83" s="601"/>
      <c r="AB83" s="601"/>
      <c r="AC83" s="601"/>
      <c r="AD83" s="601"/>
      <c r="AE83" s="601"/>
      <c r="AF83" s="601"/>
      <c r="AG83" s="601"/>
      <c r="AH83" s="601"/>
      <c r="AI83" s="601"/>
      <c r="AJ83" s="601"/>
      <c r="AK83" s="601"/>
      <c r="AL83" s="601"/>
      <c r="AM83" s="601"/>
      <c r="AN83" s="601"/>
      <c r="AO83" s="601"/>
      <c r="AP83" s="601"/>
      <c r="AQ83" s="601"/>
      <c r="AR83" s="601"/>
      <c r="AS83" s="601"/>
      <c r="AT83" s="601"/>
      <c r="AU83" s="601"/>
      <c r="AV83" s="601"/>
      <c r="AW83" s="601"/>
      <c r="AX83" s="601"/>
      <c r="AY83" s="601"/>
      <c r="AZ83" s="603"/>
      <c r="BA83" s="603"/>
      <c r="BB83" s="603"/>
      <c r="BC83" s="603"/>
      <c r="BD83" s="604"/>
      <c r="BE83" s="582"/>
      <c r="BF83" s="582"/>
      <c r="BG83" s="582"/>
      <c r="BH83" s="582"/>
      <c r="BI83" s="582"/>
      <c r="BJ83" s="582"/>
      <c r="BK83" s="582"/>
      <c r="BL83" s="582"/>
      <c r="BM83" s="582"/>
      <c r="BN83" s="582"/>
      <c r="BO83" s="582"/>
      <c r="BP83" s="582"/>
      <c r="BQ83" s="534">
        <v>77</v>
      </c>
      <c r="BR83" s="626"/>
      <c r="BS83" s="627"/>
      <c r="BT83" s="628"/>
      <c r="BU83" s="628"/>
      <c r="BV83" s="628"/>
      <c r="BW83" s="628"/>
      <c r="BX83" s="628"/>
      <c r="BY83" s="628"/>
      <c r="BZ83" s="628"/>
      <c r="CA83" s="628"/>
      <c r="CB83" s="628"/>
      <c r="CC83" s="628"/>
      <c r="CD83" s="628"/>
      <c r="CE83" s="628"/>
      <c r="CF83" s="628"/>
      <c r="CG83" s="629"/>
      <c r="CH83" s="630"/>
      <c r="CI83" s="631"/>
      <c r="CJ83" s="631"/>
      <c r="CK83" s="631"/>
      <c r="CL83" s="632"/>
      <c r="CM83" s="630"/>
      <c r="CN83" s="631"/>
      <c r="CO83" s="631"/>
      <c r="CP83" s="631"/>
      <c r="CQ83" s="632"/>
      <c r="CR83" s="630"/>
      <c r="CS83" s="631"/>
      <c r="CT83" s="631"/>
      <c r="CU83" s="631"/>
      <c r="CV83" s="632"/>
      <c r="CW83" s="630"/>
      <c r="CX83" s="631"/>
      <c r="CY83" s="631"/>
      <c r="CZ83" s="631"/>
      <c r="DA83" s="632"/>
      <c r="DB83" s="630"/>
      <c r="DC83" s="631"/>
      <c r="DD83" s="631"/>
      <c r="DE83" s="631"/>
      <c r="DF83" s="632"/>
      <c r="DG83" s="630"/>
      <c r="DH83" s="631"/>
      <c r="DI83" s="631"/>
      <c r="DJ83" s="631"/>
      <c r="DK83" s="632"/>
      <c r="DL83" s="630"/>
      <c r="DM83" s="631"/>
      <c r="DN83" s="631"/>
      <c r="DO83" s="631"/>
      <c r="DP83" s="632"/>
      <c r="DQ83" s="630"/>
      <c r="DR83" s="631"/>
      <c r="DS83" s="631"/>
      <c r="DT83" s="631"/>
      <c r="DU83" s="632"/>
      <c r="DV83" s="627"/>
      <c r="DW83" s="628"/>
      <c r="DX83" s="628"/>
      <c r="DY83" s="628"/>
      <c r="DZ83" s="633"/>
      <c r="EA83" s="478"/>
    </row>
    <row r="84" spans="1:131" ht="26.25" customHeight="1" x14ac:dyDescent="0.15">
      <c r="A84" s="534">
        <v>17</v>
      </c>
      <c r="B84" s="644"/>
      <c r="C84" s="645"/>
      <c r="D84" s="645"/>
      <c r="E84" s="645"/>
      <c r="F84" s="645"/>
      <c r="G84" s="645"/>
      <c r="H84" s="645"/>
      <c r="I84" s="645"/>
      <c r="J84" s="645"/>
      <c r="K84" s="645"/>
      <c r="L84" s="645"/>
      <c r="M84" s="645"/>
      <c r="N84" s="645"/>
      <c r="O84" s="645"/>
      <c r="P84" s="646"/>
      <c r="Q84" s="647"/>
      <c r="R84" s="601"/>
      <c r="S84" s="601"/>
      <c r="T84" s="601"/>
      <c r="U84" s="601"/>
      <c r="V84" s="601"/>
      <c r="W84" s="601"/>
      <c r="X84" s="601"/>
      <c r="Y84" s="601"/>
      <c r="Z84" s="601"/>
      <c r="AA84" s="601"/>
      <c r="AB84" s="601"/>
      <c r="AC84" s="601"/>
      <c r="AD84" s="601"/>
      <c r="AE84" s="601"/>
      <c r="AF84" s="601"/>
      <c r="AG84" s="601"/>
      <c r="AH84" s="601"/>
      <c r="AI84" s="601"/>
      <c r="AJ84" s="601"/>
      <c r="AK84" s="601"/>
      <c r="AL84" s="601"/>
      <c r="AM84" s="601"/>
      <c r="AN84" s="601"/>
      <c r="AO84" s="601"/>
      <c r="AP84" s="601"/>
      <c r="AQ84" s="601"/>
      <c r="AR84" s="601"/>
      <c r="AS84" s="601"/>
      <c r="AT84" s="601"/>
      <c r="AU84" s="601"/>
      <c r="AV84" s="601"/>
      <c r="AW84" s="601"/>
      <c r="AX84" s="601"/>
      <c r="AY84" s="601"/>
      <c r="AZ84" s="603"/>
      <c r="BA84" s="603"/>
      <c r="BB84" s="603"/>
      <c r="BC84" s="603"/>
      <c r="BD84" s="604"/>
      <c r="BE84" s="582"/>
      <c r="BF84" s="582"/>
      <c r="BG84" s="582"/>
      <c r="BH84" s="582"/>
      <c r="BI84" s="582"/>
      <c r="BJ84" s="582"/>
      <c r="BK84" s="582"/>
      <c r="BL84" s="582"/>
      <c r="BM84" s="582"/>
      <c r="BN84" s="582"/>
      <c r="BO84" s="582"/>
      <c r="BP84" s="582"/>
      <c r="BQ84" s="534">
        <v>78</v>
      </c>
      <c r="BR84" s="626"/>
      <c r="BS84" s="627"/>
      <c r="BT84" s="628"/>
      <c r="BU84" s="628"/>
      <c r="BV84" s="628"/>
      <c r="BW84" s="628"/>
      <c r="BX84" s="628"/>
      <c r="BY84" s="628"/>
      <c r="BZ84" s="628"/>
      <c r="CA84" s="628"/>
      <c r="CB84" s="628"/>
      <c r="CC84" s="628"/>
      <c r="CD84" s="628"/>
      <c r="CE84" s="628"/>
      <c r="CF84" s="628"/>
      <c r="CG84" s="629"/>
      <c r="CH84" s="630"/>
      <c r="CI84" s="631"/>
      <c r="CJ84" s="631"/>
      <c r="CK84" s="631"/>
      <c r="CL84" s="632"/>
      <c r="CM84" s="630"/>
      <c r="CN84" s="631"/>
      <c r="CO84" s="631"/>
      <c r="CP84" s="631"/>
      <c r="CQ84" s="632"/>
      <c r="CR84" s="630"/>
      <c r="CS84" s="631"/>
      <c r="CT84" s="631"/>
      <c r="CU84" s="631"/>
      <c r="CV84" s="632"/>
      <c r="CW84" s="630"/>
      <c r="CX84" s="631"/>
      <c r="CY84" s="631"/>
      <c r="CZ84" s="631"/>
      <c r="DA84" s="632"/>
      <c r="DB84" s="630"/>
      <c r="DC84" s="631"/>
      <c r="DD84" s="631"/>
      <c r="DE84" s="631"/>
      <c r="DF84" s="632"/>
      <c r="DG84" s="630"/>
      <c r="DH84" s="631"/>
      <c r="DI84" s="631"/>
      <c r="DJ84" s="631"/>
      <c r="DK84" s="632"/>
      <c r="DL84" s="630"/>
      <c r="DM84" s="631"/>
      <c r="DN84" s="631"/>
      <c r="DO84" s="631"/>
      <c r="DP84" s="632"/>
      <c r="DQ84" s="630"/>
      <c r="DR84" s="631"/>
      <c r="DS84" s="631"/>
      <c r="DT84" s="631"/>
      <c r="DU84" s="632"/>
      <c r="DV84" s="627"/>
      <c r="DW84" s="628"/>
      <c r="DX84" s="628"/>
      <c r="DY84" s="628"/>
      <c r="DZ84" s="633"/>
      <c r="EA84" s="478"/>
    </row>
    <row r="85" spans="1:131" ht="26.25" customHeight="1" x14ac:dyDescent="0.15">
      <c r="A85" s="534">
        <v>18</v>
      </c>
      <c r="B85" s="644"/>
      <c r="C85" s="645"/>
      <c r="D85" s="645"/>
      <c r="E85" s="645"/>
      <c r="F85" s="645"/>
      <c r="G85" s="645"/>
      <c r="H85" s="645"/>
      <c r="I85" s="645"/>
      <c r="J85" s="645"/>
      <c r="K85" s="645"/>
      <c r="L85" s="645"/>
      <c r="M85" s="645"/>
      <c r="N85" s="645"/>
      <c r="O85" s="645"/>
      <c r="P85" s="646"/>
      <c r="Q85" s="647"/>
      <c r="R85" s="601"/>
      <c r="S85" s="601"/>
      <c r="T85" s="601"/>
      <c r="U85" s="601"/>
      <c r="V85" s="601"/>
      <c r="W85" s="601"/>
      <c r="X85" s="601"/>
      <c r="Y85" s="601"/>
      <c r="Z85" s="601"/>
      <c r="AA85" s="601"/>
      <c r="AB85" s="601"/>
      <c r="AC85" s="601"/>
      <c r="AD85" s="601"/>
      <c r="AE85" s="601"/>
      <c r="AF85" s="601"/>
      <c r="AG85" s="601"/>
      <c r="AH85" s="601"/>
      <c r="AI85" s="601"/>
      <c r="AJ85" s="601"/>
      <c r="AK85" s="601"/>
      <c r="AL85" s="601"/>
      <c r="AM85" s="601"/>
      <c r="AN85" s="601"/>
      <c r="AO85" s="601"/>
      <c r="AP85" s="601"/>
      <c r="AQ85" s="601"/>
      <c r="AR85" s="601"/>
      <c r="AS85" s="601"/>
      <c r="AT85" s="601"/>
      <c r="AU85" s="601"/>
      <c r="AV85" s="601"/>
      <c r="AW85" s="601"/>
      <c r="AX85" s="601"/>
      <c r="AY85" s="601"/>
      <c r="AZ85" s="603"/>
      <c r="BA85" s="603"/>
      <c r="BB85" s="603"/>
      <c r="BC85" s="603"/>
      <c r="BD85" s="604"/>
      <c r="BE85" s="582"/>
      <c r="BF85" s="582"/>
      <c r="BG85" s="582"/>
      <c r="BH85" s="582"/>
      <c r="BI85" s="582"/>
      <c r="BJ85" s="582"/>
      <c r="BK85" s="582"/>
      <c r="BL85" s="582"/>
      <c r="BM85" s="582"/>
      <c r="BN85" s="582"/>
      <c r="BO85" s="582"/>
      <c r="BP85" s="582"/>
      <c r="BQ85" s="534">
        <v>79</v>
      </c>
      <c r="BR85" s="626"/>
      <c r="BS85" s="627"/>
      <c r="BT85" s="628"/>
      <c r="BU85" s="628"/>
      <c r="BV85" s="628"/>
      <c r="BW85" s="628"/>
      <c r="BX85" s="628"/>
      <c r="BY85" s="628"/>
      <c r="BZ85" s="628"/>
      <c r="CA85" s="628"/>
      <c r="CB85" s="628"/>
      <c r="CC85" s="628"/>
      <c r="CD85" s="628"/>
      <c r="CE85" s="628"/>
      <c r="CF85" s="628"/>
      <c r="CG85" s="629"/>
      <c r="CH85" s="630"/>
      <c r="CI85" s="631"/>
      <c r="CJ85" s="631"/>
      <c r="CK85" s="631"/>
      <c r="CL85" s="632"/>
      <c r="CM85" s="630"/>
      <c r="CN85" s="631"/>
      <c r="CO85" s="631"/>
      <c r="CP85" s="631"/>
      <c r="CQ85" s="632"/>
      <c r="CR85" s="630"/>
      <c r="CS85" s="631"/>
      <c r="CT85" s="631"/>
      <c r="CU85" s="631"/>
      <c r="CV85" s="632"/>
      <c r="CW85" s="630"/>
      <c r="CX85" s="631"/>
      <c r="CY85" s="631"/>
      <c r="CZ85" s="631"/>
      <c r="DA85" s="632"/>
      <c r="DB85" s="630"/>
      <c r="DC85" s="631"/>
      <c r="DD85" s="631"/>
      <c r="DE85" s="631"/>
      <c r="DF85" s="632"/>
      <c r="DG85" s="630"/>
      <c r="DH85" s="631"/>
      <c r="DI85" s="631"/>
      <c r="DJ85" s="631"/>
      <c r="DK85" s="632"/>
      <c r="DL85" s="630"/>
      <c r="DM85" s="631"/>
      <c r="DN85" s="631"/>
      <c r="DO85" s="631"/>
      <c r="DP85" s="632"/>
      <c r="DQ85" s="630"/>
      <c r="DR85" s="631"/>
      <c r="DS85" s="631"/>
      <c r="DT85" s="631"/>
      <c r="DU85" s="632"/>
      <c r="DV85" s="627"/>
      <c r="DW85" s="628"/>
      <c r="DX85" s="628"/>
      <c r="DY85" s="628"/>
      <c r="DZ85" s="633"/>
      <c r="EA85" s="478"/>
    </row>
    <row r="86" spans="1:131" ht="26.25" customHeight="1" x14ac:dyDescent="0.15">
      <c r="A86" s="534">
        <v>19</v>
      </c>
      <c r="B86" s="644"/>
      <c r="C86" s="645"/>
      <c r="D86" s="645"/>
      <c r="E86" s="645"/>
      <c r="F86" s="645"/>
      <c r="G86" s="645"/>
      <c r="H86" s="645"/>
      <c r="I86" s="645"/>
      <c r="J86" s="645"/>
      <c r="K86" s="645"/>
      <c r="L86" s="645"/>
      <c r="M86" s="645"/>
      <c r="N86" s="645"/>
      <c r="O86" s="645"/>
      <c r="P86" s="646"/>
      <c r="Q86" s="647"/>
      <c r="R86" s="601"/>
      <c r="S86" s="601"/>
      <c r="T86" s="601"/>
      <c r="U86" s="601"/>
      <c r="V86" s="601"/>
      <c r="W86" s="601"/>
      <c r="X86" s="601"/>
      <c r="Y86" s="601"/>
      <c r="Z86" s="601"/>
      <c r="AA86" s="601"/>
      <c r="AB86" s="601"/>
      <c r="AC86" s="601"/>
      <c r="AD86" s="601"/>
      <c r="AE86" s="601"/>
      <c r="AF86" s="601"/>
      <c r="AG86" s="601"/>
      <c r="AH86" s="601"/>
      <c r="AI86" s="601"/>
      <c r="AJ86" s="601"/>
      <c r="AK86" s="601"/>
      <c r="AL86" s="601"/>
      <c r="AM86" s="601"/>
      <c r="AN86" s="601"/>
      <c r="AO86" s="601"/>
      <c r="AP86" s="601"/>
      <c r="AQ86" s="601"/>
      <c r="AR86" s="601"/>
      <c r="AS86" s="601"/>
      <c r="AT86" s="601"/>
      <c r="AU86" s="601"/>
      <c r="AV86" s="601"/>
      <c r="AW86" s="601"/>
      <c r="AX86" s="601"/>
      <c r="AY86" s="601"/>
      <c r="AZ86" s="603"/>
      <c r="BA86" s="603"/>
      <c r="BB86" s="603"/>
      <c r="BC86" s="603"/>
      <c r="BD86" s="604"/>
      <c r="BE86" s="582"/>
      <c r="BF86" s="582"/>
      <c r="BG86" s="582"/>
      <c r="BH86" s="582"/>
      <c r="BI86" s="582"/>
      <c r="BJ86" s="582"/>
      <c r="BK86" s="582"/>
      <c r="BL86" s="582"/>
      <c r="BM86" s="582"/>
      <c r="BN86" s="582"/>
      <c r="BO86" s="582"/>
      <c r="BP86" s="582"/>
      <c r="BQ86" s="534">
        <v>80</v>
      </c>
      <c r="BR86" s="626"/>
      <c r="BS86" s="627"/>
      <c r="BT86" s="628"/>
      <c r="BU86" s="628"/>
      <c r="BV86" s="628"/>
      <c r="BW86" s="628"/>
      <c r="BX86" s="628"/>
      <c r="BY86" s="628"/>
      <c r="BZ86" s="628"/>
      <c r="CA86" s="628"/>
      <c r="CB86" s="628"/>
      <c r="CC86" s="628"/>
      <c r="CD86" s="628"/>
      <c r="CE86" s="628"/>
      <c r="CF86" s="628"/>
      <c r="CG86" s="629"/>
      <c r="CH86" s="630"/>
      <c r="CI86" s="631"/>
      <c r="CJ86" s="631"/>
      <c r="CK86" s="631"/>
      <c r="CL86" s="632"/>
      <c r="CM86" s="630"/>
      <c r="CN86" s="631"/>
      <c r="CO86" s="631"/>
      <c r="CP86" s="631"/>
      <c r="CQ86" s="632"/>
      <c r="CR86" s="630"/>
      <c r="CS86" s="631"/>
      <c r="CT86" s="631"/>
      <c r="CU86" s="631"/>
      <c r="CV86" s="632"/>
      <c r="CW86" s="630"/>
      <c r="CX86" s="631"/>
      <c r="CY86" s="631"/>
      <c r="CZ86" s="631"/>
      <c r="DA86" s="632"/>
      <c r="DB86" s="630"/>
      <c r="DC86" s="631"/>
      <c r="DD86" s="631"/>
      <c r="DE86" s="631"/>
      <c r="DF86" s="632"/>
      <c r="DG86" s="630"/>
      <c r="DH86" s="631"/>
      <c r="DI86" s="631"/>
      <c r="DJ86" s="631"/>
      <c r="DK86" s="632"/>
      <c r="DL86" s="630"/>
      <c r="DM86" s="631"/>
      <c r="DN86" s="631"/>
      <c r="DO86" s="631"/>
      <c r="DP86" s="632"/>
      <c r="DQ86" s="630"/>
      <c r="DR86" s="631"/>
      <c r="DS86" s="631"/>
      <c r="DT86" s="631"/>
      <c r="DU86" s="632"/>
      <c r="DV86" s="627"/>
      <c r="DW86" s="628"/>
      <c r="DX86" s="628"/>
      <c r="DY86" s="628"/>
      <c r="DZ86" s="633"/>
      <c r="EA86" s="478"/>
    </row>
    <row r="87" spans="1:131" ht="26.25" customHeight="1" x14ac:dyDescent="0.15">
      <c r="A87" s="651">
        <v>20</v>
      </c>
      <c r="B87" s="652"/>
      <c r="C87" s="653"/>
      <c r="D87" s="653"/>
      <c r="E87" s="653"/>
      <c r="F87" s="653"/>
      <c r="G87" s="653"/>
      <c r="H87" s="653"/>
      <c r="I87" s="653"/>
      <c r="J87" s="653"/>
      <c r="K87" s="653"/>
      <c r="L87" s="653"/>
      <c r="M87" s="653"/>
      <c r="N87" s="653"/>
      <c r="O87" s="653"/>
      <c r="P87" s="654"/>
      <c r="Q87" s="655"/>
      <c r="R87" s="656"/>
      <c r="S87" s="656"/>
      <c r="T87" s="656"/>
      <c r="U87" s="656"/>
      <c r="V87" s="656"/>
      <c r="W87" s="656"/>
      <c r="X87" s="656"/>
      <c r="Y87" s="656"/>
      <c r="Z87" s="656"/>
      <c r="AA87" s="656"/>
      <c r="AB87" s="656"/>
      <c r="AC87" s="656"/>
      <c r="AD87" s="656"/>
      <c r="AE87" s="656"/>
      <c r="AF87" s="656"/>
      <c r="AG87" s="656"/>
      <c r="AH87" s="656"/>
      <c r="AI87" s="656"/>
      <c r="AJ87" s="656"/>
      <c r="AK87" s="656"/>
      <c r="AL87" s="656"/>
      <c r="AM87" s="656"/>
      <c r="AN87" s="656"/>
      <c r="AO87" s="656"/>
      <c r="AP87" s="656"/>
      <c r="AQ87" s="656"/>
      <c r="AR87" s="656"/>
      <c r="AS87" s="656"/>
      <c r="AT87" s="656"/>
      <c r="AU87" s="656"/>
      <c r="AV87" s="656"/>
      <c r="AW87" s="656"/>
      <c r="AX87" s="656"/>
      <c r="AY87" s="656"/>
      <c r="AZ87" s="657"/>
      <c r="BA87" s="657"/>
      <c r="BB87" s="657"/>
      <c r="BC87" s="657"/>
      <c r="BD87" s="658"/>
      <c r="BE87" s="582"/>
      <c r="BF87" s="582"/>
      <c r="BG87" s="582"/>
      <c r="BH87" s="582"/>
      <c r="BI87" s="582"/>
      <c r="BJ87" s="582"/>
      <c r="BK87" s="582"/>
      <c r="BL87" s="582"/>
      <c r="BM87" s="582"/>
      <c r="BN87" s="582"/>
      <c r="BO87" s="582"/>
      <c r="BP87" s="582"/>
      <c r="BQ87" s="534">
        <v>81</v>
      </c>
      <c r="BR87" s="626"/>
      <c r="BS87" s="627"/>
      <c r="BT87" s="628"/>
      <c r="BU87" s="628"/>
      <c r="BV87" s="628"/>
      <c r="BW87" s="628"/>
      <c r="BX87" s="628"/>
      <c r="BY87" s="628"/>
      <c r="BZ87" s="628"/>
      <c r="CA87" s="628"/>
      <c r="CB87" s="628"/>
      <c r="CC87" s="628"/>
      <c r="CD87" s="628"/>
      <c r="CE87" s="628"/>
      <c r="CF87" s="628"/>
      <c r="CG87" s="629"/>
      <c r="CH87" s="630"/>
      <c r="CI87" s="631"/>
      <c r="CJ87" s="631"/>
      <c r="CK87" s="631"/>
      <c r="CL87" s="632"/>
      <c r="CM87" s="630"/>
      <c r="CN87" s="631"/>
      <c r="CO87" s="631"/>
      <c r="CP87" s="631"/>
      <c r="CQ87" s="632"/>
      <c r="CR87" s="630"/>
      <c r="CS87" s="631"/>
      <c r="CT87" s="631"/>
      <c r="CU87" s="631"/>
      <c r="CV87" s="632"/>
      <c r="CW87" s="630"/>
      <c r="CX87" s="631"/>
      <c r="CY87" s="631"/>
      <c r="CZ87" s="631"/>
      <c r="DA87" s="632"/>
      <c r="DB87" s="630"/>
      <c r="DC87" s="631"/>
      <c r="DD87" s="631"/>
      <c r="DE87" s="631"/>
      <c r="DF87" s="632"/>
      <c r="DG87" s="630"/>
      <c r="DH87" s="631"/>
      <c r="DI87" s="631"/>
      <c r="DJ87" s="631"/>
      <c r="DK87" s="632"/>
      <c r="DL87" s="630"/>
      <c r="DM87" s="631"/>
      <c r="DN87" s="631"/>
      <c r="DO87" s="631"/>
      <c r="DP87" s="632"/>
      <c r="DQ87" s="630"/>
      <c r="DR87" s="631"/>
      <c r="DS87" s="631"/>
      <c r="DT87" s="631"/>
      <c r="DU87" s="632"/>
      <c r="DV87" s="627"/>
      <c r="DW87" s="628"/>
      <c r="DX87" s="628"/>
      <c r="DY87" s="628"/>
      <c r="DZ87" s="633"/>
      <c r="EA87" s="478"/>
    </row>
    <row r="88" spans="1:131" ht="26.25" customHeight="1" thickBot="1" x14ac:dyDescent="0.2">
      <c r="A88" s="565" t="s">
        <v>323</v>
      </c>
      <c r="B88" s="566" t="s">
        <v>356</v>
      </c>
      <c r="C88" s="567"/>
      <c r="D88" s="567"/>
      <c r="E88" s="567"/>
      <c r="F88" s="567"/>
      <c r="G88" s="567"/>
      <c r="H88" s="567"/>
      <c r="I88" s="567"/>
      <c r="J88" s="567"/>
      <c r="K88" s="567"/>
      <c r="L88" s="567"/>
      <c r="M88" s="567"/>
      <c r="N88" s="567"/>
      <c r="O88" s="567"/>
      <c r="P88" s="568"/>
      <c r="Q88" s="611"/>
      <c r="R88" s="612"/>
      <c r="S88" s="612"/>
      <c r="T88" s="612"/>
      <c r="U88" s="612"/>
      <c r="V88" s="612"/>
      <c r="W88" s="612"/>
      <c r="X88" s="612"/>
      <c r="Y88" s="612"/>
      <c r="Z88" s="612"/>
      <c r="AA88" s="612"/>
      <c r="AB88" s="612"/>
      <c r="AC88" s="612"/>
      <c r="AD88" s="612"/>
      <c r="AE88" s="612"/>
      <c r="AF88" s="615">
        <v>21922</v>
      </c>
      <c r="AG88" s="615"/>
      <c r="AH88" s="615"/>
      <c r="AI88" s="615"/>
      <c r="AJ88" s="615"/>
      <c r="AK88" s="612"/>
      <c r="AL88" s="612"/>
      <c r="AM88" s="612"/>
      <c r="AN88" s="612"/>
      <c r="AO88" s="612"/>
      <c r="AP88" s="615">
        <v>9684</v>
      </c>
      <c r="AQ88" s="615"/>
      <c r="AR88" s="615"/>
      <c r="AS88" s="615"/>
      <c r="AT88" s="615"/>
      <c r="AU88" s="615">
        <v>219</v>
      </c>
      <c r="AV88" s="615"/>
      <c r="AW88" s="615"/>
      <c r="AX88" s="615"/>
      <c r="AY88" s="615"/>
      <c r="AZ88" s="619"/>
      <c r="BA88" s="619"/>
      <c r="BB88" s="619"/>
      <c r="BC88" s="619"/>
      <c r="BD88" s="620"/>
      <c r="BE88" s="582"/>
      <c r="BF88" s="582"/>
      <c r="BG88" s="582"/>
      <c r="BH88" s="582"/>
      <c r="BI88" s="582"/>
      <c r="BJ88" s="582"/>
      <c r="BK88" s="582"/>
      <c r="BL88" s="582"/>
      <c r="BM88" s="582"/>
      <c r="BN88" s="582"/>
      <c r="BO88" s="582"/>
      <c r="BP88" s="582"/>
      <c r="BQ88" s="534">
        <v>82</v>
      </c>
      <c r="BR88" s="626"/>
      <c r="BS88" s="627"/>
      <c r="BT88" s="628"/>
      <c r="BU88" s="628"/>
      <c r="BV88" s="628"/>
      <c r="BW88" s="628"/>
      <c r="BX88" s="628"/>
      <c r="BY88" s="628"/>
      <c r="BZ88" s="628"/>
      <c r="CA88" s="628"/>
      <c r="CB88" s="628"/>
      <c r="CC88" s="628"/>
      <c r="CD88" s="628"/>
      <c r="CE88" s="628"/>
      <c r="CF88" s="628"/>
      <c r="CG88" s="629"/>
      <c r="CH88" s="630"/>
      <c r="CI88" s="631"/>
      <c r="CJ88" s="631"/>
      <c r="CK88" s="631"/>
      <c r="CL88" s="632"/>
      <c r="CM88" s="630"/>
      <c r="CN88" s="631"/>
      <c r="CO88" s="631"/>
      <c r="CP88" s="631"/>
      <c r="CQ88" s="632"/>
      <c r="CR88" s="630"/>
      <c r="CS88" s="631"/>
      <c r="CT88" s="631"/>
      <c r="CU88" s="631"/>
      <c r="CV88" s="632"/>
      <c r="CW88" s="630"/>
      <c r="CX88" s="631"/>
      <c r="CY88" s="631"/>
      <c r="CZ88" s="631"/>
      <c r="DA88" s="632"/>
      <c r="DB88" s="630"/>
      <c r="DC88" s="631"/>
      <c r="DD88" s="631"/>
      <c r="DE88" s="631"/>
      <c r="DF88" s="632"/>
      <c r="DG88" s="630"/>
      <c r="DH88" s="631"/>
      <c r="DI88" s="631"/>
      <c r="DJ88" s="631"/>
      <c r="DK88" s="632"/>
      <c r="DL88" s="630"/>
      <c r="DM88" s="631"/>
      <c r="DN88" s="631"/>
      <c r="DO88" s="631"/>
      <c r="DP88" s="632"/>
      <c r="DQ88" s="630"/>
      <c r="DR88" s="631"/>
      <c r="DS88" s="631"/>
      <c r="DT88" s="631"/>
      <c r="DU88" s="632"/>
      <c r="DV88" s="627"/>
      <c r="DW88" s="628"/>
      <c r="DX88" s="628"/>
      <c r="DY88" s="628"/>
      <c r="DZ88" s="633"/>
      <c r="EA88" s="478"/>
    </row>
    <row r="89" spans="1:131" ht="26.25" hidden="1" customHeight="1" x14ac:dyDescent="0.15">
      <c r="A89" s="659"/>
      <c r="B89" s="660"/>
      <c r="C89" s="660"/>
      <c r="D89" s="660"/>
      <c r="E89" s="660"/>
      <c r="F89" s="660"/>
      <c r="G89" s="660"/>
      <c r="H89" s="660"/>
      <c r="I89" s="660"/>
      <c r="J89" s="660"/>
      <c r="K89" s="660"/>
      <c r="L89" s="660"/>
      <c r="M89" s="660"/>
      <c r="N89" s="660"/>
      <c r="O89" s="660"/>
      <c r="P89" s="660"/>
      <c r="Q89" s="661"/>
      <c r="R89" s="661"/>
      <c r="S89" s="661"/>
      <c r="T89" s="661"/>
      <c r="U89" s="661"/>
      <c r="V89" s="661"/>
      <c r="W89" s="661"/>
      <c r="X89" s="661"/>
      <c r="Y89" s="661"/>
      <c r="Z89" s="661"/>
      <c r="AA89" s="661"/>
      <c r="AB89" s="661"/>
      <c r="AC89" s="661"/>
      <c r="AD89" s="661"/>
      <c r="AE89" s="661"/>
      <c r="AF89" s="661"/>
      <c r="AG89" s="661"/>
      <c r="AH89" s="661"/>
      <c r="AI89" s="661"/>
      <c r="AJ89" s="661"/>
      <c r="AK89" s="661"/>
      <c r="AL89" s="661"/>
      <c r="AM89" s="661"/>
      <c r="AN89" s="661"/>
      <c r="AO89" s="661"/>
      <c r="AP89" s="661"/>
      <c r="AQ89" s="661"/>
      <c r="AR89" s="661"/>
      <c r="AS89" s="661"/>
      <c r="AT89" s="661"/>
      <c r="AU89" s="661"/>
      <c r="AV89" s="661"/>
      <c r="AW89" s="661"/>
      <c r="AX89" s="661"/>
      <c r="AY89" s="661"/>
      <c r="AZ89" s="662"/>
      <c r="BA89" s="662"/>
      <c r="BB89" s="662"/>
      <c r="BC89" s="662"/>
      <c r="BD89" s="662"/>
      <c r="BE89" s="582"/>
      <c r="BF89" s="582"/>
      <c r="BG89" s="582"/>
      <c r="BH89" s="582"/>
      <c r="BI89" s="582"/>
      <c r="BJ89" s="582"/>
      <c r="BK89" s="582"/>
      <c r="BL89" s="582"/>
      <c r="BM89" s="582"/>
      <c r="BN89" s="582"/>
      <c r="BO89" s="582"/>
      <c r="BP89" s="582"/>
      <c r="BQ89" s="534">
        <v>83</v>
      </c>
      <c r="BR89" s="626"/>
      <c r="BS89" s="627"/>
      <c r="BT89" s="628"/>
      <c r="BU89" s="628"/>
      <c r="BV89" s="628"/>
      <c r="BW89" s="628"/>
      <c r="BX89" s="628"/>
      <c r="BY89" s="628"/>
      <c r="BZ89" s="628"/>
      <c r="CA89" s="628"/>
      <c r="CB89" s="628"/>
      <c r="CC89" s="628"/>
      <c r="CD89" s="628"/>
      <c r="CE89" s="628"/>
      <c r="CF89" s="628"/>
      <c r="CG89" s="629"/>
      <c r="CH89" s="630"/>
      <c r="CI89" s="631"/>
      <c r="CJ89" s="631"/>
      <c r="CK89" s="631"/>
      <c r="CL89" s="632"/>
      <c r="CM89" s="630"/>
      <c r="CN89" s="631"/>
      <c r="CO89" s="631"/>
      <c r="CP89" s="631"/>
      <c r="CQ89" s="632"/>
      <c r="CR89" s="630"/>
      <c r="CS89" s="631"/>
      <c r="CT89" s="631"/>
      <c r="CU89" s="631"/>
      <c r="CV89" s="632"/>
      <c r="CW89" s="630"/>
      <c r="CX89" s="631"/>
      <c r="CY89" s="631"/>
      <c r="CZ89" s="631"/>
      <c r="DA89" s="632"/>
      <c r="DB89" s="630"/>
      <c r="DC89" s="631"/>
      <c r="DD89" s="631"/>
      <c r="DE89" s="631"/>
      <c r="DF89" s="632"/>
      <c r="DG89" s="630"/>
      <c r="DH89" s="631"/>
      <c r="DI89" s="631"/>
      <c r="DJ89" s="631"/>
      <c r="DK89" s="632"/>
      <c r="DL89" s="630"/>
      <c r="DM89" s="631"/>
      <c r="DN89" s="631"/>
      <c r="DO89" s="631"/>
      <c r="DP89" s="632"/>
      <c r="DQ89" s="630"/>
      <c r="DR89" s="631"/>
      <c r="DS89" s="631"/>
      <c r="DT89" s="631"/>
      <c r="DU89" s="632"/>
      <c r="DV89" s="627"/>
      <c r="DW89" s="628"/>
      <c r="DX89" s="628"/>
      <c r="DY89" s="628"/>
      <c r="DZ89" s="633"/>
      <c r="EA89" s="478"/>
    </row>
    <row r="90" spans="1:131" ht="26.25" hidden="1" customHeight="1" x14ac:dyDescent="0.15">
      <c r="A90" s="659"/>
      <c r="B90" s="660"/>
      <c r="C90" s="660"/>
      <c r="D90" s="660"/>
      <c r="E90" s="660"/>
      <c r="F90" s="660"/>
      <c r="G90" s="660"/>
      <c r="H90" s="660"/>
      <c r="I90" s="660"/>
      <c r="J90" s="660"/>
      <c r="K90" s="660"/>
      <c r="L90" s="660"/>
      <c r="M90" s="660"/>
      <c r="N90" s="660"/>
      <c r="O90" s="660"/>
      <c r="P90" s="660"/>
      <c r="Q90" s="661"/>
      <c r="R90" s="661"/>
      <c r="S90" s="661"/>
      <c r="T90" s="661"/>
      <c r="U90" s="661"/>
      <c r="V90" s="661"/>
      <c r="W90" s="661"/>
      <c r="X90" s="661"/>
      <c r="Y90" s="661"/>
      <c r="Z90" s="661"/>
      <c r="AA90" s="661"/>
      <c r="AB90" s="661"/>
      <c r="AC90" s="661"/>
      <c r="AD90" s="661"/>
      <c r="AE90" s="661"/>
      <c r="AF90" s="661"/>
      <c r="AG90" s="661"/>
      <c r="AH90" s="661"/>
      <c r="AI90" s="661"/>
      <c r="AJ90" s="661"/>
      <c r="AK90" s="661"/>
      <c r="AL90" s="661"/>
      <c r="AM90" s="661"/>
      <c r="AN90" s="661"/>
      <c r="AO90" s="661"/>
      <c r="AP90" s="661"/>
      <c r="AQ90" s="661"/>
      <c r="AR90" s="661"/>
      <c r="AS90" s="661"/>
      <c r="AT90" s="661"/>
      <c r="AU90" s="661"/>
      <c r="AV90" s="661"/>
      <c r="AW90" s="661"/>
      <c r="AX90" s="661"/>
      <c r="AY90" s="661"/>
      <c r="AZ90" s="662"/>
      <c r="BA90" s="662"/>
      <c r="BB90" s="662"/>
      <c r="BC90" s="662"/>
      <c r="BD90" s="662"/>
      <c r="BE90" s="582"/>
      <c r="BF90" s="582"/>
      <c r="BG90" s="582"/>
      <c r="BH90" s="582"/>
      <c r="BI90" s="582"/>
      <c r="BJ90" s="582"/>
      <c r="BK90" s="582"/>
      <c r="BL90" s="582"/>
      <c r="BM90" s="582"/>
      <c r="BN90" s="582"/>
      <c r="BO90" s="582"/>
      <c r="BP90" s="582"/>
      <c r="BQ90" s="534">
        <v>84</v>
      </c>
      <c r="BR90" s="626"/>
      <c r="BS90" s="627"/>
      <c r="BT90" s="628"/>
      <c r="BU90" s="628"/>
      <c r="BV90" s="628"/>
      <c r="BW90" s="628"/>
      <c r="BX90" s="628"/>
      <c r="BY90" s="628"/>
      <c r="BZ90" s="628"/>
      <c r="CA90" s="628"/>
      <c r="CB90" s="628"/>
      <c r="CC90" s="628"/>
      <c r="CD90" s="628"/>
      <c r="CE90" s="628"/>
      <c r="CF90" s="628"/>
      <c r="CG90" s="629"/>
      <c r="CH90" s="630"/>
      <c r="CI90" s="631"/>
      <c r="CJ90" s="631"/>
      <c r="CK90" s="631"/>
      <c r="CL90" s="632"/>
      <c r="CM90" s="630"/>
      <c r="CN90" s="631"/>
      <c r="CO90" s="631"/>
      <c r="CP90" s="631"/>
      <c r="CQ90" s="632"/>
      <c r="CR90" s="630"/>
      <c r="CS90" s="631"/>
      <c r="CT90" s="631"/>
      <c r="CU90" s="631"/>
      <c r="CV90" s="632"/>
      <c r="CW90" s="630"/>
      <c r="CX90" s="631"/>
      <c r="CY90" s="631"/>
      <c r="CZ90" s="631"/>
      <c r="DA90" s="632"/>
      <c r="DB90" s="630"/>
      <c r="DC90" s="631"/>
      <c r="DD90" s="631"/>
      <c r="DE90" s="631"/>
      <c r="DF90" s="632"/>
      <c r="DG90" s="630"/>
      <c r="DH90" s="631"/>
      <c r="DI90" s="631"/>
      <c r="DJ90" s="631"/>
      <c r="DK90" s="632"/>
      <c r="DL90" s="630"/>
      <c r="DM90" s="631"/>
      <c r="DN90" s="631"/>
      <c r="DO90" s="631"/>
      <c r="DP90" s="632"/>
      <c r="DQ90" s="630"/>
      <c r="DR90" s="631"/>
      <c r="DS90" s="631"/>
      <c r="DT90" s="631"/>
      <c r="DU90" s="632"/>
      <c r="DV90" s="627"/>
      <c r="DW90" s="628"/>
      <c r="DX90" s="628"/>
      <c r="DY90" s="628"/>
      <c r="DZ90" s="633"/>
      <c r="EA90" s="478"/>
    </row>
    <row r="91" spans="1:131" ht="26.25" hidden="1" customHeight="1" x14ac:dyDescent="0.15">
      <c r="A91" s="659"/>
      <c r="B91" s="660"/>
      <c r="C91" s="660"/>
      <c r="D91" s="660"/>
      <c r="E91" s="660"/>
      <c r="F91" s="660"/>
      <c r="G91" s="660"/>
      <c r="H91" s="660"/>
      <c r="I91" s="660"/>
      <c r="J91" s="660"/>
      <c r="K91" s="660"/>
      <c r="L91" s="660"/>
      <c r="M91" s="660"/>
      <c r="N91" s="660"/>
      <c r="O91" s="660"/>
      <c r="P91" s="660"/>
      <c r="Q91" s="661"/>
      <c r="R91" s="661"/>
      <c r="S91" s="661"/>
      <c r="T91" s="661"/>
      <c r="U91" s="661"/>
      <c r="V91" s="661"/>
      <c r="W91" s="661"/>
      <c r="X91" s="661"/>
      <c r="Y91" s="661"/>
      <c r="Z91" s="661"/>
      <c r="AA91" s="661"/>
      <c r="AB91" s="661"/>
      <c r="AC91" s="661"/>
      <c r="AD91" s="661"/>
      <c r="AE91" s="661"/>
      <c r="AF91" s="661"/>
      <c r="AG91" s="661"/>
      <c r="AH91" s="661"/>
      <c r="AI91" s="661"/>
      <c r="AJ91" s="661"/>
      <c r="AK91" s="661"/>
      <c r="AL91" s="661"/>
      <c r="AM91" s="661"/>
      <c r="AN91" s="661"/>
      <c r="AO91" s="661"/>
      <c r="AP91" s="661"/>
      <c r="AQ91" s="661"/>
      <c r="AR91" s="661"/>
      <c r="AS91" s="661"/>
      <c r="AT91" s="661"/>
      <c r="AU91" s="661"/>
      <c r="AV91" s="661"/>
      <c r="AW91" s="661"/>
      <c r="AX91" s="661"/>
      <c r="AY91" s="661"/>
      <c r="AZ91" s="662"/>
      <c r="BA91" s="662"/>
      <c r="BB91" s="662"/>
      <c r="BC91" s="662"/>
      <c r="BD91" s="662"/>
      <c r="BE91" s="582"/>
      <c r="BF91" s="582"/>
      <c r="BG91" s="582"/>
      <c r="BH91" s="582"/>
      <c r="BI91" s="582"/>
      <c r="BJ91" s="582"/>
      <c r="BK91" s="582"/>
      <c r="BL91" s="582"/>
      <c r="BM91" s="582"/>
      <c r="BN91" s="582"/>
      <c r="BO91" s="582"/>
      <c r="BP91" s="582"/>
      <c r="BQ91" s="534">
        <v>85</v>
      </c>
      <c r="BR91" s="626"/>
      <c r="BS91" s="627"/>
      <c r="BT91" s="628"/>
      <c r="BU91" s="628"/>
      <c r="BV91" s="628"/>
      <c r="BW91" s="628"/>
      <c r="BX91" s="628"/>
      <c r="BY91" s="628"/>
      <c r="BZ91" s="628"/>
      <c r="CA91" s="628"/>
      <c r="CB91" s="628"/>
      <c r="CC91" s="628"/>
      <c r="CD91" s="628"/>
      <c r="CE91" s="628"/>
      <c r="CF91" s="628"/>
      <c r="CG91" s="629"/>
      <c r="CH91" s="630"/>
      <c r="CI91" s="631"/>
      <c r="CJ91" s="631"/>
      <c r="CK91" s="631"/>
      <c r="CL91" s="632"/>
      <c r="CM91" s="630"/>
      <c r="CN91" s="631"/>
      <c r="CO91" s="631"/>
      <c r="CP91" s="631"/>
      <c r="CQ91" s="632"/>
      <c r="CR91" s="630"/>
      <c r="CS91" s="631"/>
      <c r="CT91" s="631"/>
      <c r="CU91" s="631"/>
      <c r="CV91" s="632"/>
      <c r="CW91" s="630"/>
      <c r="CX91" s="631"/>
      <c r="CY91" s="631"/>
      <c r="CZ91" s="631"/>
      <c r="DA91" s="632"/>
      <c r="DB91" s="630"/>
      <c r="DC91" s="631"/>
      <c r="DD91" s="631"/>
      <c r="DE91" s="631"/>
      <c r="DF91" s="632"/>
      <c r="DG91" s="630"/>
      <c r="DH91" s="631"/>
      <c r="DI91" s="631"/>
      <c r="DJ91" s="631"/>
      <c r="DK91" s="632"/>
      <c r="DL91" s="630"/>
      <c r="DM91" s="631"/>
      <c r="DN91" s="631"/>
      <c r="DO91" s="631"/>
      <c r="DP91" s="632"/>
      <c r="DQ91" s="630"/>
      <c r="DR91" s="631"/>
      <c r="DS91" s="631"/>
      <c r="DT91" s="631"/>
      <c r="DU91" s="632"/>
      <c r="DV91" s="627"/>
      <c r="DW91" s="628"/>
      <c r="DX91" s="628"/>
      <c r="DY91" s="628"/>
      <c r="DZ91" s="633"/>
      <c r="EA91" s="478"/>
    </row>
    <row r="92" spans="1:131" ht="26.25" hidden="1" customHeight="1" x14ac:dyDescent="0.15">
      <c r="A92" s="659"/>
      <c r="B92" s="660"/>
      <c r="C92" s="660"/>
      <c r="D92" s="660"/>
      <c r="E92" s="660"/>
      <c r="F92" s="660"/>
      <c r="G92" s="660"/>
      <c r="H92" s="660"/>
      <c r="I92" s="660"/>
      <c r="J92" s="660"/>
      <c r="K92" s="660"/>
      <c r="L92" s="660"/>
      <c r="M92" s="660"/>
      <c r="N92" s="660"/>
      <c r="O92" s="660"/>
      <c r="P92" s="660"/>
      <c r="Q92" s="661"/>
      <c r="R92" s="661"/>
      <c r="S92" s="661"/>
      <c r="T92" s="661"/>
      <c r="U92" s="661"/>
      <c r="V92" s="661"/>
      <c r="W92" s="661"/>
      <c r="X92" s="661"/>
      <c r="Y92" s="661"/>
      <c r="Z92" s="661"/>
      <c r="AA92" s="661"/>
      <c r="AB92" s="661"/>
      <c r="AC92" s="661"/>
      <c r="AD92" s="661"/>
      <c r="AE92" s="661"/>
      <c r="AF92" s="661"/>
      <c r="AG92" s="661"/>
      <c r="AH92" s="661"/>
      <c r="AI92" s="661"/>
      <c r="AJ92" s="661"/>
      <c r="AK92" s="661"/>
      <c r="AL92" s="661"/>
      <c r="AM92" s="661"/>
      <c r="AN92" s="661"/>
      <c r="AO92" s="661"/>
      <c r="AP92" s="661"/>
      <c r="AQ92" s="661"/>
      <c r="AR92" s="661"/>
      <c r="AS92" s="661"/>
      <c r="AT92" s="661"/>
      <c r="AU92" s="661"/>
      <c r="AV92" s="661"/>
      <c r="AW92" s="661"/>
      <c r="AX92" s="661"/>
      <c r="AY92" s="661"/>
      <c r="AZ92" s="662"/>
      <c r="BA92" s="662"/>
      <c r="BB92" s="662"/>
      <c r="BC92" s="662"/>
      <c r="BD92" s="662"/>
      <c r="BE92" s="582"/>
      <c r="BF92" s="582"/>
      <c r="BG92" s="582"/>
      <c r="BH92" s="582"/>
      <c r="BI92" s="582"/>
      <c r="BJ92" s="582"/>
      <c r="BK92" s="582"/>
      <c r="BL92" s="582"/>
      <c r="BM92" s="582"/>
      <c r="BN92" s="582"/>
      <c r="BO92" s="582"/>
      <c r="BP92" s="582"/>
      <c r="BQ92" s="534">
        <v>86</v>
      </c>
      <c r="BR92" s="626"/>
      <c r="BS92" s="627"/>
      <c r="BT92" s="628"/>
      <c r="BU92" s="628"/>
      <c r="BV92" s="628"/>
      <c r="BW92" s="628"/>
      <c r="BX92" s="628"/>
      <c r="BY92" s="628"/>
      <c r="BZ92" s="628"/>
      <c r="CA92" s="628"/>
      <c r="CB92" s="628"/>
      <c r="CC92" s="628"/>
      <c r="CD92" s="628"/>
      <c r="CE92" s="628"/>
      <c r="CF92" s="628"/>
      <c r="CG92" s="629"/>
      <c r="CH92" s="630"/>
      <c r="CI92" s="631"/>
      <c r="CJ92" s="631"/>
      <c r="CK92" s="631"/>
      <c r="CL92" s="632"/>
      <c r="CM92" s="630"/>
      <c r="CN92" s="631"/>
      <c r="CO92" s="631"/>
      <c r="CP92" s="631"/>
      <c r="CQ92" s="632"/>
      <c r="CR92" s="630"/>
      <c r="CS92" s="631"/>
      <c r="CT92" s="631"/>
      <c r="CU92" s="631"/>
      <c r="CV92" s="632"/>
      <c r="CW92" s="630"/>
      <c r="CX92" s="631"/>
      <c r="CY92" s="631"/>
      <c r="CZ92" s="631"/>
      <c r="DA92" s="632"/>
      <c r="DB92" s="630"/>
      <c r="DC92" s="631"/>
      <c r="DD92" s="631"/>
      <c r="DE92" s="631"/>
      <c r="DF92" s="632"/>
      <c r="DG92" s="630"/>
      <c r="DH92" s="631"/>
      <c r="DI92" s="631"/>
      <c r="DJ92" s="631"/>
      <c r="DK92" s="632"/>
      <c r="DL92" s="630"/>
      <c r="DM92" s="631"/>
      <c r="DN92" s="631"/>
      <c r="DO92" s="631"/>
      <c r="DP92" s="632"/>
      <c r="DQ92" s="630"/>
      <c r="DR92" s="631"/>
      <c r="DS92" s="631"/>
      <c r="DT92" s="631"/>
      <c r="DU92" s="632"/>
      <c r="DV92" s="627"/>
      <c r="DW92" s="628"/>
      <c r="DX92" s="628"/>
      <c r="DY92" s="628"/>
      <c r="DZ92" s="633"/>
      <c r="EA92" s="478"/>
    </row>
    <row r="93" spans="1:131" ht="26.25" hidden="1" customHeight="1" x14ac:dyDescent="0.15">
      <c r="A93" s="659"/>
      <c r="B93" s="660"/>
      <c r="C93" s="660"/>
      <c r="D93" s="660"/>
      <c r="E93" s="660"/>
      <c r="F93" s="660"/>
      <c r="G93" s="660"/>
      <c r="H93" s="660"/>
      <c r="I93" s="660"/>
      <c r="J93" s="660"/>
      <c r="K93" s="660"/>
      <c r="L93" s="660"/>
      <c r="M93" s="660"/>
      <c r="N93" s="660"/>
      <c r="O93" s="660"/>
      <c r="P93" s="660"/>
      <c r="Q93" s="661"/>
      <c r="R93" s="661"/>
      <c r="S93" s="661"/>
      <c r="T93" s="661"/>
      <c r="U93" s="661"/>
      <c r="V93" s="661"/>
      <c r="W93" s="661"/>
      <c r="X93" s="661"/>
      <c r="Y93" s="661"/>
      <c r="Z93" s="661"/>
      <c r="AA93" s="661"/>
      <c r="AB93" s="661"/>
      <c r="AC93" s="661"/>
      <c r="AD93" s="661"/>
      <c r="AE93" s="661"/>
      <c r="AF93" s="661"/>
      <c r="AG93" s="661"/>
      <c r="AH93" s="661"/>
      <c r="AI93" s="661"/>
      <c r="AJ93" s="661"/>
      <c r="AK93" s="661"/>
      <c r="AL93" s="661"/>
      <c r="AM93" s="661"/>
      <c r="AN93" s="661"/>
      <c r="AO93" s="661"/>
      <c r="AP93" s="661"/>
      <c r="AQ93" s="661"/>
      <c r="AR93" s="661"/>
      <c r="AS93" s="661"/>
      <c r="AT93" s="661"/>
      <c r="AU93" s="661"/>
      <c r="AV93" s="661"/>
      <c r="AW93" s="661"/>
      <c r="AX93" s="661"/>
      <c r="AY93" s="661"/>
      <c r="AZ93" s="662"/>
      <c r="BA93" s="662"/>
      <c r="BB93" s="662"/>
      <c r="BC93" s="662"/>
      <c r="BD93" s="662"/>
      <c r="BE93" s="582"/>
      <c r="BF93" s="582"/>
      <c r="BG93" s="582"/>
      <c r="BH93" s="582"/>
      <c r="BI93" s="582"/>
      <c r="BJ93" s="582"/>
      <c r="BK93" s="582"/>
      <c r="BL93" s="582"/>
      <c r="BM93" s="582"/>
      <c r="BN93" s="582"/>
      <c r="BO93" s="582"/>
      <c r="BP93" s="582"/>
      <c r="BQ93" s="534">
        <v>87</v>
      </c>
      <c r="BR93" s="626"/>
      <c r="BS93" s="627"/>
      <c r="BT93" s="628"/>
      <c r="BU93" s="628"/>
      <c r="BV93" s="628"/>
      <c r="BW93" s="628"/>
      <c r="BX93" s="628"/>
      <c r="BY93" s="628"/>
      <c r="BZ93" s="628"/>
      <c r="CA93" s="628"/>
      <c r="CB93" s="628"/>
      <c r="CC93" s="628"/>
      <c r="CD93" s="628"/>
      <c r="CE93" s="628"/>
      <c r="CF93" s="628"/>
      <c r="CG93" s="629"/>
      <c r="CH93" s="630"/>
      <c r="CI93" s="631"/>
      <c r="CJ93" s="631"/>
      <c r="CK93" s="631"/>
      <c r="CL93" s="632"/>
      <c r="CM93" s="630"/>
      <c r="CN93" s="631"/>
      <c r="CO93" s="631"/>
      <c r="CP93" s="631"/>
      <c r="CQ93" s="632"/>
      <c r="CR93" s="630"/>
      <c r="CS93" s="631"/>
      <c r="CT93" s="631"/>
      <c r="CU93" s="631"/>
      <c r="CV93" s="632"/>
      <c r="CW93" s="630"/>
      <c r="CX93" s="631"/>
      <c r="CY93" s="631"/>
      <c r="CZ93" s="631"/>
      <c r="DA93" s="632"/>
      <c r="DB93" s="630"/>
      <c r="DC93" s="631"/>
      <c r="DD93" s="631"/>
      <c r="DE93" s="631"/>
      <c r="DF93" s="632"/>
      <c r="DG93" s="630"/>
      <c r="DH93" s="631"/>
      <c r="DI93" s="631"/>
      <c r="DJ93" s="631"/>
      <c r="DK93" s="632"/>
      <c r="DL93" s="630"/>
      <c r="DM93" s="631"/>
      <c r="DN93" s="631"/>
      <c r="DO93" s="631"/>
      <c r="DP93" s="632"/>
      <c r="DQ93" s="630"/>
      <c r="DR93" s="631"/>
      <c r="DS93" s="631"/>
      <c r="DT93" s="631"/>
      <c r="DU93" s="632"/>
      <c r="DV93" s="627"/>
      <c r="DW93" s="628"/>
      <c r="DX93" s="628"/>
      <c r="DY93" s="628"/>
      <c r="DZ93" s="633"/>
      <c r="EA93" s="478"/>
    </row>
    <row r="94" spans="1:131" ht="26.25" hidden="1" customHeight="1" x14ac:dyDescent="0.15">
      <c r="A94" s="659"/>
      <c r="B94" s="660"/>
      <c r="C94" s="660"/>
      <c r="D94" s="660"/>
      <c r="E94" s="660"/>
      <c r="F94" s="660"/>
      <c r="G94" s="660"/>
      <c r="H94" s="660"/>
      <c r="I94" s="660"/>
      <c r="J94" s="660"/>
      <c r="K94" s="660"/>
      <c r="L94" s="660"/>
      <c r="M94" s="660"/>
      <c r="N94" s="660"/>
      <c r="O94" s="660"/>
      <c r="P94" s="660"/>
      <c r="Q94" s="661"/>
      <c r="R94" s="661"/>
      <c r="S94" s="661"/>
      <c r="T94" s="661"/>
      <c r="U94" s="661"/>
      <c r="V94" s="661"/>
      <c r="W94" s="661"/>
      <c r="X94" s="661"/>
      <c r="Y94" s="661"/>
      <c r="Z94" s="661"/>
      <c r="AA94" s="661"/>
      <c r="AB94" s="661"/>
      <c r="AC94" s="661"/>
      <c r="AD94" s="661"/>
      <c r="AE94" s="661"/>
      <c r="AF94" s="661"/>
      <c r="AG94" s="661"/>
      <c r="AH94" s="661"/>
      <c r="AI94" s="661"/>
      <c r="AJ94" s="661"/>
      <c r="AK94" s="661"/>
      <c r="AL94" s="661"/>
      <c r="AM94" s="661"/>
      <c r="AN94" s="661"/>
      <c r="AO94" s="661"/>
      <c r="AP94" s="661"/>
      <c r="AQ94" s="661"/>
      <c r="AR94" s="661"/>
      <c r="AS94" s="661"/>
      <c r="AT94" s="661"/>
      <c r="AU94" s="661"/>
      <c r="AV94" s="661"/>
      <c r="AW94" s="661"/>
      <c r="AX94" s="661"/>
      <c r="AY94" s="661"/>
      <c r="AZ94" s="662"/>
      <c r="BA94" s="662"/>
      <c r="BB94" s="662"/>
      <c r="BC94" s="662"/>
      <c r="BD94" s="662"/>
      <c r="BE94" s="582"/>
      <c r="BF94" s="582"/>
      <c r="BG94" s="582"/>
      <c r="BH94" s="582"/>
      <c r="BI94" s="582"/>
      <c r="BJ94" s="582"/>
      <c r="BK94" s="582"/>
      <c r="BL94" s="582"/>
      <c r="BM94" s="582"/>
      <c r="BN94" s="582"/>
      <c r="BO94" s="582"/>
      <c r="BP94" s="582"/>
      <c r="BQ94" s="534">
        <v>88</v>
      </c>
      <c r="BR94" s="626"/>
      <c r="BS94" s="627"/>
      <c r="BT94" s="628"/>
      <c r="BU94" s="628"/>
      <c r="BV94" s="628"/>
      <c r="BW94" s="628"/>
      <c r="BX94" s="628"/>
      <c r="BY94" s="628"/>
      <c r="BZ94" s="628"/>
      <c r="CA94" s="628"/>
      <c r="CB94" s="628"/>
      <c r="CC94" s="628"/>
      <c r="CD94" s="628"/>
      <c r="CE94" s="628"/>
      <c r="CF94" s="628"/>
      <c r="CG94" s="629"/>
      <c r="CH94" s="630"/>
      <c r="CI94" s="631"/>
      <c r="CJ94" s="631"/>
      <c r="CK94" s="631"/>
      <c r="CL94" s="632"/>
      <c r="CM94" s="630"/>
      <c r="CN94" s="631"/>
      <c r="CO94" s="631"/>
      <c r="CP94" s="631"/>
      <c r="CQ94" s="632"/>
      <c r="CR94" s="630"/>
      <c r="CS94" s="631"/>
      <c r="CT94" s="631"/>
      <c r="CU94" s="631"/>
      <c r="CV94" s="632"/>
      <c r="CW94" s="630"/>
      <c r="CX94" s="631"/>
      <c r="CY94" s="631"/>
      <c r="CZ94" s="631"/>
      <c r="DA94" s="632"/>
      <c r="DB94" s="630"/>
      <c r="DC94" s="631"/>
      <c r="DD94" s="631"/>
      <c r="DE94" s="631"/>
      <c r="DF94" s="632"/>
      <c r="DG94" s="630"/>
      <c r="DH94" s="631"/>
      <c r="DI94" s="631"/>
      <c r="DJ94" s="631"/>
      <c r="DK94" s="632"/>
      <c r="DL94" s="630"/>
      <c r="DM94" s="631"/>
      <c r="DN94" s="631"/>
      <c r="DO94" s="631"/>
      <c r="DP94" s="632"/>
      <c r="DQ94" s="630"/>
      <c r="DR94" s="631"/>
      <c r="DS94" s="631"/>
      <c r="DT94" s="631"/>
      <c r="DU94" s="632"/>
      <c r="DV94" s="627"/>
      <c r="DW94" s="628"/>
      <c r="DX94" s="628"/>
      <c r="DY94" s="628"/>
      <c r="DZ94" s="633"/>
      <c r="EA94" s="478"/>
    </row>
    <row r="95" spans="1:131" ht="26.25" hidden="1" customHeight="1" x14ac:dyDescent="0.15">
      <c r="A95" s="659"/>
      <c r="B95" s="660"/>
      <c r="C95" s="660"/>
      <c r="D95" s="660"/>
      <c r="E95" s="660"/>
      <c r="F95" s="660"/>
      <c r="G95" s="660"/>
      <c r="H95" s="660"/>
      <c r="I95" s="660"/>
      <c r="J95" s="660"/>
      <c r="K95" s="660"/>
      <c r="L95" s="660"/>
      <c r="M95" s="660"/>
      <c r="N95" s="660"/>
      <c r="O95" s="660"/>
      <c r="P95" s="660"/>
      <c r="Q95" s="661"/>
      <c r="R95" s="661"/>
      <c r="S95" s="661"/>
      <c r="T95" s="661"/>
      <c r="U95" s="661"/>
      <c r="V95" s="661"/>
      <c r="W95" s="661"/>
      <c r="X95" s="661"/>
      <c r="Y95" s="661"/>
      <c r="Z95" s="661"/>
      <c r="AA95" s="661"/>
      <c r="AB95" s="661"/>
      <c r="AC95" s="661"/>
      <c r="AD95" s="661"/>
      <c r="AE95" s="661"/>
      <c r="AF95" s="661"/>
      <c r="AG95" s="661"/>
      <c r="AH95" s="661"/>
      <c r="AI95" s="661"/>
      <c r="AJ95" s="661"/>
      <c r="AK95" s="661"/>
      <c r="AL95" s="661"/>
      <c r="AM95" s="661"/>
      <c r="AN95" s="661"/>
      <c r="AO95" s="661"/>
      <c r="AP95" s="661"/>
      <c r="AQ95" s="661"/>
      <c r="AR95" s="661"/>
      <c r="AS95" s="661"/>
      <c r="AT95" s="661"/>
      <c r="AU95" s="661"/>
      <c r="AV95" s="661"/>
      <c r="AW95" s="661"/>
      <c r="AX95" s="661"/>
      <c r="AY95" s="661"/>
      <c r="AZ95" s="662"/>
      <c r="BA95" s="662"/>
      <c r="BB95" s="662"/>
      <c r="BC95" s="662"/>
      <c r="BD95" s="662"/>
      <c r="BE95" s="582"/>
      <c r="BF95" s="582"/>
      <c r="BG95" s="582"/>
      <c r="BH95" s="582"/>
      <c r="BI95" s="582"/>
      <c r="BJ95" s="582"/>
      <c r="BK95" s="582"/>
      <c r="BL95" s="582"/>
      <c r="BM95" s="582"/>
      <c r="BN95" s="582"/>
      <c r="BO95" s="582"/>
      <c r="BP95" s="582"/>
      <c r="BQ95" s="534">
        <v>89</v>
      </c>
      <c r="BR95" s="626"/>
      <c r="BS95" s="627"/>
      <c r="BT95" s="628"/>
      <c r="BU95" s="628"/>
      <c r="BV95" s="628"/>
      <c r="BW95" s="628"/>
      <c r="BX95" s="628"/>
      <c r="BY95" s="628"/>
      <c r="BZ95" s="628"/>
      <c r="CA95" s="628"/>
      <c r="CB95" s="628"/>
      <c r="CC95" s="628"/>
      <c r="CD95" s="628"/>
      <c r="CE95" s="628"/>
      <c r="CF95" s="628"/>
      <c r="CG95" s="629"/>
      <c r="CH95" s="630"/>
      <c r="CI95" s="631"/>
      <c r="CJ95" s="631"/>
      <c r="CK95" s="631"/>
      <c r="CL95" s="632"/>
      <c r="CM95" s="630"/>
      <c r="CN95" s="631"/>
      <c r="CO95" s="631"/>
      <c r="CP95" s="631"/>
      <c r="CQ95" s="632"/>
      <c r="CR95" s="630"/>
      <c r="CS95" s="631"/>
      <c r="CT95" s="631"/>
      <c r="CU95" s="631"/>
      <c r="CV95" s="632"/>
      <c r="CW95" s="630"/>
      <c r="CX95" s="631"/>
      <c r="CY95" s="631"/>
      <c r="CZ95" s="631"/>
      <c r="DA95" s="632"/>
      <c r="DB95" s="630"/>
      <c r="DC95" s="631"/>
      <c r="DD95" s="631"/>
      <c r="DE95" s="631"/>
      <c r="DF95" s="632"/>
      <c r="DG95" s="630"/>
      <c r="DH95" s="631"/>
      <c r="DI95" s="631"/>
      <c r="DJ95" s="631"/>
      <c r="DK95" s="632"/>
      <c r="DL95" s="630"/>
      <c r="DM95" s="631"/>
      <c r="DN95" s="631"/>
      <c r="DO95" s="631"/>
      <c r="DP95" s="632"/>
      <c r="DQ95" s="630"/>
      <c r="DR95" s="631"/>
      <c r="DS95" s="631"/>
      <c r="DT95" s="631"/>
      <c r="DU95" s="632"/>
      <c r="DV95" s="627"/>
      <c r="DW95" s="628"/>
      <c r="DX95" s="628"/>
      <c r="DY95" s="628"/>
      <c r="DZ95" s="633"/>
      <c r="EA95" s="478"/>
    </row>
    <row r="96" spans="1:131" ht="26.25" hidden="1" customHeight="1" x14ac:dyDescent="0.15">
      <c r="A96" s="659"/>
      <c r="B96" s="660"/>
      <c r="C96" s="660"/>
      <c r="D96" s="660"/>
      <c r="E96" s="660"/>
      <c r="F96" s="660"/>
      <c r="G96" s="660"/>
      <c r="H96" s="660"/>
      <c r="I96" s="660"/>
      <c r="J96" s="660"/>
      <c r="K96" s="660"/>
      <c r="L96" s="660"/>
      <c r="M96" s="660"/>
      <c r="N96" s="660"/>
      <c r="O96" s="660"/>
      <c r="P96" s="660"/>
      <c r="Q96" s="661"/>
      <c r="R96" s="661"/>
      <c r="S96" s="661"/>
      <c r="T96" s="661"/>
      <c r="U96" s="661"/>
      <c r="V96" s="661"/>
      <c r="W96" s="661"/>
      <c r="X96" s="661"/>
      <c r="Y96" s="661"/>
      <c r="Z96" s="661"/>
      <c r="AA96" s="661"/>
      <c r="AB96" s="661"/>
      <c r="AC96" s="661"/>
      <c r="AD96" s="661"/>
      <c r="AE96" s="661"/>
      <c r="AF96" s="661"/>
      <c r="AG96" s="661"/>
      <c r="AH96" s="661"/>
      <c r="AI96" s="661"/>
      <c r="AJ96" s="661"/>
      <c r="AK96" s="661"/>
      <c r="AL96" s="661"/>
      <c r="AM96" s="661"/>
      <c r="AN96" s="661"/>
      <c r="AO96" s="661"/>
      <c r="AP96" s="661"/>
      <c r="AQ96" s="661"/>
      <c r="AR96" s="661"/>
      <c r="AS96" s="661"/>
      <c r="AT96" s="661"/>
      <c r="AU96" s="661"/>
      <c r="AV96" s="661"/>
      <c r="AW96" s="661"/>
      <c r="AX96" s="661"/>
      <c r="AY96" s="661"/>
      <c r="AZ96" s="662"/>
      <c r="BA96" s="662"/>
      <c r="BB96" s="662"/>
      <c r="BC96" s="662"/>
      <c r="BD96" s="662"/>
      <c r="BE96" s="582"/>
      <c r="BF96" s="582"/>
      <c r="BG96" s="582"/>
      <c r="BH96" s="582"/>
      <c r="BI96" s="582"/>
      <c r="BJ96" s="582"/>
      <c r="BK96" s="582"/>
      <c r="BL96" s="582"/>
      <c r="BM96" s="582"/>
      <c r="BN96" s="582"/>
      <c r="BO96" s="582"/>
      <c r="BP96" s="582"/>
      <c r="BQ96" s="534">
        <v>90</v>
      </c>
      <c r="BR96" s="626"/>
      <c r="BS96" s="627"/>
      <c r="BT96" s="628"/>
      <c r="BU96" s="628"/>
      <c r="BV96" s="628"/>
      <c r="BW96" s="628"/>
      <c r="BX96" s="628"/>
      <c r="BY96" s="628"/>
      <c r="BZ96" s="628"/>
      <c r="CA96" s="628"/>
      <c r="CB96" s="628"/>
      <c r="CC96" s="628"/>
      <c r="CD96" s="628"/>
      <c r="CE96" s="628"/>
      <c r="CF96" s="628"/>
      <c r="CG96" s="629"/>
      <c r="CH96" s="630"/>
      <c r="CI96" s="631"/>
      <c r="CJ96" s="631"/>
      <c r="CK96" s="631"/>
      <c r="CL96" s="632"/>
      <c r="CM96" s="630"/>
      <c r="CN96" s="631"/>
      <c r="CO96" s="631"/>
      <c r="CP96" s="631"/>
      <c r="CQ96" s="632"/>
      <c r="CR96" s="630"/>
      <c r="CS96" s="631"/>
      <c r="CT96" s="631"/>
      <c r="CU96" s="631"/>
      <c r="CV96" s="632"/>
      <c r="CW96" s="630"/>
      <c r="CX96" s="631"/>
      <c r="CY96" s="631"/>
      <c r="CZ96" s="631"/>
      <c r="DA96" s="632"/>
      <c r="DB96" s="630"/>
      <c r="DC96" s="631"/>
      <c r="DD96" s="631"/>
      <c r="DE96" s="631"/>
      <c r="DF96" s="632"/>
      <c r="DG96" s="630"/>
      <c r="DH96" s="631"/>
      <c r="DI96" s="631"/>
      <c r="DJ96" s="631"/>
      <c r="DK96" s="632"/>
      <c r="DL96" s="630"/>
      <c r="DM96" s="631"/>
      <c r="DN96" s="631"/>
      <c r="DO96" s="631"/>
      <c r="DP96" s="632"/>
      <c r="DQ96" s="630"/>
      <c r="DR96" s="631"/>
      <c r="DS96" s="631"/>
      <c r="DT96" s="631"/>
      <c r="DU96" s="632"/>
      <c r="DV96" s="627"/>
      <c r="DW96" s="628"/>
      <c r="DX96" s="628"/>
      <c r="DY96" s="628"/>
      <c r="DZ96" s="633"/>
      <c r="EA96" s="478"/>
    </row>
    <row r="97" spans="1:131" ht="26.25" hidden="1" customHeight="1" x14ac:dyDescent="0.15">
      <c r="A97" s="659"/>
      <c r="B97" s="660"/>
      <c r="C97" s="660"/>
      <c r="D97" s="660"/>
      <c r="E97" s="660"/>
      <c r="F97" s="660"/>
      <c r="G97" s="660"/>
      <c r="H97" s="660"/>
      <c r="I97" s="660"/>
      <c r="J97" s="660"/>
      <c r="K97" s="660"/>
      <c r="L97" s="660"/>
      <c r="M97" s="660"/>
      <c r="N97" s="660"/>
      <c r="O97" s="660"/>
      <c r="P97" s="660"/>
      <c r="Q97" s="661"/>
      <c r="R97" s="661"/>
      <c r="S97" s="661"/>
      <c r="T97" s="661"/>
      <c r="U97" s="661"/>
      <c r="V97" s="661"/>
      <c r="W97" s="661"/>
      <c r="X97" s="661"/>
      <c r="Y97" s="661"/>
      <c r="Z97" s="661"/>
      <c r="AA97" s="661"/>
      <c r="AB97" s="661"/>
      <c r="AC97" s="661"/>
      <c r="AD97" s="661"/>
      <c r="AE97" s="661"/>
      <c r="AF97" s="661"/>
      <c r="AG97" s="661"/>
      <c r="AH97" s="661"/>
      <c r="AI97" s="661"/>
      <c r="AJ97" s="661"/>
      <c r="AK97" s="661"/>
      <c r="AL97" s="661"/>
      <c r="AM97" s="661"/>
      <c r="AN97" s="661"/>
      <c r="AO97" s="661"/>
      <c r="AP97" s="661"/>
      <c r="AQ97" s="661"/>
      <c r="AR97" s="661"/>
      <c r="AS97" s="661"/>
      <c r="AT97" s="661"/>
      <c r="AU97" s="661"/>
      <c r="AV97" s="661"/>
      <c r="AW97" s="661"/>
      <c r="AX97" s="661"/>
      <c r="AY97" s="661"/>
      <c r="AZ97" s="662"/>
      <c r="BA97" s="662"/>
      <c r="BB97" s="662"/>
      <c r="BC97" s="662"/>
      <c r="BD97" s="662"/>
      <c r="BE97" s="582"/>
      <c r="BF97" s="582"/>
      <c r="BG97" s="582"/>
      <c r="BH97" s="582"/>
      <c r="BI97" s="582"/>
      <c r="BJ97" s="582"/>
      <c r="BK97" s="582"/>
      <c r="BL97" s="582"/>
      <c r="BM97" s="582"/>
      <c r="BN97" s="582"/>
      <c r="BO97" s="582"/>
      <c r="BP97" s="582"/>
      <c r="BQ97" s="534">
        <v>91</v>
      </c>
      <c r="BR97" s="626"/>
      <c r="BS97" s="627"/>
      <c r="BT97" s="628"/>
      <c r="BU97" s="628"/>
      <c r="BV97" s="628"/>
      <c r="BW97" s="628"/>
      <c r="BX97" s="628"/>
      <c r="BY97" s="628"/>
      <c r="BZ97" s="628"/>
      <c r="CA97" s="628"/>
      <c r="CB97" s="628"/>
      <c r="CC97" s="628"/>
      <c r="CD97" s="628"/>
      <c r="CE97" s="628"/>
      <c r="CF97" s="628"/>
      <c r="CG97" s="629"/>
      <c r="CH97" s="630"/>
      <c r="CI97" s="631"/>
      <c r="CJ97" s="631"/>
      <c r="CK97" s="631"/>
      <c r="CL97" s="632"/>
      <c r="CM97" s="630"/>
      <c r="CN97" s="631"/>
      <c r="CO97" s="631"/>
      <c r="CP97" s="631"/>
      <c r="CQ97" s="632"/>
      <c r="CR97" s="630"/>
      <c r="CS97" s="631"/>
      <c r="CT97" s="631"/>
      <c r="CU97" s="631"/>
      <c r="CV97" s="632"/>
      <c r="CW97" s="630"/>
      <c r="CX97" s="631"/>
      <c r="CY97" s="631"/>
      <c r="CZ97" s="631"/>
      <c r="DA97" s="632"/>
      <c r="DB97" s="630"/>
      <c r="DC97" s="631"/>
      <c r="DD97" s="631"/>
      <c r="DE97" s="631"/>
      <c r="DF97" s="632"/>
      <c r="DG97" s="630"/>
      <c r="DH97" s="631"/>
      <c r="DI97" s="631"/>
      <c r="DJ97" s="631"/>
      <c r="DK97" s="632"/>
      <c r="DL97" s="630"/>
      <c r="DM97" s="631"/>
      <c r="DN97" s="631"/>
      <c r="DO97" s="631"/>
      <c r="DP97" s="632"/>
      <c r="DQ97" s="630"/>
      <c r="DR97" s="631"/>
      <c r="DS97" s="631"/>
      <c r="DT97" s="631"/>
      <c r="DU97" s="632"/>
      <c r="DV97" s="627"/>
      <c r="DW97" s="628"/>
      <c r="DX97" s="628"/>
      <c r="DY97" s="628"/>
      <c r="DZ97" s="633"/>
      <c r="EA97" s="478"/>
    </row>
    <row r="98" spans="1:131" ht="26.25" hidden="1" customHeight="1" x14ac:dyDescent="0.15">
      <c r="A98" s="659"/>
      <c r="B98" s="660"/>
      <c r="C98" s="660"/>
      <c r="D98" s="660"/>
      <c r="E98" s="660"/>
      <c r="F98" s="660"/>
      <c r="G98" s="660"/>
      <c r="H98" s="660"/>
      <c r="I98" s="660"/>
      <c r="J98" s="660"/>
      <c r="K98" s="660"/>
      <c r="L98" s="660"/>
      <c r="M98" s="660"/>
      <c r="N98" s="660"/>
      <c r="O98" s="660"/>
      <c r="P98" s="660"/>
      <c r="Q98" s="661"/>
      <c r="R98" s="661"/>
      <c r="S98" s="661"/>
      <c r="T98" s="661"/>
      <c r="U98" s="661"/>
      <c r="V98" s="661"/>
      <c r="W98" s="661"/>
      <c r="X98" s="661"/>
      <c r="Y98" s="661"/>
      <c r="Z98" s="661"/>
      <c r="AA98" s="661"/>
      <c r="AB98" s="661"/>
      <c r="AC98" s="661"/>
      <c r="AD98" s="661"/>
      <c r="AE98" s="661"/>
      <c r="AF98" s="661"/>
      <c r="AG98" s="661"/>
      <c r="AH98" s="661"/>
      <c r="AI98" s="661"/>
      <c r="AJ98" s="661"/>
      <c r="AK98" s="661"/>
      <c r="AL98" s="661"/>
      <c r="AM98" s="661"/>
      <c r="AN98" s="661"/>
      <c r="AO98" s="661"/>
      <c r="AP98" s="661"/>
      <c r="AQ98" s="661"/>
      <c r="AR98" s="661"/>
      <c r="AS98" s="661"/>
      <c r="AT98" s="661"/>
      <c r="AU98" s="661"/>
      <c r="AV98" s="661"/>
      <c r="AW98" s="661"/>
      <c r="AX98" s="661"/>
      <c r="AY98" s="661"/>
      <c r="AZ98" s="662"/>
      <c r="BA98" s="662"/>
      <c r="BB98" s="662"/>
      <c r="BC98" s="662"/>
      <c r="BD98" s="662"/>
      <c r="BE98" s="582"/>
      <c r="BF98" s="582"/>
      <c r="BG98" s="582"/>
      <c r="BH98" s="582"/>
      <c r="BI98" s="582"/>
      <c r="BJ98" s="582"/>
      <c r="BK98" s="582"/>
      <c r="BL98" s="582"/>
      <c r="BM98" s="582"/>
      <c r="BN98" s="582"/>
      <c r="BO98" s="582"/>
      <c r="BP98" s="582"/>
      <c r="BQ98" s="534">
        <v>92</v>
      </c>
      <c r="BR98" s="626"/>
      <c r="BS98" s="627"/>
      <c r="BT98" s="628"/>
      <c r="BU98" s="628"/>
      <c r="BV98" s="628"/>
      <c r="BW98" s="628"/>
      <c r="BX98" s="628"/>
      <c r="BY98" s="628"/>
      <c r="BZ98" s="628"/>
      <c r="CA98" s="628"/>
      <c r="CB98" s="628"/>
      <c r="CC98" s="628"/>
      <c r="CD98" s="628"/>
      <c r="CE98" s="628"/>
      <c r="CF98" s="628"/>
      <c r="CG98" s="629"/>
      <c r="CH98" s="630"/>
      <c r="CI98" s="631"/>
      <c r="CJ98" s="631"/>
      <c r="CK98" s="631"/>
      <c r="CL98" s="632"/>
      <c r="CM98" s="630"/>
      <c r="CN98" s="631"/>
      <c r="CO98" s="631"/>
      <c r="CP98" s="631"/>
      <c r="CQ98" s="632"/>
      <c r="CR98" s="630"/>
      <c r="CS98" s="631"/>
      <c r="CT98" s="631"/>
      <c r="CU98" s="631"/>
      <c r="CV98" s="632"/>
      <c r="CW98" s="630"/>
      <c r="CX98" s="631"/>
      <c r="CY98" s="631"/>
      <c r="CZ98" s="631"/>
      <c r="DA98" s="632"/>
      <c r="DB98" s="630"/>
      <c r="DC98" s="631"/>
      <c r="DD98" s="631"/>
      <c r="DE98" s="631"/>
      <c r="DF98" s="632"/>
      <c r="DG98" s="630"/>
      <c r="DH98" s="631"/>
      <c r="DI98" s="631"/>
      <c r="DJ98" s="631"/>
      <c r="DK98" s="632"/>
      <c r="DL98" s="630"/>
      <c r="DM98" s="631"/>
      <c r="DN98" s="631"/>
      <c r="DO98" s="631"/>
      <c r="DP98" s="632"/>
      <c r="DQ98" s="630"/>
      <c r="DR98" s="631"/>
      <c r="DS98" s="631"/>
      <c r="DT98" s="631"/>
      <c r="DU98" s="632"/>
      <c r="DV98" s="627"/>
      <c r="DW98" s="628"/>
      <c r="DX98" s="628"/>
      <c r="DY98" s="628"/>
      <c r="DZ98" s="633"/>
      <c r="EA98" s="478"/>
    </row>
    <row r="99" spans="1:131" ht="26.25" hidden="1" customHeight="1" x14ac:dyDescent="0.15">
      <c r="A99" s="659"/>
      <c r="B99" s="660"/>
      <c r="C99" s="660"/>
      <c r="D99" s="660"/>
      <c r="E99" s="660"/>
      <c r="F99" s="660"/>
      <c r="G99" s="660"/>
      <c r="H99" s="660"/>
      <c r="I99" s="660"/>
      <c r="J99" s="660"/>
      <c r="K99" s="660"/>
      <c r="L99" s="660"/>
      <c r="M99" s="660"/>
      <c r="N99" s="660"/>
      <c r="O99" s="660"/>
      <c r="P99" s="660"/>
      <c r="Q99" s="661"/>
      <c r="R99" s="661"/>
      <c r="S99" s="661"/>
      <c r="T99" s="661"/>
      <c r="U99" s="661"/>
      <c r="V99" s="661"/>
      <c r="W99" s="661"/>
      <c r="X99" s="661"/>
      <c r="Y99" s="661"/>
      <c r="Z99" s="661"/>
      <c r="AA99" s="661"/>
      <c r="AB99" s="661"/>
      <c r="AC99" s="661"/>
      <c r="AD99" s="661"/>
      <c r="AE99" s="661"/>
      <c r="AF99" s="661"/>
      <c r="AG99" s="661"/>
      <c r="AH99" s="661"/>
      <c r="AI99" s="661"/>
      <c r="AJ99" s="661"/>
      <c r="AK99" s="661"/>
      <c r="AL99" s="661"/>
      <c r="AM99" s="661"/>
      <c r="AN99" s="661"/>
      <c r="AO99" s="661"/>
      <c r="AP99" s="661"/>
      <c r="AQ99" s="661"/>
      <c r="AR99" s="661"/>
      <c r="AS99" s="661"/>
      <c r="AT99" s="661"/>
      <c r="AU99" s="661"/>
      <c r="AV99" s="661"/>
      <c r="AW99" s="661"/>
      <c r="AX99" s="661"/>
      <c r="AY99" s="661"/>
      <c r="AZ99" s="662"/>
      <c r="BA99" s="662"/>
      <c r="BB99" s="662"/>
      <c r="BC99" s="662"/>
      <c r="BD99" s="662"/>
      <c r="BE99" s="582"/>
      <c r="BF99" s="582"/>
      <c r="BG99" s="582"/>
      <c r="BH99" s="582"/>
      <c r="BI99" s="582"/>
      <c r="BJ99" s="582"/>
      <c r="BK99" s="582"/>
      <c r="BL99" s="582"/>
      <c r="BM99" s="582"/>
      <c r="BN99" s="582"/>
      <c r="BO99" s="582"/>
      <c r="BP99" s="582"/>
      <c r="BQ99" s="534">
        <v>93</v>
      </c>
      <c r="BR99" s="626"/>
      <c r="BS99" s="627"/>
      <c r="BT99" s="628"/>
      <c r="BU99" s="628"/>
      <c r="BV99" s="628"/>
      <c r="BW99" s="628"/>
      <c r="BX99" s="628"/>
      <c r="BY99" s="628"/>
      <c r="BZ99" s="628"/>
      <c r="CA99" s="628"/>
      <c r="CB99" s="628"/>
      <c r="CC99" s="628"/>
      <c r="CD99" s="628"/>
      <c r="CE99" s="628"/>
      <c r="CF99" s="628"/>
      <c r="CG99" s="629"/>
      <c r="CH99" s="630"/>
      <c r="CI99" s="631"/>
      <c r="CJ99" s="631"/>
      <c r="CK99" s="631"/>
      <c r="CL99" s="632"/>
      <c r="CM99" s="630"/>
      <c r="CN99" s="631"/>
      <c r="CO99" s="631"/>
      <c r="CP99" s="631"/>
      <c r="CQ99" s="632"/>
      <c r="CR99" s="630"/>
      <c r="CS99" s="631"/>
      <c r="CT99" s="631"/>
      <c r="CU99" s="631"/>
      <c r="CV99" s="632"/>
      <c r="CW99" s="630"/>
      <c r="CX99" s="631"/>
      <c r="CY99" s="631"/>
      <c r="CZ99" s="631"/>
      <c r="DA99" s="632"/>
      <c r="DB99" s="630"/>
      <c r="DC99" s="631"/>
      <c r="DD99" s="631"/>
      <c r="DE99" s="631"/>
      <c r="DF99" s="632"/>
      <c r="DG99" s="630"/>
      <c r="DH99" s="631"/>
      <c r="DI99" s="631"/>
      <c r="DJ99" s="631"/>
      <c r="DK99" s="632"/>
      <c r="DL99" s="630"/>
      <c r="DM99" s="631"/>
      <c r="DN99" s="631"/>
      <c r="DO99" s="631"/>
      <c r="DP99" s="632"/>
      <c r="DQ99" s="630"/>
      <c r="DR99" s="631"/>
      <c r="DS99" s="631"/>
      <c r="DT99" s="631"/>
      <c r="DU99" s="632"/>
      <c r="DV99" s="627"/>
      <c r="DW99" s="628"/>
      <c r="DX99" s="628"/>
      <c r="DY99" s="628"/>
      <c r="DZ99" s="633"/>
      <c r="EA99" s="478"/>
    </row>
    <row r="100" spans="1:131" ht="26.25" hidden="1" customHeight="1" x14ac:dyDescent="0.15">
      <c r="A100" s="659"/>
      <c r="B100" s="660"/>
      <c r="C100" s="660"/>
      <c r="D100" s="660"/>
      <c r="E100" s="660"/>
      <c r="F100" s="660"/>
      <c r="G100" s="660"/>
      <c r="H100" s="660"/>
      <c r="I100" s="660"/>
      <c r="J100" s="660"/>
      <c r="K100" s="660"/>
      <c r="L100" s="660"/>
      <c r="M100" s="660"/>
      <c r="N100" s="660"/>
      <c r="O100" s="660"/>
      <c r="P100" s="660"/>
      <c r="Q100" s="661"/>
      <c r="R100" s="661"/>
      <c r="S100" s="661"/>
      <c r="T100" s="661"/>
      <c r="U100" s="661"/>
      <c r="V100" s="661"/>
      <c r="W100" s="661"/>
      <c r="X100" s="661"/>
      <c r="Y100" s="661"/>
      <c r="Z100" s="661"/>
      <c r="AA100" s="661"/>
      <c r="AB100" s="661"/>
      <c r="AC100" s="661"/>
      <c r="AD100" s="661"/>
      <c r="AE100" s="661"/>
      <c r="AF100" s="661"/>
      <c r="AG100" s="661"/>
      <c r="AH100" s="661"/>
      <c r="AI100" s="661"/>
      <c r="AJ100" s="661"/>
      <c r="AK100" s="661"/>
      <c r="AL100" s="661"/>
      <c r="AM100" s="661"/>
      <c r="AN100" s="661"/>
      <c r="AO100" s="661"/>
      <c r="AP100" s="661"/>
      <c r="AQ100" s="661"/>
      <c r="AR100" s="661"/>
      <c r="AS100" s="661"/>
      <c r="AT100" s="661"/>
      <c r="AU100" s="661"/>
      <c r="AV100" s="661"/>
      <c r="AW100" s="661"/>
      <c r="AX100" s="661"/>
      <c r="AY100" s="661"/>
      <c r="AZ100" s="662"/>
      <c r="BA100" s="662"/>
      <c r="BB100" s="662"/>
      <c r="BC100" s="662"/>
      <c r="BD100" s="662"/>
      <c r="BE100" s="582"/>
      <c r="BF100" s="582"/>
      <c r="BG100" s="582"/>
      <c r="BH100" s="582"/>
      <c r="BI100" s="582"/>
      <c r="BJ100" s="582"/>
      <c r="BK100" s="582"/>
      <c r="BL100" s="582"/>
      <c r="BM100" s="582"/>
      <c r="BN100" s="582"/>
      <c r="BO100" s="582"/>
      <c r="BP100" s="582"/>
      <c r="BQ100" s="534">
        <v>94</v>
      </c>
      <c r="BR100" s="626"/>
      <c r="BS100" s="627"/>
      <c r="BT100" s="628"/>
      <c r="BU100" s="628"/>
      <c r="BV100" s="628"/>
      <c r="BW100" s="628"/>
      <c r="BX100" s="628"/>
      <c r="BY100" s="628"/>
      <c r="BZ100" s="628"/>
      <c r="CA100" s="628"/>
      <c r="CB100" s="628"/>
      <c r="CC100" s="628"/>
      <c r="CD100" s="628"/>
      <c r="CE100" s="628"/>
      <c r="CF100" s="628"/>
      <c r="CG100" s="629"/>
      <c r="CH100" s="630"/>
      <c r="CI100" s="631"/>
      <c r="CJ100" s="631"/>
      <c r="CK100" s="631"/>
      <c r="CL100" s="632"/>
      <c r="CM100" s="630"/>
      <c r="CN100" s="631"/>
      <c r="CO100" s="631"/>
      <c r="CP100" s="631"/>
      <c r="CQ100" s="632"/>
      <c r="CR100" s="630"/>
      <c r="CS100" s="631"/>
      <c r="CT100" s="631"/>
      <c r="CU100" s="631"/>
      <c r="CV100" s="632"/>
      <c r="CW100" s="630"/>
      <c r="CX100" s="631"/>
      <c r="CY100" s="631"/>
      <c r="CZ100" s="631"/>
      <c r="DA100" s="632"/>
      <c r="DB100" s="630"/>
      <c r="DC100" s="631"/>
      <c r="DD100" s="631"/>
      <c r="DE100" s="631"/>
      <c r="DF100" s="632"/>
      <c r="DG100" s="630"/>
      <c r="DH100" s="631"/>
      <c r="DI100" s="631"/>
      <c r="DJ100" s="631"/>
      <c r="DK100" s="632"/>
      <c r="DL100" s="630"/>
      <c r="DM100" s="631"/>
      <c r="DN100" s="631"/>
      <c r="DO100" s="631"/>
      <c r="DP100" s="632"/>
      <c r="DQ100" s="630"/>
      <c r="DR100" s="631"/>
      <c r="DS100" s="631"/>
      <c r="DT100" s="631"/>
      <c r="DU100" s="632"/>
      <c r="DV100" s="627"/>
      <c r="DW100" s="628"/>
      <c r="DX100" s="628"/>
      <c r="DY100" s="628"/>
      <c r="DZ100" s="633"/>
      <c r="EA100" s="478"/>
    </row>
    <row r="101" spans="1:131" ht="26.25" hidden="1" customHeight="1" x14ac:dyDescent="0.15">
      <c r="A101" s="659"/>
      <c r="B101" s="660"/>
      <c r="C101" s="660"/>
      <c r="D101" s="660"/>
      <c r="E101" s="660"/>
      <c r="F101" s="660"/>
      <c r="G101" s="660"/>
      <c r="H101" s="660"/>
      <c r="I101" s="660"/>
      <c r="J101" s="660"/>
      <c r="K101" s="660"/>
      <c r="L101" s="660"/>
      <c r="M101" s="660"/>
      <c r="N101" s="660"/>
      <c r="O101" s="660"/>
      <c r="P101" s="660"/>
      <c r="Q101" s="661"/>
      <c r="R101" s="661"/>
      <c r="S101" s="661"/>
      <c r="T101" s="661"/>
      <c r="U101" s="661"/>
      <c r="V101" s="661"/>
      <c r="W101" s="661"/>
      <c r="X101" s="661"/>
      <c r="Y101" s="661"/>
      <c r="Z101" s="661"/>
      <c r="AA101" s="661"/>
      <c r="AB101" s="661"/>
      <c r="AC101" s="661"/>
      <c r="AD101" s="661"/>
      <c r="AE101" s="661"/>
      <c r="AF101" s="661"/>
      <c r="AG101" s="661"/>
      <c r="AH101" s="661"/>
      <c r="AI101" s="661"/>
      <c r="AJ101" s="661"/>
      <c r="AK101" s="661"/>
      <c r="AL101" s="661"/>
      <c r="AM101" s="661"/>
      <c r="AN101" s="661"/>
      <c r="AO101" s="661"/>
      <c r="AP101" s="661"/>
      <c r="AQ101" s="661"/>
      <c r="AR101" s="661"/>
      <c r="AS101" s="661"/>
      <c r="AT101" s="661"/>
      <c r="AU101" s="661"/>
      <c r="AV101" s="661"/>
      <c r="AW101" s="661"/>
      <c r="AX101" s="661"/>
      <c r="AY101" s="661"/>
      <c r="AZ101" s="662"/>
      <c r="BA101" s="662"/>
      <c r="BB101" s="662"/>
      <c r="BC101" s="662"/>
      <c r="BD101" s="662"/>
      <c r="BE101" s="582"/>
      <c r="BF101" s="582"/>
      <c r="BG101" s="582"/>
      <c r="BH101" s="582"/>
      <c r="BI101" s="582"/>
      <c r="BJ101" s="582"/>
      <c r="BK101" s="582"/>
      <c r="BL101" s="582"/>
      <c r="BM101" s="582"/>
      <c r="BN101" s="582"/>
      <c r="BO101" s="582"/>
      <c r="BP101" s="582"/>
      <c r="BQ101" s="534">
        <v>95</v>
      </c>
      <c r="BR101" s="626"/>
      <c r="BS101" s="627"/>
      <c r="BT101" s="628"/>
      <c r="BU101" s="628"/>
      <c r="BV101" s="628"/>
      <c r="BW101" s="628"/>
      <c r="BX101" s="628"/>
      <c r="BY101" s="628"/>
      <c r="BZ101" s="628"/>
      <c r="CA101" s="628"/>
      <c r="CB101" s="628"/>
      <c r="CC101" s="628"/>
      <c r="CD101" s="628"/>
      <c r="CE101" s="628"/>
      <c r="CF101" s="628"/>
      <c r="CG101" s="629"/>
      <c r="CH101" s="630"/>
      <c r="CI101" s="631"/>
      <c r="CJ101" s="631"/>
      <c r="CK101" s="631"/>
      <c r="CL101" s="632"/>
      <c r="CM101" s="630"/>
      <c r="CN101" s="631"/>
      <c r="CO101" s="631"/>
      <c r="CP101" s="631"/>
      <c r="CQ101" s="632"/>
      <c r="CR101" s="630"/>
      <c r="CS101" s="631"/>
      <c r="CT101" s="631"/>
      <c r="CU101" s="631"/>
      <c r="CV101" s="632"/>
      <c r="CW101" s="630"/>
      <c r="CX101" s="631"/>
      <c r="CY101" s="631"/>
      <c r="CZ101" s="631"/>
      <c r="DA101" s="632"/>
      <c r="DB101" s="630"/>
      <c r="DC101" s="631"/>
      <c r="DD101" s="631"/>
      <c r="DE101" s="631"/>
      <c r="DF101" s="632"/>
      <c r="DG101" s="630"/>
      <c r="DH101" s="631"/>
      <c r="DI101" s="631"/>
      <c r="DJ101" s="631"/>
      <c r="DK101" s="632"/>
      <c r="DL101" s="630"/>
      <c r="DM101" s="631"/>
      <c r="DN101" s="631"/>
      <c r="DO101" s="631"/>
      <c r="DP101" s="632"/>
      <c r="DQ101" s="630"/>
      <c r="DR101" s="631"/>
      <c r="DS101" s="631"/>
      <c r="DT101" s="631"/>
      <c r="DU101" s="632"/>
      <c r="DV101" s="627"/>
      <c r="DW101" s="628"/>
      <c r="DX101" s="628"/>
      <c r="DY101" s="628"/>
      <c r="DZ101" s="633"/>
      <c r="EA101" s="478"/>
    </row>
    <row r="102" spans="1:131" ht="26.25" customHeight="1" thickBot="1" x14ac:dyDescent="0.2">
      <c r="A102" s="659"/>
      <c r="B102" s="660"/>
      <c r="C102" s="660"/>
      <c r="D102" s="660"/>
      <c r="E102" s="660"/>
      <c r="F102" s="660"/>
      <c r="G102" s="660"/>
      <c r="H102" s="660"/>
      <c r="I102" s="660"/>
      <c r="J102" s="660"/>
      <c r="K102" s="660"/>
      <c r="L102" s="660"/>
      <c r="M102" s="660"/>
      <c r="N102" s="660"/>
      <c r="O102" s="660"/>
      <c r="P102" s="660"/>
      <c r="Q102" s="661"/>
      <c r="R102" s="661"/>
      <c r="S102" s="661"/>
      <c r="T102" s="661"/>
      <c r="U102" s="661"/>
      <c r="V102" s="661"/>
      <c r="W102" s="661"/>
      <c r="X102" s="661"/>
      <c r="Y102" s="661"/>
      <c r="Z102" s="661"/>
      <c r="AA102" s="661"/>
      <c r="AB102" s="661"/>
      <c r="AC102" s="661"/>
      <c r="AD102" s="661"/>
      <c r="AE102" s="661"/>
      <c r="AF102" s="661"/>
      <c r="AG102" s="661"/>
      <c r="AH102" s="661"/>
      <c r="AI102" s="661"/>
      <c r="AJ102" s="661"/>
      <c r="AK102" s="661"/>
      <c r="AL102" s="661"/>
      <c r="AM102" s="661"/>
      <c r="AN102" s="661"/>
      <c r="AO102" s="661"/>
      <c r="AP102" s="661"/>
      <c r="AQ102" s="661"/>
      <c r="AR102" s="661"/>
      <c r="AS102" s="661"/>
      <c r="AT102" s="661"/>
      <c r="AU102" s="661"/>
      <c r="AV102" s="661"/>
      <c r="AW102" s="661"/>
      <c r="AX102" s="661"/>
      <c r="AY102" s="661"/>
      <c r="AZ102" s="662"/>
      <c r="BA102" s="662"/>
      <c r="BB102" s="662"/>
      <c r="BC102" s="662"/>
      <c r="BD102" s="662"/>
      <c r="BE102" s="582"/>
      <c r="BF102" s="582"/>
      <c r="BG102" s="582"/>
      <c r="BH102" s="582"/>
      <c r="BI102" s="582"/>
      <c r="BJ102" s="582"/>
      <c r="BK102" s="582"/>
      <c r="BL102" s="582"/>
      <c r="BM102" s="582"/>
      <c r="BN102" s="582"/>
      <c r="BO102" s="582"/>
      <c r="BP102" s="582"/>
      <c r="BQ102" s="565" t="s">
        <v>323</v>
      </c>
      <c r="BR102" s="566" t="s">
        <v>357</v>
      </c>
      <c r="BS102" s="567"/>
      <c r="BT102" s="567"/>
      <c r="BU102" s="567"/>
      <c r="BV102" s="567"/>
      <c r="BW102" s="567"/>
      <c r="BX102" s="567"/>
      <c r="BY102" s="567"/>
      <c r="BZ102" s="567"/>
      <c r="CA102" s="567"/>
      <c r="CB102" s="567"/>
      <c r="CC102" s="567"/>
      <c r="CD102" s="567"/>
      <c r="CE102" s="567"/>
      <c r="CF102" s="567"/>
      <c r="CG102" s="568"/>
      <c r="CH102" s="663"/>
      <c r="CI102" s="664"/>
      <c r="CJ102" s="664"/>
      <c r="CK102" s="664"/>
      <c r="CL102" s="665"/>
      <c r="CM102" s="663"/>
      <c r="CN102" s="664"/>
      <c r="CO102" s="664"/>
      <c r="CP102" s="664"/>
      <c r="CQ102" s="665"/>
      <c r="CR102" s="666">
        <v>110</v>
      </c>
      <c r="CS102" s="622"/>
      <c r="CT102" s="622"/>
      <c r="CU102" s="622"/>
      <c r="CV102" s="667"/>
      <c r="CW102" s="666">
        <v>20</v>
      </c>
      <c r="CX102" s="622"/>
      <c r="CY102" s="622"/>
      <c r="CZ102" s="622"/>
      <c r="DA102" s="667"/>
      <c r="DB102" s="666">
        <v>0</v>
      </c>
      <c r="DC102" s="622"/>
      <c r="DD102" s="622"/>
      <c r="DE102" s="622"/>
      <c r="DF102" s="667"/>
      <c r="DG102" s="666">
        <v>0</v>
      </c>
      <c r="DH102" s="622"/>
      <c r="DI102" s="622"/>
      <c r="DJ102" s="622"/>
      <c r="DK102" s="667"/>
      <c r="DL102" s="666">
        <v>0</v>
      </c>
      <c r="DM102" s="622"/>
      <c r="DN102" s="622"/>
      <c r="DO102" s="622"/>
      <c r="DP102" s="667"/>
      <c r="DQ102" s="666">
        <v>0</v>
      </c>
      <c r="DR102" s="622"/>
      <c r="DS102" s="622"/>
      <c r="DT102" s="622"/>
      <c r="DU102" s="667"/>
      <c r="DV102" s="566"/>
      <c r="DW102" s="567"/>
      <c r="DX102" s="567"/>
      <c r="DY102" s="567"/>
      <c r="DZ102" s="668"/>
      <c r="EA102" s="478"/>
    </row>
    <row r="103" spans="1:131" ht="26.25" customHeight="1" x14ac:dyDescent="0.15">
      <c r="A103" s="659"/>
      <c r="B103" s="660"/>
      <c r="C103" s="660"/>
      <c r="D103" s="660"/>
      <c r="E103" s="660"/>
      <c r="F103" s="660"/>
      <c r="G103" s="660"/>
      <c r="H103" s="660"/>
      <c r="I103" s="660"/>
      <c r="J103" s="660"/>
      <c r="K103" s="660"/>
      <c r="L103" s="660"/>
      <c r="M103" s="660"/>
      <c r="N103" s="660"/>
      <c r="O103" s="660"/>
      <c r="P103" s="660"/>
      <c r="Q103" s="661"/>
      <c r="R103" s="661"/>
      <c r="S103" s="661"/>
      <c r="T103" s="661"/>
      <c r="U103" s="661"/>
      <c r="V103" s="661"/>
      <c r="W103" s="661"/>
      <c r="X103" s="661"/>
      <c r="Y103" s="661"/>
      <c r="Z103" s="661"/>
      <c r="AA103" s="661"/>
      <c r="AB103" s="661"/>
      <c r="AC103" s="661"/>
      <c r="AD103" s="661"/>
      <c r="AE103" s="661"/>
      <c r="AF103" s="661"/>
      <c r="AG103" s="661"/>
      <c r="AH103" s="661"/>
      <c r="AI103" s="661"/>
      <c r="AJ103" s="661"/>
      <c r="AK103" s="661"/>
      <c r="AL103" s="661"/>
      <c r="AM103" s="661"/>
      <c r="AN103" s="661"/>
      <c r="AO103" s="661"/>
      <c r="AP103" s="661"/>
      <c r="AQ103" s="661"/>
      <c r="AR103" s="661"/>
      <c r="AS103" s="661"/>
      <c r="AT103" s="661"/>
      <c r="AU103" s="661"/>
      <c r="AV103" s="661"/>
      <c r="AW103" s="661"/>
      <c r="AX103" s="661"/>
      <c r="AY103" s="661"/>
      <c r="AZ103" s="662"/>
      <c r="BA103" s="662"/>
      <c r="BB103" s="662"/>
      <c r="BC103" s="662"/>
      <c r="BD103" s="662"/>
      <c r="BE103" s="582"/>
      <c r="BF103" s="582"/>
      <c r="BG103" s="582"/>
      <c r="BH103" s="582"/>
      <c r="BI103" s="582"/>
      <c r="BJ103" s="582"/>
      <c r="BK103" s="582"/>
      <c r="BL103" s="582"/>
      <c r="BM103" s="582"/>
      <c r="BN103" s="582"/>
      <c r="BO103" s="582"/>
      <c r="BP103" s="582"/>
      <c r="BQ103" s="669" t="s">
        <v>358</v>
      </c>
      <c r="BR103" s="669"/>
      <c r="BS103" s="669"/>
      <c r="BT103" s="669"/>
      <c r="BU103" s="669"/>
      <c r="BV103" s="669"/>
      <c r="BW103" s="669"/>
      <c r="BX103" s="669"/>
      <c r="BY103" s="669"/>
      <c r="BZ103" s="669"/>
      <c r="CA103" s="669"/>
      <c r="CB103" s="669"/>
      <c r="CC103" s="669"/>
      <c r="CD103" s="669"/>
      <c r="CE103" s="669"/>
      <c r="CF103" s="669"/>
      <c r="CG103" s="669"/>
      <c r="CH103" s="669"/>
      <c r="CI103" s="669"/>
      <c r="CJ103" s="669"/>
      <c r="CK103" s="669"/>
      <c r="CL103" s="669"/>
      <c r="CM103" s="669"/>
      <c r="CN103" s="669"/>
      <c r="CO103" s="669"/>
      <c r="CP103" s="669"/>
      <c r="CQ103" s="669"/>
      <c r="CR103" s="669"/>
      <c r="CS103" s="669"/>
      <c r="CT103" s="669"/>
      <c r="CU103" s="669"/>
      <c r="CV103" s="669"/>
      <c r="CW103" s="669"/>
      <c r="CX103" s="669"/>
      <c r="CY103" s="669"/>
      <c r="CZ103" s="669"/>
      <c r="DA103" s="669"/>
      <c r="DB103" s="669"/>
      <c r="DC103" s="669"/>
      <c r="DD103" s="669"/>
      <c r="DE103" s="669"/>
      <c r="DF103" s="669"/>
      <c r="DG103" s="669"/>
      <c r="DH103" s="669"/>
      <c r="DI103" s="669"/>
      <c r="DJ103" s="669"/>
      <c r="DK103" s="669"/>
      <c r="DL103" s="669"/>
      <c r="DM103" s="669"/>
      <c r="DN103" s="669"/>
      <c r="DO103" s="669"/>
      <c r="DP103" s="669"/>
      <c r="DQ103" s="669"/>
      <c r="DR103" s="669"/>
      <c r="DS103" s="669"/>
      <c r="DT103" s="669"/>
      <c r="DU103" s="669"/>
      <c r="DV103" s="669"/>
      <c r="DW103" s="669"/>
      <c r="DX103" s="669"/>
      <c r="DY103" s="669"/>
      <c r="DZ103" s="669"/>
      <c r="EA103" s="478"/>
    </row>
    <row r="104" spans="1:131" ht="26.25" customHeight="1" x14ac:dyDescent="0.15">
      <c r="A104" s="659"/>
      <c r="B104" s="660"/>
      <c r="C104" s="660"/>
      <c r="D104" s="660"/>
      <c r="E104" s="660"/>
      <c r="F104" s="660"/>
      <c r="G104" s="660"/>
      <c r="H104" s="660"/>
      <c r="I104" s="660"/>
      <c r="J104" s="660"/>
      <c r="K104" s="660"/>
      <c r="L104" s="660"/>
      <c r="M104" s="660"/>
      <c r="N104" s="660"/>
      <c r="O104" s="660"/>
      <c r="P104" s="660"/>
      <c r="Q104" s="661"/>
      <c r="R104" s="661"/>
      <c r="S104" s="661"/>
      <c r="T104" s="661"/>
      <c r="U104" s="661"/>
      <c r="V104" s="661"/>
      <c r="W104" s="661"/>
      <c r="X104" s="661"/>
      <c r="Y104" s="661"/>
      <c r="Z104" s="661"/>
      <c r="AA104" s="661"/>
      <c r="AB104" s="661"/>
      <c r="AC104" s="661"/>
      <c r="AD104" s="661"/>
      <c r="AE104" s="661"/>
      <c r="AF104" s="661"/>
      <c r="AG104" s="661"/>
      <c r="AH104" s="661"/>
      <c r="AI104" s="661"/>
      <c r="AJ104" s="661"/>
      <c r="AK104" s="661"/>
      <c r="AL104" s="661"/>
      <c r="AM104" s="661"/>
      <c r="AN104" s="661"/>
      <c r="AO104" s="661"/>
      <c r="AP104" s="661"/>
      <c r="AQ104" s="661"/>
      <c r="AR104" s="661"/>
      <c r="AS104" s="661"/>
      <c r="AT104" s="661"/>
      <c r="AU104" s="661"/>
      <c r="AV104" s="661"/>
      <c r="AW104" s="661"/>
      <c r="AX104" s="661"/>
      <c r="AY104" s="661"/>
      <c r="AZ104" s="662"/>
      <c r="BA104" s="662"/>
      <c r="BB104" s="662"/>
      <c r="BC104" s="662"/>
      <c r="BD104" s="662"/>
      <c r="BE104" s="582"/>
      <c r="BF104" s="582"/>
      <c r="BG104" s="582"/>
      <c r="BH104" s="582"/>
      <c r="BI104" s="582"/>
      <c r="BJ104" s="582"/>
      <c r="BK104" s="582"/>
      <c r="BL104" s="582"/>
      <c r="BM104" s="582"/>
      <c r="BN104" s="582"/>
      <c r="BO104" s="582"/>
      <c r="BP104" s="582"/>
      <c r="BQ104" s="670" t="s">
        <v>359</v>
      </c>
      <c r="BR104" s="670"/>
      <c r="BS104" s="670"/>
      <c r="BT104" s="670"/>
      <c r="BU104" s="670"/>
      <c r="BV104" s="670"/>
      <c r="BW104" s="670"/>
      <c r="BX104" s="670"/>
      <c r="BY104" s="670"/>
      <c r="BZ104" s="670"/>
      <c r="CA104" s="670"/>
      <c r="CB104" s="670"/>
      <c r="CC104" s="670"/>
      <c r="CD104" s="670"/>
      <c r="CE104" s="670"/>
      <c r="CF104" s="670"/>
      <c r="CG104" s="670"/>
      <c r="CH104" s="670"/>
      <c r="CI104" s="670"/>
      <c r="CJ104" s="670"/>
      <c r="CK104" s="670"/>
      <c r="CL104" s="670"/>
      <c r="CM104" s="670"/>
      <c r="CN104" s="670"/>
      <c r="CO104" s="670"/>
      <c r="CP104" s="670"/>
      <c r="CQ104" s="670"/>
      <c r="CR104" s="670"/>
      <c r="CS104" s="670"/>
      <c r="CT104" s="670"/>
      <c r="CU104" s="670"/>
      <c r="CV104" s="670"/>
      <c r="CW104" s="670"/>
      <c r="CX104" s="670"/>
      <c r="CY104" s="670"/>
      <c r="CZ104" s="670"/>
      <c r="DA104" s="670"/>
      <c r="DB104" s="670"/>
      <c r="DC104" s="670"/>
      <c r="DD104" s="670"/>
      <c r="DE104" s="670"/>
      <c r="DF104" s="670"/>
      <c r="DG104" s="670"/>
      <c r="DH104" s="670"/>
      <c r="DI104" s="670"/>
      <c r="DJ104" s="670"/>
      <c r="DK104" s="670"/>
      <c r="DL104" s="670"/>
      <c r="DM104" s="670"/>
      <c r="DN104" s="670"/>
      <c r="DO104" s="670"/>
      <c r="DP104" s="670"/>
      <c r="DQ104" s="670"/>
      <c r="DR104" s="670"/>
      <c r="DS104" s="670"/>
      <c r="DT104" s="670"/>
      <c r="DU104" s="670"/>
      <c r="DV104" s="670"/>
      <c r="DW104" s="670"/>
      <c r="DX104" s="670"/>
      <c r="DY104" s="670"/>
      <c r="DZ104" s="670"/>
      <c r="EA104" s="478"/>
    </row>
    <row r="105" spans="1:131" ht="11.25" customHeight="1" x14ac:dyDescent="0.15">
      <c r="A105" s="582"/>
      <c r="B105" s="582"/>
      <c r="C105" s="582"/>
      <c r="D105" s="582"/>
      <c r="E105" s="582"/>
      <c r="F105" s="582"/>
      <c r="G105" s="582"/>
      <c r="H105" s="582"/>
      <c r="I105" s="582"/>
      <c r="J105" s="582"/>
      <c r="K105" s="582"/>
      <c r="L105" s="582"/>
      <c r="M105" s="582"/>
      <c r="N105" s="582"/>
      <c r="O105" s="582"/>
      <c r="P105" s="582"/>
      <c r="Q105" s="582"/>
      <c r="R105" s="582"/>
      <c r="S105" s="582"/>
      <c r="T105" s="582"/>
      <c r="U105" s="582"/>
      <c r="V105" s="582"/>
      <c r="W105" s="582"/>
      <c r="X105" s="582"/>
      <c r="Y105" s="582"/>
      <c r="Z105" s="582"/>
      <c r="AA105" s="582"/>
      <c r="AB105" s="582"/>
      <c r="AC105" s="582"/>
      <c r="AD105" s="582"/>
      <c r="AE105" s="582"/>
      <c r="AF105" s="582"/>
      <c r="AG105" s="582"/>
      <c r="AH105" s="582"/>
      <c r="AI105" s="582"/>
      <c r="AJ105" s="582"/>
      <c r="AK105" s="582"/>
      <c r="AL105" s="582"/>
      <c r="AM105" s="582"/>
      <c r="AN105" s="582"/>
      <c r="AO105" s="582"/>
      <c r="AP105" s="582"/>
      <c r="AQ105" s="582"/>
      <c r="AR105" s="582"/>
      <c r="AS105" s="582"/>
      <c r="AT105" s="582"/>
      <c r="AU105" s="582"/>
      <c r="AV105" s="582"/>
      <c r="AW105" s="582"/>
      <c r="AX105" s="582"/>
      <c r="AY105" s="582"/>
      <c r="AZ105" s="582"/>
      <c r="BA105" s="582"/>
      <c r="BB105" s="582"/>
      <c r="BC105" s="582"/>
      <c r="BD105" s="582"/>
      <c r="BE105" s="582"/>
      <c r="BF105" s="582"/>
      <c r="BG105" s="582"/>
      <c r="BH105" s="582"/>
      <c r="BI105" s="582"/>
      <c r="BJ105" s="582"/>
      <c r="BK105" s="582"/>
      <c r="BL105" s="582"/>
      <c r="BM105" s="582"/>
      <c r="BN105" s="582"/>
      <c r="BO105" s="582"/>
      <c r="BP105" s="582"/>
      <c r="BQ105" s="478"/>
      <c r="BR105" s="478"/>
      <c r="BS105" s="478"/>
      <c r="BT105" s="478"/>
      <c r="BU105" s="478"/>
      <c r="BV105" s="478"/>
      <c r="BW105" s="478"/>
      <c r="BX105" s="478"/>
      <c r="BY105" s="478"/>
      <c r="BZ105" s="478"/>
      <c r="CA105" s="478"/>
      <c r="CB105" s="478"/>
      <c r="CC105" s="478"/>
      <c r="CD105" s="478"/>
      <c r="CE105" s="478"/>
      <c r="CF105" s="478"/>
      <c r="CG105" s="478"/>
      <c r="CH105" s="478"/>
      <c r="CI105" s="478"/>
      <c r="CJ105" s="478"/>
      <c r="CK105" s="478"/>
      <c r="CL105" s="478"/>
      <c r="CM105" s="478"/>
      <c r="CN105" s="478"/>
      <c r="CO105" s="478"/>
      <c r="CP105" s="478"/>
      <c r="CQ105" s="478"/>
      <c r="CR105" s="478"/>
      <c r="CS105" s="478"/>
      <c r="CT105" s="478"/>
      <c r="CU105" s="478"/>
      <c r="CV105" s="478"/>
      <c r="CW105" s="478"/>
      <c r="CX105" s="478"/>
      <c r="CY105" s="478"/>
      <c r="CZ105" s="478"/>
      <c r="DA105" s="478"/>
      <c r="DB105" s="478"/>
      <c r="DC105" s="478"/>
      <c r="DD105" s="478"/>
      <c r="DE105" s="478"/>
      <c r="DF105" s="478"/>
      <c r="DG105" s="478"/>
      <c r="DH105" s="478"/>
      <c r="DI105" s="478"/>
      <c r="DJ105" s="478"/>
      <c r="DK105" s="478"/>
      <c r="DL105" s="478"/>
      <c r="DM105" s="478"/>
      <c r="DN105" s="478"/>
      <c r="DO105" s="478"/>
      <c r="DP105" s="478"/>
      <c r="DQ105" s="478"/>
      <c r="DR105" s="478"/>
      <c r="DS105" s="478"/>
      <c r="DT105" s="478"/>
      <c r="DU105" s="478"/>
      <c r="DV105" s="478"/>
      <c r="DW105" s="478"/>
      <c r="DX105" s="478"/>
      <c r="DY105" s="478"/>
      <c r="DZ105" s="478"/>
      <c r="EA105" s="478"/>
    </row>
    <row r="106" spans="1:131" ht="11.25" customHeight="1" x14ac:dyDescent="0.15">
      <c r="A106" s="582"/>
      <c r="B106" s="582"/>
      <c r="C106" s="582"/>
      <c r="D106" s="582"/>
      <c r="E106" s="582"/>
      <c r="F106" s="582"/>
      <c r="G106" s="582"/>
      <c r="H106" s="582"/>
      <c r="I106" s="582"/>
      <c r="J106" s="582"/>
      <c r="K106" s="582"/>
      <c r="L106" s="582"/>
      <c r="M106" s="582"/>
      <c r="N106" s="582"/>
      <c r="O106" s="582"/>
      <c r="P106" s="582"/>
      <c r="Q106" s="582"/>
      <c r="R106" s="582"/>
      <c r="S106" s="582"/>
      <c r="T106" s="582"/>
      <c r="U106" s="582"/>
      <c r="V106" s="582"/>
      <c r="W106" s="582"/>
      <c r="X106" s="582"/>
      <c r="Y106" s="582"/>
      <c r="Z106" s="582"/>
      <c r="AA106" s="582"/>
      <c r="AB106" s="582"/>
      <c r="AC106" s="582"/>
      <c r="AD106" s="582"/>
      <c r="AE106" s="582"/>
      <c r="AF106" s="582"/>
      <c r="AG106" s="582"/>
      <c r="AH106" s="582"/>
      <c r="AI106" s="582"/>
      <c r="AJ106" s="582"/>
      <c r="AK106" s="582"/>
      <c r="AL106" s="582"/>
      <c r="AM106" s="582"/>
      <c r="AN106" s="582"/>
      <c r="AO106" s="582"/>
      <c r="AP106" s="582"/>
      <c r="AQ106" s="582"/>
      <c r="AR106" s="582"/>
      <c r="AS106" s="582"/>
      <c r="AT106" s="582"/>
      <c r="AU106" s="582"/>
      <c r="AV106" s="582"/>
      <c r="AW106" s="582"/>
      <c r="AX106" s="582"/>
      <c r="AY106" s="582"/>
      <c r="AZ106" s="582"/>
      <c r="BA106" s="582"/>
      <c r="BB106" s="582"/>
      <c r="BC106" s="582"/>
      <c r="BD106" s="582"/>
      <c r="BE106" s="582"/>
      <c r="BF106" s="582"/>
      <c r="BG106" s="582"/>
      <c r="BH106" s="582"/>
      <c r="BI106" s="582"/>
      <c r="BJ106" s="582"/>
      <c r="BK106" s="582"/>
      <c r="BL106" s="582"/>
      <c r="BM106" s="582"/>
      <c r="BN106" s="582"/>
      <c r="BO106" s="582"/>
      <c r="BP106" s="582"/>
      <c r="BQ106" s="478"/>
      <c r="BR106" s="478"/>
      <c r="BS106" s="478"/>
      <c r="BT106" s="478"/>
      <c r="BU106" s="478"/>
      <c r="BV106" s="478"/>
      <c r="BW106" s="478"/>
      <c r="BX106" s="478"/>
      <c r="BY106" s="478"/>
      <c r="BZ106" s="478"/>
      <c r="CA106" s="478"/>
      <c r="CB106" s="478"/>
      <c r="CC106" s="478"/>
      <c r="CD106" s="478"/>
      <c r="CE106" s="478"/>
      <c r="CF106" s="478"/>
      <c r="CG106" s="478"/>
      <c r="CH106" s="478"/>
      <c r="CI106" s="478"/>
      <c r="CJ106" s="478"/>
      <c r="CK106" s="478"/>
      <c r="CL106" s="478"/>
      <c r="CM106" s="478"/>
      <c r="CN106" s="478"/>
      <c r="CO106" s="478"/>
      <c r="CP106" s="478"/>
      <c r="CQ106" s="478"/>
      <c r="CR106" s="478"/>
      <c r="CS106" s="478"/>
      <c r="CT106" s="478"/>
      <c r="CU106" s="478"/>
      <c r="CV106" s="478"/>
      <c r="CW106" s="478"/>
      <c r="CX106" s="478"/>
      <c r="CY106" s="478"/>
      <c r="CZ106" s="478"/>
      <c r="DA106" s="478"/>
      <c r="DB106" s="478"/>
      <c r="DC106" s="478"/>
      <c r="DD106" s="478"/>
      <c r="DE106" s="478"/>
      <c r="DF106" s="478"/>
      <c r="DG106" s="478"/>
      <c r="DH106" s="478"/>
      <c r="DI106" s="478"/>
      <c r="DJ106" s="478"/>
      <c r="DK106" s="478"/>
      <c r="DL106" s="478"/>
      <c r="DM106" s="478"/>
      <c r="DN106" s="478"/>
      <c r="DO106" s="478"/>
      <c r="DP106" s="478"/>
      <c r="DQ106" s="478"/>
      <c r="DR106" s="478"/>
      <c r="DS106" s="478"/>
      <c r="DT106" s="478"/>
      <c r="DU106" s="478"/>
      <c r="DV106" s="478"/>
      <c r="DW106" s="478"/>
      <c r="DX106" s="478"/>
      <c r="DY106" s="478"/>
      <c r="DZ106" s="478"/>
      <c r="EA106" s="478"/>
    </row>
    <row r="107" spans="1:131" s="478" customFormat="1" ht="26.25" customHeight="1" thickBot="1" x14ac:dyDescent="0.2">
      <c r="A107" s="671" t="s">
        <v>360</v>
      </c>
      <c r="B107" s="672"/>
      <c r="C107" s="672"/>
      <c r="D107" s="672"/>
      <c r="E107" s="672"/>
      <c r="F107" s="672"/>
      <c r="G107" s="672"/>
      <c r="H107" s="672"/>
      <c r="I107" s="672"/>
      <c r="J107" s="672"/>
      <c r="K107" s="672"/>
      <c r="L107" s="672"/>
      <c r="M107" s="672"/>
      <c r="N107" s="672"/>
      <c r="O107" s="672"/>
      <c r="P107" s="672"/>
      <c r="Q107" s="672"/>
      <c r="R107" s="672"/>
      <c r="S107" s="672"/>
      <c r="T107" s="672"/>
      <c r="U107" s="672"/>
      <c r="V107" s="672"/>
      <c r="W107" s="672"/>
      <c r="X107" s="672"/>
      <c r="Y107" s="672"/>
      <c r="Z107" s="672"/>
      <c r="AA107" s="672"/>
      <c r="AB107" s="672"/>
      <c r="AC107" s="672"/>
      <c r="AD107" s="672"/>
      <c r="AE107" s="672"/>
      <c r="AF107" s="672"/>
      <c r="AG107" s="672"/>
      <c r="AH107" s="672"/>
      <c r="AI107" s="672"/>
      <c r="AJ107" s="672"/>
      <c r="AK107" s="672"/>
      <c r="AL107" s="672"/>
      <c r="AM107" s="672"/>
      <c r="AN107" s="672"/>
      <c r="AO107" s="672"/>
      <c r="AP107" s="672"/>
      <c r="AQ107" s="672"/>
      <c r="AR107" s="672"/>
      <c r="AS107" s="672"/>
      <c r="AT107" s="672"/>
      <c r="AU107" s="671" t="s">
        <v>361</v>
      </c>
      <c r="AV107" s="672"/>
      <c r="AW107" s="672"/>
      <c r="AX107" s="672"/>
      <c r="AY107" s="672"/>
      <c r="AZ107" s="672"/>
      <c r="BA107" s="672"/>
      <c r="BB107" s="672"/>
      <c r="BC107" s="672"/>
      <c r="BD107" s="672"/>
      <c r="BE107" s="672"/>
      <c r="BF107" s="672"/>
      <c r="BG107" s="672"/>
      <c r="BH107" s="672"/>
      <c r="BI107" s="672"/>
      <c r="BJ107" s="672"/>
      <c r="BK107" s="672"/>
      <c r="BL107" s="672"/>
      <c r="BM107" s="672"/>
      <c r="BN107" s="672"/>
      <c r="BO107" s="672"/>
      <c r="BP107" s="672"/>
      <c r="BQ107" s="672"/>
      <c r="BR107" s="672"/>
      <c r="BS107" s="672"/>
      <c r="BT107" s="672"/>
      <c r="BU107" s="672"/>
      <c r="BV107" s="672"/>
      <c r="BW107" s="672"/>
      <c r="BX107" s="672"/>
      <c r="BY107" s="672"/>
      <c r="BZ107" s="672"/>
      <c r="CA107" s="672"/>
      <c r="CB107" s="672"/>
      <c r="CC107" s="672"/>
      <c r="CD107" s="672"/>
      <c r="CE107" s="672"/>
      <c r="CF107" s="672"/>
      <c r="CG107" s="672"/>
      <c r="CH107" s="672"/>
      <c r="CI107" s="672"/>
      <c r="CJ107" s="672"/>
      <c r="CK107" s="672"/>
      <c r="CL107" s="672"/>
      <c r="CM107" s="672"/>
      <c r="CN107" s="672"/>
      <c r="CO107" s="672"/>
      <c r="CP107" s="672"/>
      <c r="CQ107" s="672"/>
      <c r="CR107" s="672"/>
      <c r="CS107" s="672"/>
      <c r="CT107" s="672"/>
      <c r="CU107" s="672"/>
      <c r="CV107" s="672"/>
      <c r="CW107" s="672"/>
      <c r="CX107" s="672"/>
      <c r="CY107" s="672"/>
      <c r="CZ107" s="672"/>
      <c r="DA107" s="672"/>
      <c r="DB107" s="672"/>
      <c r="DC107" s="672"/>
      <c r="DD107" s="672"/>
      <c r="DE107" s="672"/>
      <c r="DF107" s="672"/>
      <c r="DG107" s="672"/>
      <c r="DH107" s="672"/>
      <c r="DI107" s="672"/>
      <c r="DJ107" s="672"/>
      <c r="DK107" s="672"/>
      <c r="DL107" s="672"/>
      <c r="DM107" s="672"/>
      <c r="DN107" s="672"/>
      <c r="DO107" s="672"/>
      <c r="DP107" s="672"/>
      <c r="DQ107" s="672"/>
      <c r="DR107" s="672"/>
      <c r="DS107" s="672"/>
      <c r="DT107" s="672"/>
      <c r="DU107" s="672"/>
      <c r="DV107" s="672"/>
      <c r="DW107" s="672"/>
      <c r="DX107" s="672"/>
      <c r="DY107" s="672"/>
      <c r="DZ107" s="672"/>
    </row>
    <row r="108" spans="1:131" s="478" customFormat="1" ht="26.25" customHeight="1" x14ac:dyDescent="0.15">
      <c r="A108" s="673" t="s">
        <v>362</v>
      </c>
      <c r="B108" s="674"/>
      <c r="C108" s="674"/>
      <c r="D108" s="674"/>
      <c r="E108" s="674"/>
      <c r="F108" s="674"/>
      <c r="G108" s="674"/>
      <c r="H108" s="674"/>
      <c r="I108" s="674"/>
      <c r="J108" s="674"/>
      <c r="K108" s="674"/>
      <c r="L108" s="674"/>
      <c r="M108" s="674"/>
      <c r="N108" s="674"/>
      <c r="O108" s="674"/>
      <c r="P108" s="674"/>
      <c r="Q108" s="674"/>
      <c r="R108" s="674"/>
      <c r="S108" s="674"/>
      <c r="T108" s="674"/>
      <c r="U108" s="674"/>
      <c r="V108" s="674"/>
      <c r="W108" s="674"/>
      <c r="X108" s="674"/>
      <c r="Y108" s="674"/>
      <c r="Z108" s="674"/>
      <c r="AA108" s="674"/>
      <c r="AB108" s="674"/>
      <c r="AC108" s="674"/>
      <c r="AD108" s="674"/>
      <c r="AE108" s="674"/>
      <c r="AF108" s="674"/>
      <c r="AG108" s="674"/>
      <c r="AH108" s="674"/>
      <c r="AI108" s="674"/>
      <c r="AJ108" s="674"/>
      <c r="AK108" s="674"/>
      <c r="AL108" s="674"/>
      <c r="AM108" s="674"/>
      <c r="AN108" s="674"/>
      <c r="AO108" s="674"/>
      <c r="AP108" s="674"/>
      <c r="AQ108" s="674"/>
      <c r="AR108" s="674"/>
      <c r="AS108" s="674"/>
      <c r="AT108" s="675"/>
      <c r="AU108" s="673" t="s">
        <v>363</v>
      </c>
      <c r="AV108" s="674"/>
      <c r="AW108" s="674"/>
      <c r="AX108" s="674"/>
      <c r="AY108" s="674"/>
      <c r="AZ108" s="674"/>
      <c r="BA108" s="674"/>
      <c r="BB108" s="674"/>
      <c r="BC108" s="674"/>
      <c r="BD108" s="674"/>
      <c r="BE108" s="674"/>
      <c r="BF108" s="674"/>
      <c r="BG108" s="674"/>
      <c r="BH108" s="674"/>
      <c r="BI108" s="674"/>
      <c r="BJ108" s="674"/>
      <c r="BK108" s="674"/>
      <c r="BL108" s="674"/>
      <c r="BM108" s="674"/>
      <c r="BN108" s="674"/>
      <c r="BO108" s="674"/>
      <c r="BP108" s="674"/>
      <c r="BQ108" s="674"/>
      <c r="BR108" s="674"/>
      <c r="BS108" s="674"/>
      <c r="BT108" s="674"/>
      <c r="BU108" s="674"/>
      <c r="BV108" s="674"/>
      <c r="BW108" s="674"/>
      <c r="BX108" s="674"/>
      <c r="BY108" s="674"/>
      <c r="BZ108" s="674"/>
      <c r="CA108" s="674"/>
      <c r="CB108" s="674"/>
      <c r="CC108" s="674"/>
      <c r="CD108" s="674"/>
      <c r="CE108" s="674"/>
      <c r="CF108" s="674"/>
      <c r="CG108" s="674"/>
      <c r="CH108" s="674"/>
      <c r="CI108" s="674"/>
      <c r="CJ108" s="674"/>
      <c r="CK108" s="674"/>
      <c r="CL108" s="674"/>
      <c r="CM108" s="674"/>
      <c r="CN108" s="674"/>
      <c r="CO108" s="674"/>
      <c r="CP108" s="674"/>
      <c r="CQ108" s="674"/>
      <c r="CR108" s="674"/>
      <c r="CS108" s="674"/>
      <c r="CT108" s="674"/>
      <c r="CU108" s="674"/>
      <c r="CV108" s="674"/>
      <c r="CW108" s="674"/>
      <c r="CX108" s="674"/>
      <c r="CY108" s="674"/>
      <c r="CZ108" s="674"/>
      <c r="DA108" s="674"/>
      <c r="DB108" s="674"/>
      <c r="DC108" s="674"/>
      <c r="DD108" s="674"/>
      <c r="DE108" s="674"/>
      <c r="DF108" s="674"/>
      <c r="DG108" s="674"/>
      <c r="DH108" s="674"/>
      <c r="DI108" s="674"/>
      <c r="DJ108" s="674"/>
      <c r="DK108" s="674"/>
      <c r="DL108" s="674"/>
      <c r="DM108" s="674"/>
      <c r="DN108" s="674"/>
      <c r="DO108" s="674"/>
      <c r="DP108" s="674"/>
      <c r="DQ108" s="674"/>
      <c r="DR108" s="674"/>
      <c r="DS108" s="674"/>
      <c r="DT108" s="674"/>
      <c r="DU108" s="674"/>
      <c r="DV108" s="674"/>
      <c r="DW108" s="674"/>
      <c r="DX108" s="674"/>
      <c r="DY108" s="674"/>
      <c r="DZ108" s="675"/>
    </row>
    <row r="109" spans="1:131" s="478" customFormat="1" ht="26.25" customHeight="1" x14ac:dyDescent="0.15">
      <c r="A109" s="676" t="s">
        <v>364</v>
      </c>
      <c r="B109" s="677"/>
      <c r="C109" s="677"/>
      <c r="D109" s="677"/>
      <c r="E109" s="677"/>
      <c r="F109" s="677"/>
      <c r="G109" s="677"/>
      <c r="H109" s="677"/>
      <c r="I109" s="677"/>
      <c r="J109" s="677"/>
      <c r="K109" s="677"/>
      <c r="L109" s="677"/>
      <c r="M109" s="677"/>
      <c r="N109" s="677"/>
      <c r="O109" s="677"/>
      <c r="P109" s="677"/>
      <c r="Q109" s="677"/>
      <c r="R109" s="677"/>
      <c r="S109" s="677"/>
      <c r="T109" s="677"/>
      <c r="U109" s="677"/>
      <c r="V109" s="677"/>
      <c r="W109" s="677"/>
      <c r="X109" s="677"/>
      <c r="Y109" s="677"/>
      <c r="Z109" s="678"/>
      <c r="AA109" s="679" t="s">
        <v>365</v>
      </c>
      <c r="AB109" s="677"/>
      <c r="AC109" s="677"/>
      <c r="AD109" s="677"/>
      <c r="AE109" s="678"/>
      <c r="AF109" s="679" t="s">
        <v>366</v>
      </c>
      <c r="AG109" s="677"/>
      <c r="AH109" s="677"/>
      <c r="AI109" s="677"/>
      <c r="AJ109" s="678"/>
      <c r="AK109" s="679" t="s">
        <v>239</v>
      </c>
      <c r="AL109" s="677"/>
      <c r="AM109" s="677"/>
      <c r="AN109" s="677"/>
      <c r="AO109" s="678"/>
      <c r="AP109" s="679" t="s">
        <v>367</v>
      </c>
      <c r="AQ109" s="677"/>
      <c r="AR109" s="677"/>
      <c r="AS109" s="677"/>
      <c r="AT109" s="680"/>
      <c r="AU109" s="676" t="s">
        <v>364</v>
      </c>
      <c r="AV109" s="677"/>
      <c r="AW109" s="677"/>
      <c r="AX109" s="677"/>
      <c r="AY109" s="677"/>
      <c r="AZ109" s="677"/>
      <c r="BA109" s="677"/>
      <c r="BB109" s="677"/>
      <c r="BC109" s="677"/>
      <c r="BD109" s="677"/>
      <c r="BE109" s="677"/>
      <c r="BF109" s="677"/>
      <c r="BG109" s="677"/>
      <c r="BH109" s="677"/>
      <c r="BI109" s="677"/>
      <c r="BJ109" s="677"/>
      <c r="BK109" s="677"/>
      <c r="BL109" s="677"/>
      <c r="BM109" s="677"/>
      <c r="BN109" s="677"/>
      <c r="BO109" s="677"/>
      <c r="BP109" s="678"/>
      <c r="BQ109" s="679" t="s">
        <v>365</v>
      </c>
      <c r="BR109" s="677"/>
      <c r="BS109" s="677"/>
      <c r="BT109" s="677"/>
      <c r="BU109" s="678"/>
      <c r="BV109" s="679" t="s">
        <v>366</v>
      </c>
      <c r="BW109" s="677"/>
      <c r="BX109" s="677"/>
      <c r="BY109" s="677"/>
      <c r="BZ109" s="678"/>
      <c r="CA109" s="679" t="s">
        <v>239</v>
      </c>
      <c r="CB109" s="677"/>
      <c r="CC109" s="677"/>
      <c r="CD109" s="677"/>
      <c r="CE109" s="678"/>
      <c r="CF109" s="681" t="s">
        <v>367</v>
      </c>
      <c r="CG109" s="681"/>
      <c r="CH109" s="681"/>
      <c r="CI109" s="681"/>
      <c r="CJ109" s="681"/>
      <c r="CK109" s="679" t="s">
        <v>368</v>
      </c>
      <c r="CL109" s="677"/>
      <c r="CM109" s="677"/>
      <c r="CN109" s="677"/>
      <c r="CO109" s="677"/>
      <c r="CP109" s="677"/>
      <c r="CQ109" s="677"/>
      <c r="CR109" s="677"/>
      <c r="CS109" s="677"/>
      <c r="CT109" s="677"/>
      <c r="CU109" s="677"/>
      <c r="CV109" s="677"/>
      <c r="CW109" s="677"/>
      <c r="CX109" s="677"/>
      <c r="CY109" s="677"/>
      <c r="CZ109" s="677"/>
      <c r="DA109" s="677"/>
      <c r="DB109" s="677"/>
      <c r="DC109" s="677"/>
      <c r="DD109" s="677"/>
      <c r="DE109" s="677"/>
      <c r="DF109" s="678"/>
      <c r="DG109" s="679" t="s">
        <v>365</v>
      </c>
      <c r="DH109" s="677"/>
      <c r="DI109" s="677"/>
      <c r="DJ109" s="677"/>
      <c r="DK109" s="678"/>
      <c r="DL109" s="679" t="s">
        <v>366</v>
      </c>
      <c r="DM109" s="677"/>
      <c r="DN109" s="677"/>
      <c r="DO109" s="677"/>
      <c r="DP109" s="678"/>
      <c r="DQ109" s="679" t="s">
        <v>239</v>
      </c>
      <c r="DR109" s="677"/>
      <c r="DS109" s="677"/>
      <c r="DT109" s="677"/>
      <c r="DU109" s="678"/>
      <c r="DV109" s="679" t="s">
        <v>367</v>
      </c>
      <c r="DW109" s="677"/>
      <c r="DX109" s="677"/>
      <c r="DY109" s="677"/>
      <c r="DZ109" s="680"/>
    </row>
    <row r="110" spans="1:131" s="478" customFormat="1" ht="26.25" customHeight="1" x14ac:dyDescent="0.15">
      <c r="A110" s="682" t="s">
        <v>369</v>
      </c>
      <c r="B110" s="683"/>
      <c r="C110" s="683"/>
      <c r="D110" s="683"/>
      <c r="E110" s="683"/>
      <c r="F110" s="683"/>
      <c r="G110" s="683"/>
      <c r="H110" s="683"/>
      <c r="I110" s="683"/>
      <c r="J110" s="683"/>
      <c r="K110" s="683"/>
      <c r="L110" s="683"/>
      <c r="M110" s="683"/>
      <c r="N110" s="683"/>
      <c r="O110" s="683"/>
      <c r="P110" s="683"/>
      <c r="Q110" s="683"/>
      <c r="R110" s="683"/>
      <c r="S110" s="683"/>
      <c r="T110" s="683"/>
      <c r="U110" s="683"/>
      <c r="V110" s="683"/>
      <c r="W110" s="683"/>
      <c r="X110" s="683"/>
      <c r="Y110" s="683"/>
      <c r="Z110" s="684"/>
      <c r="AA110" s="685">
        <v>849114</v>
      </c>
      <c r="AB110" s="686"/>
      <c r="AC110" s="686"/>
      <c r="AD110" s="686"/>
      <c r="AE110" s="687"/>
      <c r="AF110" s="688">
        <v>871445</v>
      </c>
      <c r="AG110" s="686"/>
      <c r="AH110" s="686"/>
      <c r="AI110" s="686"/>
      <c r="AJ110" s="687"/>
      <c r="AK110" s="688">
        <v>871669</v>
      </c>
      <c r="AL110" s="686"/>
      <c r="AM110" s="686"/>
      <c r="AN110" s="686"/>
      <c r="AO110" s="687"/>
      <c r="AP110" s="689">
        <v>22.1</v>
      </c>
      <c r="AQ110" s="690"/>
      <c r="AR110" s="690"/>
      <c r="AS110" s="690"/>
      <c r="AT110" s="691"/>
      <c r="AU110" s="692" t="s">
        <v>370</v>
      </c>
      <c r="AV110" s="693"/>
      <c r="AW110" s="693"/>
      <c r="AX110" s="693"/>
      <c r="AY110" s="693"/>
      <c r="AZ110" s="694" t="s">
        <v>371</v>
      </c>
      <c r="BA110" s="683"/>
      <c r="BB110" s="683"/>
      <c r="BC110" s="683"/>
      <c r="BD110" s="683"/>
      <c r="BE110" s="683"/>
      <c r="BF110" s="683"/>
      <c r="BG110" s="683"/>
      <c r="BH110" s="683"/>
      <c r="BI110" s="683"/>
      <c r="BJ110" s="683"/>
      <c r="BK110" s="683"/>
      <c r="BL110" s="683"/>
      <c r="BM110" s="683"/>
      <c r="BN110" s="683"/>
      <c r="BO110" s="683"/>
      <c r="BP110" s="684"/>
      <c r="BQ110" s="695">
        <v>8083473</v>
      </c>
      <c r="BR110" s="696"/>
      <c r="BS110" s="696"/>
      <c r="BT110" s="696"/>
      <c r="BU110" s="696"/>
      <c r="BV110" s="696">
        <v>7676917</v>
      </c>
      <c r="BW110" s="696"/>
      <c r="BX110" s="696"/>
      <c r="BY110" s="696"/>
      <c r="BZ110" s="696"/>
      <c r="CA110" s="696">
        <v>7368315</v>
      </c>
      <c r="CB110" s="696"/>
      <c r="CC110" s="696"/>
      <c r="CD110" s="696"/>
      <c r="CE110" s="696"/>
      <c r="CF110" s="697">
        <v>187.1</v>
      </c>
      <c r="CG110" s="698"/>
      <c r="CH110" s="698"/>
      <c r="CI110" s="698"/>
      <c r="CJ110" s="698"/>
      <c r="CK110" s="699" t="s">
        <v>372</v>
      </c>
      <c r="CL110" s="700"/>
      <c r="CM110" s="694" t="s">
        <v>373</v>
      </c>
      <c r="CN110" s="683"/>
      <c r="CO110" s="683"/>
      <c r="CP110" s="683"/>
      <c r="CQ110" s="683"/>
      <c r="CR110" s="683"/>
      <c r="CS110" s="683"/>
      <c r="CT110" s="683"/>
      <c r="CU110" s="683"/>
      <c r="CV110" s="683"/>
      <c r="CW110" s="683"/>
      <c r="CX110" s="683"/>
      <c r="CY110" s="683"/>
      <c r="CZ110" s="683"/>
      <c r="DA110" s="683"/>
      <c r="DB110" s="683"/>
      <c r="DC110" s="683"/>
      <c r="DD110" s="683"/>
      <c r="DE110" s="683"/>
      <c r="DF110" s="684"/>
      <c r="DG110" s="695" t="s">
        <v>64</v>
      </c>
      <c r="DH110" s="696"/>
      <c r="DI110" s="696"/>
      <c r="DJ110" s="696"/>
      <c r="DK110" s="696"/>
      <c r="DL110" s="696" t="s">
        <v>64</v>
      </c>
      <c r="DM110" s="696"/>
      <c r="DN110" s="696"/>
      <c r="DO110" s="696"/>
      <c r="DP110" s="696"/>
      <c r="DQ110" s="696" t="s">
        <v>64</v>
      </c>
      <c r="DR110" s="696"/>
      <c r="DS110" s="696"/>
      <c r="DT110" s="696"/>
      <c r="DU110" s="696"/>
      <c r="DV110" s="701" t="s">
        <v>64</v>
      </c>
      <c r="DW110" s="701"/>
      <c r="DX110" s="701"/>
      <c r="DY110" s="701"/>
      <c r="DZ110" s="702"/>
    </row>
    <row r="111" spans="1:131" s="478" customFormat="1" ht="26.25" customHeight="1" x14ac:dyDescent="0.15">
      <c r="A111" s="703" t="s">
        <v>374</v>
      </c>
      <c r="B111" s="704"/>
      <c r="C111" s="704"/>
      <c r="D111" s="704"/>
      <c r="E111" s="704"/>
      <c r="F111" s="704"/>
      <c r="G111" s="704"/>
      <c r="H111" s="704"/>
      <c r="I111" s="704"/>
      <c r="J111" s="704"/>
      <c r="K111" s="704"/>
      <c r="L111" s="704"/>
      <c r="M111" s="704"/>
      <c r="N111" s="704"/>
      <c r="O111" s="704"/>
      <c r="P111" s="704"/>
      <c r="Q111" s="704"/>
      <c r="R111" s="704"/>
      <c r="S111" s="704"/>
      <c r="T111" s="704"/>
      <c r="U111" s="704"/>
      <c r="V111" s="704"/>
      <c r="W111" s="704"/>
      <c r="X111" s="704"/>
      <c r="Y111" s="704"/>
      <c r="Z111" s="705"/>
      <c r="AA111" s="706" t="s">
        <v>64</v>
      </c>
      <c r="AB111" s="707"/>
      <c r="AC111" s="707"/>
      <c r="AD111" s="707"/>
      <c r="AE111" s="708"/>
      <c r="AF111" s="709" t="s">
        <v>64</v>
      </c>
      <c r="AG111" s="707"/>
      <c r="AH111" s="707"/>
      <c r="AI111" s="707"/>
      <c r="AJ111" s="708"/>
      <c r="AK111" s="709" t="s">
        <v>64</v>
      </c>
      <c r="AL111" s="707"/>
      <c r="AM111" s="707"/>
      <c r="AN111" s="707"/>
      <c r="AO111" s="708"/>
      <c r="AP111" s="710" t="s">
        <v>64</v>
      </c>
      <c r="AQ111" s="711"/>
      <c r="AR111" s="711"/>
      <c r="AS111" s="711"/>
      <c r="AT111" s="712"/>
      <c r="AU111" s="713"/>
      <c r="AV111" s="714"/>
      <c r="AW111" s="714"/>
      <c r="AX111" s="714"/>
      <c r="AY111" s="714"/>
      <c r="AZ111" s="715" t="s">
        <v>375</v>
      </c>
      <c r="BA111" s="716"/>
      <c r="BB111" s="716"/>
      <c r="BC111" s="716"/>
      <c r="BD111" s="716"/>
      <c r="BE111" s="716"/>
      <c r="BF111" s="716"/>
      <c r="BG111" s="716"/>
      <c r="BH111" s="716"/>
      <c r="BI111" s="716"/>
      <c r="BJ111" s="716"/>
      <c r="BK111" s="716"/>
      <c r="BL111" s="716"/>
      <c r="BM111" s="716"/>
      <c r="BN111" s="716"/>
      <c r="BO111" s="716"/>
      <c r="BP111" s="717"/>
      <c r="BQ111" s="718">
        <v>285529</v>
      </c>
      <c r="BR111" s="719"/>
      <c r="BS111" s="719"/>
      <c r="BT111" s="719"/>
      <c r="BU111" s="719"/>
      <c r="BV111" s="719">
        <v>306056</v>
      </c>
      <c r="BW111" s="719"/>
      <c r="BX111" s="719"/>
      <c r="BY111" s="719"/>
      <c r="BZ111" s="719"/>
      <c r="CA111" s="719">
        <v>209547</v>
      </c>
      <c r="CB111" s="719"/>
      <c r="CC111" s="719"/>
      <c r="CD111" s="719"/>
      <c r="CE111" s="719"/>
      <c r="CF111" s="720">
        <v>5.3</v>
      </c>
      <c r="CG111" s="721"/>
      <c r="CH111" s="721"/>
      <c r="CI111" s="721"/>
      <c r="CJ111" s="721"/>
      <c r="CK111" s="722"/>
      <c r="CL111" s="723"/>
      <c r="CM111" s="715" t="s">
        <v>376</v>
      </c>
      <c r="CN111" s="716"/>
      <c r="CO111" s="716"/>
      <c r="CP111" s="716"/>
      <c r="CQ111" s="716"/>
      <c r="CR111" s="716"/>
      <c r="CS111" s="716"/>
      <c r="CT111" s="716"/>
      <c r="CU111" s="716"/>
      <c r="CV111" s="716"/>
      <c r="CW111" s="716"/>
      <c r="CX111" s="716"/>
      <c r="CY111" s="716"/>
      <c r="CZ111" s="716"/>
      <c r="DA111" s="716"/>
      <c r="DB111" s="716"/>
      <c r="DC111" s="716"/>
      <c r="DD111" s="716"/>
      <c r="DE111" s="716"/>
      <c r="DF111" s="717"/>
      <c r="DG111" s="718" t="s">
        <v>64</v>
      </c>
      <c r="DH111" s="719"/>
      <c r="DI111" s="719"/>
      <c r="DJ111" s="719"/>
      <c r="DK111" s="719"/>
      <c r="DL111" s="719" t="s">
        <v>64</v>
      </c>
      <c r="DM111" s="719"/>
      <c r="DN111" s="719"/>
      <c r="DO111" s="719"/>
      <c r="DP111" s="719"/>
      <c r="DQ111" s="719" t="s">
        <v>64</v>
      </c>
      <c r="DR111" s="719"/>
      <c r="DS111" s="719"/>
      <c r="DT111" s="719"/>
      <c r="DU111" s="719"/>
      <c r="DV111" s="724" t="s">
        <v>64</v>
      </c>
      <c r="DW111" s="724"/>
      <c r="DX111" s="724"/>
      <c r="DY111" s="724"/>
      <c r="DZ111" s="725"/>
    </row>
    <row r="112" spans="1:131" s="478" customFormat="1" ht="26.25" customHeight="1" x14ac:dyDescent="0.15">
      <c r="A112" s="726" t="s">
        <v>377</v>
      </c>
      <c r="B112" s="727"/>
      <c r="C112" s="716" t="s">
        <v>378</v>
      </c>
      <c r="D112" s="716"/>
      <c r="E112" s="716"/>
      <c r="F112" s="716"/>
      <c r="G112" s="716"/>
      <c r="H112" s="716"/>
      <c r="I112" s="716"/>
      <c r="J112" s="716"/>
      <c r="K112" s="716"/>
      <c r="L112" s="716"/>
      <c r="M112" s="716"/>
      <c r="N112" s="716"/>
      <c r="O112" s="716"/>
      <c r="P112" s="716"/>
      <c r="Q112" s="716"/>
      <c r="R112" s="716"/>
      <c r="S112" s="716"/>
      <c r="T112" s="716"/>
      <c r="U112" s="716"/>
      <c r="V112" s="716"/>
      <c r="W112" s="716"/>
      <c r="X112" s="716"/>
      <c r="Y112" s="716"/>
      <c r="Z112" s="717"/>
      <c r="AA112" s="728" t="s">
        <v>64</v>
      </c>
      <c r="AB112" s="729"/>
      <c r="AC112" s="729"/>
      <c r="AD112" s="729"/>
      <c r="AE112" s="730"/>
      <c r="AF112" s="731" t="s">
        <v>64</v>
      </c>
      <c r="AG112" s="729"/>
      <c r="AH112" s="729"/>
      <c r="AI112" s="729"/>
      <c r="AJ112" s="730"/>
      <c r="AK112" s="731" t="s">
        <v>64</v>
      </c>
      <c r="AL112" s="729"/>
      <c r="AM112" s="729"/>
      <c r="AN112" s="729"/>
      <c r="AO112" s="730"/>
      <c r="AP112" s="732" t="s">
        <v>64</v>
      </c>
      <c r="AQ112" s="733"/>
      <c r="AR112" s="733"/>
      <c r="AS112" s="733"/>
      <c r="AT112" s="734"/>
      <c r="AU112" s="713"/>
      <c r="AV112" s="714"/>
      <c r="AW112" s="714"/>
      <c r="AX112" s="714"/>
      <c r="AY112" s="714"/>
      <c r="AZ112" s="715" t="s">
        <v>379</v>
      </c>
      <c r="BA112" s="716"/>
      <c r="BB112" s="716"/>
      <c r="BC112" s="716"/>
      <c r="BD112" s="716"/>
      <c r="BE112" s="716"/>
      <c r="BF112" s="716"/>
      <c r="BG112" s="716"/>
      <c r="BH112" s="716"/>
      <c r="BI112" s="716"/>
      <c r="BJ112" s="716"/>
      <c r="BK112" s="716"/>
      <c r="BL112" s="716"/>
      <c r="BM112" s="716"/>
      <c r="BN112" s="716"/>
      <c r="BO112" s="716"/>
      <c r="BP112" s="717"/>
      <c r="BQ112" s="718">
        <v>704931</v>
      </c>
      <c r="BR112" s="719"/>
      <c r="BS112" s="719"/>
      <c r="BT112" s="719"/>
      <c r="BU112" s="719"/>
      <c r="BV112" s="719">
        <v>781910</v>
      </c>
      <c r="BW112" s="719"/>
      <c r="BX112" s="719"/>
      <c r="BY112" s="719"/>
      <c r="BZ112" s="719"/>
      <c r="CA112" s="719">
        <v>750208</v>
      </c>
      <c r="CB112" s="719"/>
      <c r="CC112" s="719"/>
      <c r="CD112" s="719"/>
      <c r="CE112" s="719"/>
      <c r="CF112" s="720">
        <v>19.100000000000001</v>
      </c>
      <c r="CG112" s="721"/>
      <c r="CH112" s="721"/>
      <c r="CI112" s="721"/>
      <c r="CJ112" s="721"/>
      <c r="CK112" s="722"/>
      <c r="CL112" s="723"/>
      <c r="CM112" s="715" t="s">
        <v>380</v>
      </c>
      <c r="CN112" s="716"/>
      <c r="CO112" s="716"/>
      <c r="CP112" s="716"/>
      <c r="CQ112" s="716"/>
      <c r="CR112" s="716"/>
      <c r="CS112" s="716"/>
      <c r="CT112" s="716"/>
      <c r="CU112" s="716"/>
      <c r="CV112" s="716"/>
      <c r="CW112" s="716"/>
      <c r="CX112" s="716"/>
      <c r="CY112" s="716"/>
      <c r="CZ112" s="716"/>
      <c r="DA112" s="716"/>
      <c r="DB112" s="716"/>
      <c r="DC112" s="716"/>
      <c r="DD112" s="716"/>
      <c r="DE112" s="716"/>
      <c r="DF112" s="717"/>
      <c r="DG112" s="718" t="s">
        <v>64</v>
      </c>
      <c r="DH112" s="719"/>
      <c r="DI112" s="719"/>
      <c r="DJ112" s="719"/>
      <c r="DK112" s="719"/>
      <c r="DL112" s="719" t="s">
        <v>64</v>
      </c>
      <c r="DM112" s="719"/>
      <c r="DN112" s="719"/>
      <c r="DO112" s="719"/>
      <c r="DP112" s="719"/>
      <c r="DQ112" s="719" t="s">
        <v>64</v>
      </c>
      <c r="DR112" s="719"/>
      <c r="DS112" s="719"/>
      <c r="DT112" s="719"/>
      <c r="DU112" s="719"/>
      <c r="DV112" s="724" t="s">
        <v>64</v>
      </c>
      <c r="DW112" s="724"/>
      <c r="DX112" s="724"/>
      <c r="DY112" s="724"/>
      <c r="DZ112" s="725"/>
    </row>
    <row r="113" spans="1:130" s="478" customFormat="1" ht="26.25" customHeight="1" x14ac:dyDescent="0.15">
      <c r="A113" s="735"/>
      <c r="B113" s="736"/>
      <c r="C113" s="716" t="s">
        <v>381</v>
      </c>
      <c r="D113" s="716"/>
      <c r="E113" s="716"/>
      <c r="F113" s="716"/>
      <c r="G113" s="716"/>
      <c r="H113" s="716"/>
      <c r="I113" s="716"/>
      <c r="J113" s="716"/>
      <c r="K113" s="716"/>
      <c r="L113" s="716"/>
      <c r="M113" s="716"/>
      <c r="N113" s="716"/>
      <c r="O113" s="716"/>
      <c r="P113" s="716"/>
      <c r="Q113" s="716"/>
      <c r="R113" s="716"/>
      <c r="S113" s="716"/>
      <c r="T113" s="716"/>
      <c r="U113" s="716"/>
      <c r="V113" s="716"/>
      <c r="W113" s="716"/>
      <c r="X113" s="716"/>
      <c r="Y113" s="716"/>
      <c r="Z113" s="717"/>
      <c r="AA113" s="706">
        <v>124648</v>
      </c>
      <c r="AB113" s="707"/>
      <c r="AC113" s="707"/>
      <c r="AD113" s="707"/>
      <c r="AE113" s="708"/>
      <c r="AF113" s="709">
        <v>118363</v>
      </c>
      <c r="AG113" s="707"/>
      <c r="AH113" s="707"/>
      <c r="AI113" s="707"/>
      <c r="AJ113" s="708"/>
      <c r="AK113" s="709">
        <v>135957</v>
      </c>
      <c r="AL113" s="707"/>
      <c r="AM113" s="707"/>
      <c r="AN113" s="707"/>
      <c r="AO113" s="708"/>
      <c r="AP113" s="710">
        <v>3.5</v>
      </c>
      <c r="AQ113" s="711"/>
      <c r="AR113" s="711"/>
      <c r="AS113" s="711"/>
      <c r="AT113" s="712"/>
      <c r="AU113" s="713"/>
      <c r="AV113" s="714"/>
      <c r="AW113" s="714"/>
      <c r="AX113" s="714"/>
      <c r="AY113" s="714"/>
      <c r="AZ113" s="715" t="s">
        <v>382</v>
      </c>
      <c r="BA113" s="716"/>
      <c r="BB113" s="716"/>
      <c r="BC113" s="716"/>
      <c r="BD113" s="716"/>
      <c r="BE113" s="716"/>
      <c r="BF113" s="716"/>
      <c r="BG113" s="716"/>
      <c r="BH113" s="716"/>
      <c r="BI113" s="716"/>
      <c r="BJ113" s="716"/>
      <c r="BK113" s="716"/>
      <c r="BL113" s="716"/>
      <c r="BM113" s="716"/>
      <c r="BN113" s="716"/>
      <c r="BO113" s="716"/>
      <c r="BP113" s="717"/>
      <c r="BQ113" s="718">
        <v>302717</v>
      </c>
      <c r="BR113" s="719"/>
      <c r="BS113" s="719"/>
      <c r="BT113" s="719"/>
      <c r="BU113" s="719"/>
      <c r="BV113" s="719">
        <v>267666</v>
      </c>
      <c r="BW113" s="719"/>
      <c r="BX113" s="719"/>
      <c r="BY113" s="719"/>
      <c r="BZ113" s="719"/>
      <c r="CA113" s="719">
        <v>219231</v>
      </c>
      <c r="CB113" s="719"/>
      <c r="CC113" s="719"/>
      <c r="CD113" s="719"/>
      <c r="CE113" s="719"/>
      <c r="CF113" s="720">
        <v>5.6</v>
      </c>
      <c r="CG113" s="721"/>
      <c r="CH113" s="721"/>
      <c r="CI113" s="721"/>
      <c r="CJ113" s="721"/>
      <c r="CK113" s="722"/>
      <c r="CL113" s="723"/>
      <c r="CM113" s="715" t="s">
        <v>383</v>
      </c>
      <c r="CN113" s="716"/>
      <c r="CO113" s="716"/>
      <c r="CP113" s="716"/>
      <c r="CQ113" s="716"/>
      <c r="CR113" s="716"/>
      <c r="CS113" s="716"/>
      <c r="CT113" s="716"/>
      <c r="CU113" s="716"/>
      <c r="CV113" s="716"/>
      <c r="CW113" s="716"/>
      <c r="CX113" s="716"/>
      <c r="CY113" s="716"/>
      <c r="CZ113" s="716"/>
      <c r="DA113" s="716"/>
      <c r="DB113" s="716"/>
      <c r="DC113" s="716"/>
      <c r="DD113" s="716"/>
      <c r="DE113" s="716"/>
      <c r="DF113" s="717"/>
      <c r="DG113" s="728" t="s">
        <v>64</v>
      </c>
      <c r="DH113" s="729"/>
      <c r="DI113" s="729"/>
      <c r="DJ113" s="729"/>
      <c r="DK113" s="730"/>
      <c r="DL113" s="731" t="s">
        <v>64</v>
      </c>
      <c r="DM113" s="729"/>
      <c r="DN113" s="729"/>
      <c r="DO113" s="729"/>
      <c r="DP113" s="730"/>
      <c r="DQ113" s="731" t="s">
        <v>64</v>
      </c>
      <c r="DR113" s="729"/>
      <c r="DS113" s="729"/>
      <c r="DT113" s="729"/>
      <c r="DU113" s="730"/>
      <c r="DV113" s="732" t="s">
        <v>64</v>
      </c>
      <c r="DW113" s="733"/>
      <c r="DX113" s="733"/>
      <c r="DY113" s="733"/>
      <c r="DZ113" s="734"/>
    </row>
    <row r="114" spans="1:130" s="478" customFormat="1" ht="26.25" customHeight="1" x14ac:dyDescent="0.15">
      <c r="A114" s="735"/>
      <c r="B114" s="736"/>
      <c r="C114" s="716" t="s">
        <v>384</v>
      </c>
      <c r="D114" s="716"/>
      <c r="E114" s="716"/>
      <c r="F114" s="716"/>
      <c r="G114" s="716"/>
      <c r="H114" s="716"/>
      <c r="I114" s="716"/>
      <c r="J114" s="716"/>
      <c r="K114" s="716"/>
      <c r="L114" s="716"/>
      <c r="M114" s="716"/>
      <c r="N114" s="716"/>
      <c r="O114" s="716"/>
      <c r="P114" s="716"/>
      <c r="Q114" s="716"/>
      <c r="R114" s="716"/>
      <c r="S114" s="716"/>
      <c r="T114" s="716"/>
      <c r="U114" s="716"/>
      <c r="V114" s="716"/>
      <c r="W114" s="716"/>
      <c r="X114" s="716"/>
      <c r="Y114" s="716"/>
      <c r="Z114" s="717"/>
      <c r="AA114" s="728">
        <v>43922</v>
      </c>
      <c r="AB114" s="729"/>
      <c r="AC114" s="729"/>
      <c r="AD114" s="729"/>
      <c r="AE114" s="730"/>
      <c r="AF114" s="731">
        <v>52122</v>
      </c>
      <c r="AG114" s="729"/>
      <c r="AH114" s="729"/>
      <c r="AI114" s="729"/>
      <c r="AJ114" s="730"/>
      <c r="AK114" s="731">
        <v>49233</v>
      </c>
      <c r="AL114" s="729"/>
      <c r="AM114" s="729"/>
      <c r="AN114" s="729"/>
      <c r="AO114" s="730"/>
      <c r="AP114" s="732">
        <v>1.3</v>
      </c>
      <c r="AQ114" s="733"/>
      <c r="AR114" s="733"/>
      <c r="AS114" s="733"/>
      <c r="AT114" s="734"/>
      <c r="AU114" s="713"/>
      <c r="AV114" s="714"/>
      <c r="AW114" s="714"/>
      <c r="AX114" s="714"/>
      <c r="AY114" s="714"/>
      <c r="AZ114" s="715" t="s">
        <v>385</v>
      </c>
      <c r="BA114" s="716"/>
      <c r="BB114" s="716"/>
      <c r="BC114" s="716"/>
      <c r="BD114" s="716"/>
      <c r="BE114" s="716"/>
      <c r="BF114" s="716"/>
      <c r="BG114" s="716"/>
      <c r="BH114" s="716"/>
      <c r="BI114" s="716"/>
      <c r="BJ114" s="716"/>
      <c r="BK114" s="716"/>
      <c r="BL114" s="716"/>
      <c r="BM114" s="716"/>
      <c r="BN114" s="716"/>
      <c r="BO114" s="716"/>
      <c r="BP114" s="717"/>
      <c r="BQ114" s="718">
        <v>1303565</v>
      </c>
      <c r="BR114" s="719"/>
      <c r="BS114" s="719"/>
      <c r="BT114" s="719"/>
      <c r="BU114" s="719"/>
      <c r="BV114" s="719">
        <v>1320224</v>
      </c>
      <c r="BW114" s="719"/>
      <c r="BX114" s="719"/>
      <c r="BY114" s="719"/>
      <c r="BZ114" s="719"/>
      <c r="CA114" s="719">
        <v>1278117</v>
      </c>
      <c r="CB114" s="719"/>
      <c r="CC114" s="719"/>
      <c r="CD114" s="719"/>
      <c r="CE114" s="719"/>
      <c r="CF114" s="720">
        <v>32.5</v>
      </c>
      <c r="CG114" s="721"/>
      <c r="CH114" s="721"/>
      <c r="CI114" s="721"/>
      <c r="CJ114" s="721"/>
      <c r="CK114" s="722"/>
      <c r="CL114" s="723"/>
      <c r="CM114" s="715" t="s">
        <v>386</v>
      </c>
      <c r="CN114" s="716"/>
      <c r="CO114" s="716"/>
      <c r="CP114" s="716"/>
      <c r="CQ114" s="716"/>
      <c r="CR114" s="716"/>
      <c r="CS114" s="716"/>
      <c r="CT114" s="716"/>
      <c r="CU114" s="716"/>
      <c r="CV114" s="716"/>
      <c r="CW114" s="716"/>
      <c r="CX114" s="716"/>
      <c r="CY114" s="716"/>
      <c r="CZ114" s="716"/>
      <c r="DA114" s="716"/>
      <c r="DB114" s="716"/>
      <c r="DC114" s="716"/>
      <c r="DD114" s="716"/>
      <c r="DE114" s="716"/>
      <c r="DF114" s="717"/>
      <c r="DG114" s="728" t="s">
        <v>64</v>
      </c>
      <c r="DH114" s="729"/>
      <c r="DI114" s="729"/>
      <c r="DJ114" s="729"/>
      <c r="DK114" s="730"/>
      <c r="DL114" s="731" t="s">
        <v>64</v>
      </c>
      <c r="DM114" s="729"/>
      <c r="DN114" s="729"/>
      <c r="DO114" s="729"/>
      <c r="DP114" s="730"/>
      <c r="DQ114" s="731" t="s">
        <v>64</v>
      </c>
      <c r="DR114" s="729"/>
      <c r="DS114" s="729"/>
      <c r="DT114" s="729"/>
      <c r="DU114" s="730"/>
      <c r="DV114" s="732" t="s">
        <v>64</v>
      </c>
      <c r="DW114" s="733"/>
      <c r="DX114" s="733"/>
      <c r="DY114" s="733"/>
      <c r="DZ114" s="734"/>
    </row>
    <row r="115" spans="1:130" s="478" customFormat="1" ht="26.25" customHeight="1" x14ac:dyDescent="0.15">
      <c r="A115" s="735"/>
      <c r="B115" s="736"/>
      <c r="C115" s="716" t="s">
        <v>387</v>
      </c>
      <c r="D115" s="716"/>
      <c r="E115" s="716"/>
      <c r="F115" s="716"/>
      <c r="G115" s="716"/>
      <c r="H115" s="716"/>
      <c r="I115" s="716"/>
      <c r="J115" s="716"/>
      <c r="K115" s="716"/>
      <c r="L115" s="716"/>
      <c r="M115" s="716"/>
      <c r="N115" s="716"/>
      <c r="O115" s="716"/>
      <c r="P115" s="716"/>
      <c r="Q115" s="716"/>
      <c r="R115" s="716"/>
      <c r="S115" s="716"/>
      <c r="T115" s="716"/>
      <c r="U115" s="716"/>
      <c r="V115" s="716"/>
      <c r="W115" s="716"/>
      <c r="X115" s="716"/>
      <c r="Y115" s="716"/>
      <c r="Z115" s="717"/>
      <c r="AA115" s="706" t="s">
        <v>64</v>
      </c>
      <c r="AB115" s="707"/>
      <c r="AC115" s="707"/>
      <c r="AD115" s="707"/>
      <c r="AE115" s="708"/>
      <c r="AF115" s="709" t="s">
        <v>64</v>
      </c>
      <c r="AG115" s="707"/>
      <c r="AH115" s="707"/>
      <c r="AI115" s="707"/>
      <c r="AJ115" s="708"/>
      <c r="AK115" s="709" t="s">
        <v>64</v>
      </c>
      <c r="AL115" s="707"/>
      <c r="AM115" s="707"/>
      <c r="AN115" s="707"/>
      <c r="AO115" s="708"/>
      <c r="AP115" s="710" t="s">
        <v>64</v>
      </c>
      <c r="AQ115" s="711"/>
      <c r="AR115" s="711"/>
      <c r="AS115" s="711"/>
      <c r="AT115" s="712"/>
      <c r="AU115" s="713"/>
      <c r="AV115" s="714"/>
      <c r="AW115" s="714"/>
      <c r="AX115" s="714"/>
      <c r="AY115" s="714"/>
      <c r="AZ115" s="715" t="s">
        <v>388</v>
      </c>
      <c r="BA115" s="716"/>
      <c r="BB115" s="716"/>
      <c r="BC115" s="716"/>
      <c r="BD115" s="716"/>
      <c r="BE115" s="716"/>
      <c r="BF115" s="716"/>
      <c r="BG115" s="716"/>
      <c r="BH115" s="716"/>
      <c r="BI115" s="716"/>
      <c r="BJ115" s="716"/>
      <c r="BK115" s="716"/>
      <c r="BL115" s="716"/>
      <c r="BM115" s="716"/>
      <c r="BN115" s="716"/>
      <c r="BO115" s="716"/>
      <c r="BP115" s="717"/>
      <c r="BQ115" s="718" t="s">
        <v>64</v>
      </c>
      <c r="BR115" s="719"/>
      <c r="BS115" s="719"/>
      <c r="BT115" s="719"/>
      <c r="BU115" s="719"/>
      <c r="BV115" s="719" t="s">
        <v>64</v>
      </c>
      <c r="BW115" s="719"/>
      <c r="BX115" s="719"/>
      <c r="BY115" s="719"/>
      <c r="BZ115" s="719"/>
      <c r="CA115" s="719" t="s">
        <v>64</v>
      </c>
      <c r="CB115" s="719"/>
      <c r="CC115" s="719"/>
      <c r="CD115" s="719"/>
      <c r="CE115" s="719"/>
      <c r="CF115" s="720" t="s">
        <v>64</v>
      </c>
      <c r="CG115" s="721"/>
      <c r="CH115" s="721"/>
      <c r="CI115" s="721"/>
      <c r="CJ115" s="721"/>
      <c r="CK115" s="722"/>
      <c r="CL115" s="723"/>
      <c r="CM115" s="715" t="s">
        <v>389</v>
      </c>
      <c r="CN115" s="716"/>
      <c r="CO115" s="716"/>
      <c r="CP115" s="716"/>
      <c r="CQ115" s="716"/>
      <c r="CR115" s="716"/>
      <c r="CS115" s="716"/>
      <c r="CT115" s="716"/>
      <c r="CU115" s="716"/>
      <c r="CV115" s="716"/>
      <c r="CW115" s="716"/>
      <c r="CX115" s="716"/>
      <c r="CY115" s="716"/>
      <c r="CZ115" s="716"/>
      <c r="DA115" s="716"/>
      <c r="DB115" s="716"/>
      <c r="DC115" s="716"/>
      <c r="DD115" s="716"/>
      <c r="DE115" s="716"/>
      <c r="DF115" s="717"/>
      <c r="DG115" s="728" t="s">
        <v>64</v>
      </c>
      <c r="DH115" s="729"/>
      <c r="DI115" s="729"/>
      <c r="DJ115" s="729"/>
      <c r="DK115" s="730"/>
      <c r="DL115" s="731" t="s">
        <v>64</v>
      </c>
      <c r="DM115" s="729"/>
      <c r="DN115" s="729"/>
      <c r="DO115" s="729"/>
      <c r="DP115" s="730"/>
      <c r="DQ115" s="731" t="s">
        <v>64</v>
      </c>
      <c r="DR115" s="729"/>
      <c r="DS115" s="729"/>
      <c r="DT115" s="729"/>
      <c r="DU115" s="730"/>
      <c r="DV115" s="732" t="s">
        <v>64</v>
      </c>
      <c r="DW115" s="733"/>
      <c r="DX115" s="733"/>
      <c r="DY115" s="733"/>
      <c r="DZ115" s="734"/>
    </row>
    <row r="116" spans="1:130" s="478" customFormat="1" ht="26.25" customHeight="1" x14ac:dyDescent="0.15">
      <c r="A116" s="737"/>
      <c r="B116" s="738"/>
      <c r="C116" s="739" t="s">
        <v>390</v>
      </c>
      <c r="D116" s="739"/>
      <c r="E116" s="739"/>
      <c r="F116" s="739"/>
      <c r="G116" s="739"/>
      <c r="H116" s="739"/>
      <c r="I116" s="739"/>
      <c r="J116" s="739"/>
      <c r="K116" s="739"/>
      <c r="L116" s="739"/>
      <c r="M116" s="739"/>
      <c r="N116" s="739"/>
      <c r="O116" s="739"/>
      <c r="P116" s="739"/>
      <c r="Q116" s="739"/>
      <c r="R116" s="739"/>
      <c r="S116" s="739"/>
      <c r="T116" s="739"/>
      <c r="U116" s="739"/>
      <c r="V116" s="739"/>
      <c r="W116" s="739"/>
      <c r="X116" s="739"/>
      <c r="Y116" s="739"/>
      <c r="Z116" s="740"/>
      <c r="AA116" s="728" t="s">
        <v>64</v>
      </c>
      <c r="AB116" s="729"/>
      <c r="AC116" s="729"/>
      <c r="AD116" s="729"/>
      <c r="AE116" s="730"/>
      <c r="AF116" s="731" t="s">
        <v>64</v>
      </c>
      <c r="AG116" s="729"/>
      <c r="AH116" s="729"/>
      <c r="AI116" s="729"/>
      <c r="AJ116" s="730"/>
      <c r="AK116" s="731" t="s">
        <v>64</v>
      </c>
      <c r="AL116" s="729"/>
      <c r="AM116" s="729"/>
      <c r="AN116" s="729"/>
      <c r="AO116" s="730"/>
      <c r="AP116" s="732" t="s">
        <v>64</v>
      </c>
      <c r="AQ116" s="733"/>
      <c r="AR116" s="733"/>
      <c r="AS116" s="733"/>
      <c r="AT116" s="734"/>
      <c r="AU116" s="713"/>
      <c r="AV116" s="714"/>
      <c r="AW116" s="714"/>
      <c r="AX116" s="714"/>
      <c r="AY116" s="714"/>
      <c r="AZ116" s="741" t="s">
        <v>391</v>
      </c>
      <c r="BA116" s="742"/>
      <c r="BB116" s="742"/>
      <c r="BC116" s="742"/>
      <c r="BD116" s="742"/>
      <c r="BE116" s="742"/>
      <c r="BF116" s="742"/>
      <c r="BG116" s="742"/>
      <c r="BH116" s="742"/>
      <c r="BI116" s="742"/>
      <c r="BJ116" s="742"/>
      <c r="BK116" s="742"/>
      <c r="BL116" s="742"/>
      <c r="BM116" s="742"/>
      <c r="BN116" s="742"/>
      <c r="BO116" s="742"/>
      <c r="BP116" s="743"/>
      <c r="BQ116" s="718" t="s">
        <v>64</v>
      </c>
      <c r="BR116" s="719"/>
      <c r="BS116" s="719"/>
      <c r="BT116" s="719"/>
      <c r="BU116" s="719"/>
      <c r="BV116" s="719" t="s">
        <v>64</v>
      </c>
      <c r="BW116" s="719"/>
      <c r="BX116" s="719"/>
      <c r="BY116" s="719"/>
      <c r="BZ116" s="719"/>
      <c r="CA116" s="719" t="s">
        <v>64</v>
      </c>
      <c r="CB116" s="719"/>
      <c r="CC116" s="719"/>
      <c r="CD116" s="719"/>
      <c r="CE116" s="719"/>
      <c r="CF116" s="720" t="s">
        <v>64</v>
      </c>
      <c r="CG116" s="721"/>
      <c r="CH116" s="721"/>
      <c r="CI116" s="721"/>
      <c r="CJ116" s="721"/>
      <c r="CK116" s="722"/>
      <c r="CL116" s="723"/>
      <c r="CM116" s="715" t="s">
        <v>392</v>
      </c>
      <c r="CN116" s="716"/>
      <c r="CO116" s="716"/>
      <c r="CP116" s="716"/>
      <c r="CQ116" s="716"/>
      <c r="CR116" s="716"/>
      <c r="CS116" s="716"/>
      <c r="CT116" s="716"/>
      <c r="CU116" s="716"/>
      <c r="CV116" s="716"/>
      <c r="CW116" s="716"/>
      <c r="CX116" s="716"/>
      <c r="CY116" s="716"/>
      <c r="CZ116" s="716"/>
      <c r="DA116" s="716"/>
      <c r="DB116" s="716"/>
      <c r="DC116" s="716"/>
      <c r="DD116" s="716"/>
      <c r="DE116" s="716"/>
      <c r="DF116" s="717"/>
      <c r="DG116" s="728" t="s">
        <v>64</v>
      </c>
      <c r="DH116" s="729"/>
      <c r="DI116" s="729"/>
      <c r="DJ116" s="729"/>
      <c r="DK116" s="730"/>
      <c r="DL116" s="731" t="s">
        <v>64</v>
      </c>
      <c r="DM116" s="729"/>
      <c r="DN116" s="729"/>
      <c r="DO116" s="729"/>
      <c r="DP116" s="730"/>
      <c r="DQ116" s="731" t="s">
        <v>64</v>
      </c>
      <c r="DR116" s="729"/>
      <c r="DS116" s="729"/>
      <c r="DT116" s="729"/>
      <c r="DU116" s="730"/>
      <c r="DV116" s="732" t="s">
        <v>64</v>
      </c>
      <c r="DW116" s="733"/>
      <c r="DX116" s="733"/>
      <c r="DY116" s="733"/>
      <c r="DZ116" s="734"/>
    </row>
    <row r="117" spans="1:130" s="478" customFormat="1" ht="26.25" customHeight="1" x14ac:dyDescent="0.15">
      <c r="A117" s="676" t="s">
        <v>120</v>
      </c>
      <c r="B117" s="677"/>
      <c r="C117" s="677"/>
      <c r="D117" s="677"/>
      <c r="E117" s="677"/>
      <c r="F117" s="677"/>
      <c r="G117" s="677"/>
      <c r="H117" s="677"/>
      <c r="I117" s="677"/>
      <c r="J117" s="677"/>
      <c r="K117" s="677"/>
      <c r="L117" s="677"/>
      <c r="M117" s="677"/>
      <c r="N117" s="677"/>
      <c r="O117" s="677"/>
      <c r="P117" s="677"/>
      <c r="Q117" s="677"/>
      <c r="R117" s="677"/>
      <c r="S117" s="677"/>
      <c r="T117" s="677"/>
      <c r="U117" s="677"/>
      <c r="V117" s="677"/>
      <c r="W117" s="677"/>
      <c r="X117" s="677"/>
      <c r="Y117" s="744" t="s">
        <v>393</v>
      </c>
      <c r="Z117" s="678"/>
      <c r="AA117" s="745">
        <v>1017684</v>
      </c>
      <c r="AB117" s="746"/>
      <c r="AC117" s="746"/>
      <c r="AD117" s="746"/>
      <c r="AE117" s="747"/>
      <c r="AF117" s="748">
        <v>1041930</v>
      </c>
      <c r="AG117" s="746"/>
      <c r="AH117" s="746"/>
      <c r="AI117" s="746"/>
      <c r="AJ117" s="747"/>
      <c r="AK117" s="748">
        <v>1056859</v>
      </c>
      <c r="AL117" s="746"/>
      <c r="AM117" s="746"/>
      <c r="AN117" s="746"/>
      <c r="AO117" s="747"/>
      <c r="AP117" s="749"/>
      <c r="AQ117" s="750"/>
      <c r="AR117" s="750"/>
      <c r="AS117" s="750"/>
      <c r="AT117" s="751"/>
      <c r="AU117" s="713"/>
      <c r="AV117" s="714"/>
      <c r="AW117" s="714"/>
      <c r="AX117" s="714"/>
      <c r="AY117" s="714"/>
      <c r="AZ117" s="752" t="s">
        <v>394</v>
      </c>
      <c r="BA117" s="753"/>
      <c r="BB117" s="753"/>
      <c r="BC117" s="753"/>
      <c r="BD117" s="753"/>
      <c r="BE117" s="753"/>
      <c r="BF117" s="753"/>
      <c r="BG117" s="753"/>
      <c r="BH117" s="753"/>
      <c r="BI117" s="753"/>
      <c r="BJ117" s="753"/>
      <c r="BK117" s="753"/>
      <c r="BL117" s="753"/>
      <c r="BM117" s="753"/>
      <c r="BN117" s="753"/>
      <c r="BO117" s="753"/>
      <c r="BP117" s="754"/>
      <c r="BQ117" s="718" t="s">
        <v>64</v>
      </c>
      <c r="BR117" s="719"/>
      <c r="BS117" s="719"/>
      <c r="BT117" s="719"/>
      <c r="BU117" s="719"/>
      <c r="BV117" s="719" t="s">
        <v>64</v>
      </c>
      <c r="BW117" s="719"/>
      <c r="BX117" s="719"/>
      <c r="BY117" s="719"/>
      <c r="BZ117" s="719"/>
      <c r="CA117" s="719" t="s">
        <v>64</v>
      </c>
      <c r="CB117" s="719"/>
      <c r="CC117" s="719"/>
      <c r="CD117" s="719"/>
      <c r="CE117" s="719"/>
      <c r="CF117" s="720" t="s">
        <v>64</v>
      </c>
      <c r="CG117" s="721"/>
      <c r="CH117" s="721"/>
      <c r="CI117" s="721"/>
      <c r="CJ117" s="721"/>
      <c r="CK117" s="722"/>
      <c r="CL117" s="723"/>
      <c r="CM117" s="715" t="s">
        <v>395</v>
      </c>
      <c r="CN117" s="716"/>
      <c r="CO117" s="716"/>
      <c r="CP117" s="716"/>
      <c r="CQ117" s="716"/>
      <c r="CR117" s="716"/>
      <c r="CS117" s="716"/>
      <c r="CT117" s="716"/>
      <c r="CU117" s="716"/>
      <c r="CV117" s="716"/>
      <c r="CW117" s="716"/>
      <c r="CX117" s="716"/>
      <c r="CY117" s="716"/>
      <c r="CZ117" s="716"/>
      <c r="DA117" s="716"/>
      <c r="DB117" s="716"/>
      <c r="DC117" s="716"/>
      <c r="DD117" s="716"/>
      <c r="DE117" s="716"/>
      <c r="DF117" s="717"/>
      <c r="DG117" s="728" t="s">
        <v>64</v>
      </c>
      <c r="DH117" s="729"/>
      <c r="DI117" s="729"/>
      <c r="DJ117" s="729"/>
      <c r="DK117" s="730"/>
      <c r="DL117" s="731" t="s">
        <v>64</v>
      </c>
      <c r="DM117" s="729"/>
      <c r="DN117" s="729"/>
      <c r="DO117" s="729"/>
      <c r="DP117" s="730"/>
      <c r="DQ117" s="731" t="s">
        <v>64</v>
      </c>
      <c r="DR117" s="729"/>
      <c r="DS117" s="729"/>
      <c r="DT117" s="729"/>
      <c r="DU117" s="730"/>
      <c r="DV117" s="732" t="s">
        <v>64</v>
      </c>
      <c r="DW117" s="733"/>
      <c r="DX117" s="733"/>
      <c r="DY117" s="733"/>
      <c r="DZ117" s="734"/>
    </row>
    <row r="118" spans="1:130" s="478" customFormat="1" ht="26.25" customHeight="1" x14ac:dyDescent="0.15">
      <c r="A118" s="676" t="s">
        <v>368</v>
      </c>
      <c r="B118" s="677"/>
      <c r="C118" s="677"/>
      <c r="D118" s="677"/>
      <c r="E118" s="677"/>
      <c r="F118" s="677"/>
      <c r="G118" s="677"/>
      <c r="H118" s="677"/>
      <c r="I118" s="677"/>
      <c r="J118" s="677"/>
      <c r="K118" s="677"/>
      <c r="L118" s="677"/>
      <c r="M118" s="677"/>
      <c r="N118" s="677"/>
      <c r="O118" s="677"/>
      <c r="P118" s="677"/>
      <c r="Q118" s="677"/>
      <c r="R118" s="677"/>
      <c r="S118" s="677"/>
      <c r="T118" s="677"/>
      <c r="U118" s="677"/>
      <c r="V118" s="677"/>
      <c r="W118" s="677"/>
      <c r="X118" s="677"/>
      <c r="Y118" s="677"/>
      <c r="Z118" s="678"/>
      <c r="AA118" s="679" t="s">
        <v>365</v>
      </c>
      <c r="AB118" s="677"/>
      <c r="AC118" s="677"/>
      <c r="AD118" s="677"/>
      <c r="AE118" s="678"/>
      <c r="AF118" s="679" t="s">
        <v>366</v>
      </c>
      <c r="AG118" s="677"/>
      <c r="AH118" s="677"/>
      <c r="AI118" s="677"/>
      <c r="AJ118" s="678"/>
      <c r="AK118" s="679" t="s">
        <v>239</v>
      </c>
      <c r="AL118" s="677"/>
      <c r="AM118" s="677"/>
      <c r="AN118" s="677"/>
      <c r="AO118" s="678"/>
      <c r="AP118" s="755" t="s">
        <v>367</v>
      </c>
      <c r="AQ118" s="756"/>
      <c r="AR118" s="756"/>
      <c r="AS118" s="756"/>
      <c r="AT118" s="757"/>
      <c r="AU118" s="713"/>
      <c r="AV118" s="714"/>
      <c r="AW118" s="714"/>
      <c r="AX118" s="714"/>
      <c r="AY118" s="714"/>
      <c r="AZ118" s="758" t="s">
        <v>396</v>
      </c>
      <c r="BA118" s="739"/>
      <c r="BB118" s="739"/>
      <c r="BC118" s="739"/>
      <c r="BD118" s="739"/>
      <c r="BE118" s="739"/>
      <c r="BF118" s="739"/>
      <c r="BG118" s="739"/>
      <c r="BH118" s="739"/>
      <c r="BI118" s="739"/>
      <c r="BJ118" s="739"/>
      <c r="BK118" s="739"/>
      <c r="BL118" s="739"/>
      <c r="BM118" s="739"/>
      <c r="BN118" s="739"/>
      <c r="BO118" s="739"/>
      <c r="BP118" s="740"/>
      <c r="BQ118" s="759" t="s">
        <v>64</v>
      </c>
      <c r="BR118" s="760"/>
      <c r="BS118" s="760"/>
      <c r="BT118" s="760"/>
      <c r="BU118" s="760"/>
      <c r="BV118" s="760" t="s">
        <v>64</v>
      </c>
      <c r="BW118" s="760"/>
      <c r="BX118" s="760"/>
      <c r="BY118" s="760"/>
      <c r="BZ118" s="760"/>
      <c r="CA118" s="760" t="s">
        <v>64</v>
      </c>
      <c r="CB118" s="760"/>
      <c r="CC118" s="760"/>
      <c r="CD118" s="760"/>
      <c r="CE118" s="760"/>
      <c r="CF118" s="720" t="s">
        <v>64</v>
      </c>
      <c r="CG118" s="721"/>
      <c r="CH118" s="721"/>
      <c r="CI118" s="721"/>
      <c r="CJ118" s="721"/>
      <c r="CK118" s="722"/>
      <c r="CL118" s="723"/>
      <c r="CM118" s="715" t="s">
        <v>397</v>
      </c>
      <c r="CN118" s="716"/>
      <c r="CO118" s="716"/>
      <c r="CP118" s="716"/>
      <c r="CQ118" s="716"/>
      <c r="CR118" s="716"/>
      <c r="CS118" s="716"/>
      <c r="CT118" s="716"/>
      <c r="CU118" s="716"/>
      <c r="CV118" s="716"/>
      <c r="CW118" s="716"/>
      <c r="CX118" s="716"/>
      <c r="CY118" s="716"/>
      <c r="CZ118" s="716"/>
      <c r="DA118" s="716"/>
      <c r="DB118" s="716"/>
      <c r="DC118" s="716"/>
      <c r="DD118" s="716"/>
      <c r="DE118" s="716"/>
      <c r="DF118" s="717"/>
      <c r="DG118" s="728" t="s">
        <v>64</v>
      </c>
      <c r="DH118" s="729"/>
      <c r="DI118" s="729"/>
      <c r="DJ118" s="729"/>
      <c r="DK118" s="730"/>
      <c r="DL118" s="731" t="s">
        <v>64</v>
      </c>
      <c r="DM118" s="729"/>
      <c r="DN118" s="729"/>
      <c r="DO118" s="729"/>
      <c r="DP118" s="730"/>
      <c r="DQ118" s="731" t="s">
        <v>64</v>
      </c>
      <c r="DR118" s="729"/>
      <c r="DS118" s="729"/>
      <c r="DT118" s="729"/>
      <c r="DU118" s="730"/>
      <c r="DV118" s="732" t="s">
        <v>64</v>
      </c>
      <c r="DW118" s="733"/>
      <c r="DX118" s="733"/>
      <c r="DY118" s="733"/>
      <c r="DZ118" s="734"/>
    </row>
    <row r="119" spans="1:130" s="478" customFormat="1" ht="26.25" customHeight="1" x14ac:dyDescent="0.15">
      <c r="A119" s="761" t="s">
        <v>372</v>
      </c>
      <c r="B119" s="700"/>
      <c r="C119" s="694" t="s">
        <v>373</v>
      </c>
      <c r="D119" s="683"/>
      <c r="E119" s="683"/>
      <c r="F119" s="683"/>
      <c r="G119" s="683"/>
      <c r="H119" s="683"/>
      <c r="I119" s="683"/>
      <c r="J119" s="683"/>
      <c r="K119" s="683"/>
      <c r="L119" s="683"/>
      <c r="M119" s="683"/>
      <c r="N119" s="683"/>
      <c r="O119" s="683"/>
      <c r="P119" s="683"/>
      <c r="Q119" s="683"/>
      <c r="R119" s="683"/>
      <c r="S119" s="683"/>
      <c r="T119" s="683"/>
      <c r="U119" s="683"/>
      <c r="V119" s="683"/>
      <c r="W119" s="683"/>
      <c r="X119" s="683"/>
      <c r="Y119" s="683"/>
      <c r="Z119" s="684"/>
      <c r="AA119" s="685" t="s">
        <v>64</v>
      </c>
      <c r="AB119" s="686"/>
      <c r="AC119" s="686"/>
      <c r="AD119" s="686"/>
      <c r="AE119" s="687"/>
      <c r="AF119" s="688" t="s">
        <v>64</v>
      </c>
      <c r="AG119" s="686"/>
      <c r="AH119" s="686"/>
      <c r="AI119" s="686"/>
      <c r="AJ119" s="687"/>
      <c r="AK119" s="688" t="s">
        <v>64</v>
      </c>
      <c r="AL119" s="686"/>
      <c r="AM119" s="686"/>
      <c r="AN119" s="686"/>
      <c r="AO119" s="687"/>
      <c r="AP119" s="689" t="s">
        <v>64</v>
      </c>
      <c r="AQ119" s="690"/>
      <c r="AR119" s="690"/>
      <c r="AS119" s="690"/>
      <c r="AT119" s="691"/>
      <c r="AU119" s="762"/>
      <c r="AV119" s="763"/>
      <c r="AW119" s="763"/>
      <c r="AX119" s="763"/>
      <c r="AY119" s="763"/>
      <c r="AZ119" s="764" t="s">
        <v>120</v>
      </c>
      <c r="BA119" s="764"/>
      <c r="BB119" s="764"/>
      <c r="BC119" s="764"/>
      <c r="BD119" s="764"/>
      <c r="BE119" s="764"/>
      <c r="BF119" s="764"/>
      <c r="BG119" s="764"/>
      <c r="BH119" s="764"/>
      <c r="BI119" s="764"/>
      <c r="BJ119" s="764"/>
      <c r="BK119" s="764"/>
      <c r="BL119" s="764"/>
      <c r="BM119" s="764"/>
      <c r="BN119" s="764"/>
      <c r="BO119" s="744" t="s">
        <v>398</v>
      </c>
      <c r="BP119" s="765"/>
      <c r="BQ119" s="759">
        <v>10680215</v>
      </c>
      <c r="BR119" s="760"/>
      <c r="BS119" s="760"/>
      <c r="BT119" s="760"/>
      <c r="BU119" s="760"/>
      <c r="BV119" s="760">
        <v>10352773</v>
      </c>
      <c r="BW119" s="760"/>
      <c r="BX119" s="760"/>
      <c r="BY119" s="760"/>
      <c r="BZ119" s="760"/>
      <c r="CA119" s="760">
        <v>9825418</v>
      </c>
      <c r="CB119" s="760"/>
      <c r="CC119" s="760"/>
      <c r="CD119" s="760"/>
      <c r="CE119" s="760"/>
      <c r="CF119" s="766"/>
      <c r="CG119" s="767"/>
      <c r="CH119" s="767"/>
      <c r="CI119" s="767"/>
      <c r="CJ119" s="768"/>
      <c r="CK119" s="769"/>
      <c r="CL119" s="770"/>
      <c r="CM119" s="758" t="s">
        <v>399</v>
      </c>
      <c r="CN119" s="739"/>
      <c r="CO119" s="739"/>
      <c r="CP119" s="739"/>
      <c r="CQ119" s="739"/>
      <c r="CR119" s="739"/>
      <c r="CS119" s="739"/>
      <c r="CT119" s="739"/>
      <c r="CU119" s="739"/>
      <c r="CV119" s="739"/>
      <c r="CW119" s="739"/>
      <c r="CX119" s="739"/>
      <c r="CY119" s="739"/>
      <c r="CZ119" s="739"/>
      <c r="DA119" s="739"/>
      <c r="DB119" s="739"/>
      <c r="DC119" s="739"/>
      <c r="DD119" s="739"/>
      <c r="DE119" s="739"/>
      <c r="DF119" s="740"/>
      <c r="DG119" s="771">
        <v>285529</v>
      </c>
      <c r="DH119" s="772"/>
      <c r="DI119" s="772"/>
      <c r="DJ119" s="772"/>
      <c r="DK119" s="773"/>
      <c r="DL119" s="774">
        <v>306056</v>
      </c>
      <c r="DM119" s="772"/>
      <c r="DN119" s="772"/>
      <c r="DO119" s="772"/>
      <c r="DP119" s="773"/>
      <c r="DQ119" s="774">
        <v>209547</v>
      </c>
      <c r="DR119" s="772"/>
      <c r="DS119" s="772"/>
      <c r="DT119" s="772"/>
      <c r="DU119" s="773"/>
      <c r="DV119" s="775">
        <v>5.3</v>
      </c>
      <c r="DW119" s="776"/>
      <c r="DX119" s="776"/>
      <c r="DY119" s="776"/>
      <c r="DZ119" s="777"/>
    </row>
    <row r="120" spans="1:130" s="478" customFormat="1" ht="26.25" customHeight="1" x14ac:dyDescent="0.15">
      <c r="A120" s="778"/>
      <c r="B120" s="723"/>
      <c r="C120" s="715" t="s">
        <v>376</v>
      </c>
      <c r="D120" s="716"/>
      <c r="E120" s="716"/>
      <c r="F120" s="716"/>
      <c r="G120" s="716"/>
      <c r="H120" s="716"/>
      <c r="I120" s="716"/>
      <c r="J120" s="716"/>
      <c r="K120" s="716"/>
      <c r="L120" s="716"/>
      <c r="M120" s="716"/>
      <c r="N120" s="716"/>
      <c r="O120" s="716"/>
      <c r="P120" s="716"/>
      <c r="Q120" s="716"/>
      <c r="R120" s="716"/>
      <c r="S120" s="716"/>
      <c r="T120" s="716"/>
      <c r="U120" s="716"/>
      <c r="V120" s="716"/>
      <c r="W120" s="716"/>
      <c r="X120" s="716"/>
      <c r="Y120" s="716"/>
      <c r="Z120" s="717"/>
      <c r="AA120" s="728" t="s">
        <v>64</v>
      </c>
      <c r="AB120" s="729"/>
      <c r="AC120" s="729"/>
      <c r="AD120" s="729"/>
      <c r="AE120" s="730"/>
      <c r="AF120" s="731" t="s">
        <v>64</v>
      </c>
      <c r="AG120" s="729"/>
      <c r="AH120" s="729"/>
      <c r="AI120" s="729"/>
      <c r="AJ120" s="730"/>
      <c r="AK120" s="731" t="s">
        <v>64</v>
      </c>
      <c r="AL120" s="729"/>
      <c r="AM120" s="729"/>
      <c r="AN120" s="729"/>
      <c r="AO120" s="730"/>
      <c r="AP120" s="732" t="s">
        <v>64</v>
      </c>
      <c r="AQ120" s="733"/>
      <c r="AR120" s="733"/>
      <c r="AS120" s="733"/>
      <c r="AT120" s="734"/>
      <c r="AU120" s="779" t="s">
        <v>400</v>
      </c>
      <c r="AV120" s="780"/>
      <c r="AW120" s="780"/>
      <c r="AX120" s="780"/>
      <c r="AY120" s="781"/>
      <c r="AZ120" s="694" t="s">
        <v>401</v>
      </c>
      <c r="BA120" s="683"/>
      <c r="BB120" s="683"/>
      <c r="BC120" s="683"/>
      <c r="BD120" s="683"/>
      <c r="BE120" s="683"/>
      <c r="BF120" s="683"/>
      <c r="BG120" s="683"/>
      <c r="BH120" s="683"/>
      <c r="BI120" s="683"/>
      <c r="BJ120" s="683"/>
      <c r="BK120" s="683"/>
      <c r="BL120" s="683"/>
      <c r="BM120" s="683"/>
      <c r="BN120" s="683"/>
      <c r="BO120" s="683"/>
      <c r="BP120" s="684"/>
      <c r="BQ120" s="695">
        <v>3050680</v>
      </c>
      <c r="BR120" s="696"/>
      <c r="BS120" s="696"/>
      <c r="BT120" s="696"/>
      <c r="BU120" s="696"/>
      <c r="BV120" s="696">
        <v>3153108</v>
      </c>
      <c r="BW120" s="696"/>
      <c r="BX120" s="696"/>
      <c r="BY120" s="696"/>
      <c r="BZ120" s="696"/>
      <c r="CA120" s="696">
        <v>3068925</v>
      </c>
      <c r="CB120" s="696"/>
      <c r="CC120" s="696"/>
      <c r="CD120" s="696"/>
      <c r="CE120" s="696"/>
      <c r="CF120" s="697">
        <v>77.900000000000006</v>
      </c>
      <c r="CG120" s="698"/>
      <c r="CH120" s="698"/>
      <c r="CI120" s="698"/>
      <c r="CJ120" s="698"/>
      <c r="CK120" s="782" t="s">
        <v>402</v>
      </c>
      <c r="CL120" s="783"/>
      <c r="CM120" s="783"/>
      <c r="CN120" s="783"/>
      <c r="CO120" s="784"/>
      <c r="CP120" s="785" t="s">
        <v>338</v>
      </c>
      <c r="CQ120" s="786"/>
      <c r="CR120" s="786"/>
      <c r="CS120" s="786"/>
      <c r="CT120" s="786"/>
      <c r="CU120" s="786"/>
      <c r="CV120" s="786"/>
      <c r="CW120" s="786"/>
      <c r="CX120" s="786"/>
      <c r="CY120" s="786"/>
      <c r="CZ120" s="786"/>
      <c r="DA120" s="786"/>
      <c r="DB120" s="786"/>
      <c r="DC120" s="786"/>
      <c r="DD120" s="786"/>
      <c r="DE120" s="786"/>
      <c r="DF120" s="787"/>
      <c r="DG120" s="695">
        <v>502244</v>
      </c>
      <c r="DH120" s="696"/>
      <c r="DI120" s="696"/>
      <c r="DJ120" s="696"/>
      <c r="DK120" s="696"/>
      <c r="DL120" s="696">
        <v>503220</v>
      </c>
      <c r="DM120" s="696"/>
      <c r="DN120" s="696"/>
      <c r="DO120" s="696"/>
      <c r="DP120" s="696"/>
      <c r="DQ120" s="696">
        <v>466731</v>
      </c>
      <c r="DR120" s="696"/>
      <c r="DS120" s="696"/>
      <c r="DT120" s="696"/>
      <c r="DU120" s="696"/>
      <c r="DV120" s="701">
        <v>11.9</v>
      </c>
      <c r="DW120" s="701"/>
      <c r="DX120" s="701"/>
      <c r="DY120" s="701"/>
      <c r="DZ120" s="702"/>
    </row>
    <row r="121" spans="1:130" s="478" customFormat="1" ht="26.25" customHeight="1" x14ac:dyDescent="0.15">
      <c r="A121" s="778"/>
      <c r="B121" s="723"/>
      <c r="C121" s="752" t="s">
        <v>403</v>
      </c>
      <c r="D121" s="753"/>
      <c r="E121" s="753"/>
      <c r="F121" s="753"/>
      <c r="G121" s="753"/>
      <c r="H121" s="753"/>
      <c r="I121" s="753"/>
      <c r="J121" s="753"/>
      <c r="K121" s="753"/>
      <c r="L121" s="753"/>
      <c r="M121" s="753"/>
      <c r="N121" s="753"/>
      <c r="O121" s="753"/>
      <c r="P121" s="753"/>
      <c r="Q121" s="753"/>
      <c r="R121" s="753"/>
      <c r="S121" s="753"/>
      <c r="T121" s="753"/>
      <c r="U121" s="753"/>
      <c r="V121" s="753"/>
      <c r="W121" s="753"/>
      <c r="X121" s="753"/>
      <c r="Y121" s="753"/>
      <c r="Z121" s="754"/>
      <c r="AA121" s="728" t="s">
        <v>64</v>
      </c>
      <c r="AB121" s="729"/>
      <c r="AC121" s="729"/>
      <c r="AD121" s="729"/>
      <c r="AE121" s="730"/>
      <c r="AF121" s="731" t="s">
        <v>64</v>
      </c>
      <c r="AG121" s="729"/>
      <c r="AH121" s="729"/>
      <c r="AI121" s="729"/>
      <c r="AJ121" s="730"/>
      <c r="AK121" s="731" t="s">
        <v>64</v>
      </c>
      <c r="AL121" s="729"/>
      <c r="AM121" s="729"/>
      <c r="AN121" s="729"/>
      <c r="AO121" s="730"/>
      <c r="AP121" s="732" t="s">
        <v>64</v>
      </c>
      <c r="AQ121" s="733"/>
      <c r="AR121" s="733"/>
      <c r="AS121" s="733"/>
      <c r="AT121" s="734"/>
      <c r="AU121" s="788"/>
      <c r="AV121" s="789"/>
      <c r="AW121" s="789"/>
      <c r="AX121" s="789"/>
      <c r="AY121" s="790"/>
      <c r="AZ121" s="715" t="s">
        <v>404</v>
      </c>
      <c r="BA121" s="716"/>
      <c r="BB121" s="716"/>
      <c r="BC121" s="716"/>
      <c r="BD121" s="716"/>
      <c r="BE121" s="716"/>
      <c r="BF121" s="716"/>
      <c r="BG121" s="716"/>
      <c r="BH121" s="716"/>
      <c r="BI121" s="716"/>
      <c r="BJ121" s="716"/>
      <c r="BK121" s="716"/>
      <c r="BL121" s="716"/>
      <c r="BM121" s="716"/>
      <c r="BN121" s="716"/>
      <c r="BO121" s="716"/>
      <c r="BP121" s="717"/>
      <c r="BQ121" s="718">
        <v>27693</v>
      </c>
      <c r="BR121" s="719"/>
      <c r="BS121" s="719"/>
      <c r="BT121" s="719"/>
      <c r="BU121" s="719"/>
      <c r="BV121" s="719">
        <v>23814</v>
      </c>
      <c r="BW121" s="719"/>
      <c r="BX121" s="719"/>
      <c r="BY121" s="719"/>
      <c r="BZ121" s="719"/>
      <c r="CA121" s="719">
        <v>19842</v>
      </c>
      <c r="CB121" s="719"/>
      <c r="CC121" s="719"/>
      <c r="CD121" s="719"/>
      <c r="CE121" s="719"/>
      <c r="CF121" s="720">
        <v>0.5</v>
      </c>
      <c r="CG121" s="721"/>
      <c r="CH121" s="721"/>
      <c r="CI121" s="721"/>
      <c r="CJ121" s="721"/>
      <c r="CK121" s="791"/>
      <c r="CL121" s="792"/>
      <c r="CM121" s="792"/>
      <c r="CN121" s="792"/>
      <c r="CO121" s="793"/>
      <c r="CP121" s="794" t="s">
        <v>405</v>
      </c>
      <c r="CQ121" s="795"/>
      <c r="CR121" s="795"/>
      <c r="CS121" s="795"/>
      <c r="CT121" s="795"/>
      <c r="CU121" s="795"/>
      <c r="CV121" s="795"/>
      <c r="CW121" s="795"/>
      <c r="CX121" s="795"/>
      <c r="CY121" s="795"/>
      <c r="CZ121" s="795"/>
      <c r="DA121" s="795"/>
      <c r="DB121" s="795"/>
      <c r="DC121" s="795"/>
      <c r="DD121" s="795"/>
      <c r="DE121" s="795"/>
      <c r="DF121" s="796"/>
      <c r="DG121" s="718" t="s">
        <v>64</v>
      </c>
      <c r="DH121" s="719"/>
      <c r="DI121" s="719"/>
      <c r="DJ121" s="719"/>
      <c r="DK121" s="719"/>
      <c r="DL121" s="719" t="s">
        <v>64</v>
      </c>
      <c r="DM121" s="719"/>
      <c r="DN121" s="719"/>
      <c r="DO121" s="719"/>
      <c r="DP121" s="719"/>
      <c r="DQ121" s="719">
        <v>153976</v>
      </c>
      <c r="DR121" s="719"/>
      <c r="DS121" s="719"/>
      <c r="DT121" s="719"/>
      <c r="DU121" s="719"/>
      <c r="DV121" s="724">
        <v>3.9</v>
      </c>
      <c r="DW121" s="724"/>
      <c r="DX121" s="724"/>
      <c r="DY121" s="724"/>
      <c r="DZ121" s="725"/>
    </row>
    <row r="122" spans="1:130" s="478" customFormat="1" ht="26.25" customHeight="1" x14ac:dyDescent="0.15">
      <c r="A122" s="778"/>
      <c r="B122" s="723"/>
      <c r="C122" s="715" t="s">
        <v>386</v>
      </c>
      <c r="D122" s="716"/>
      <c r="E122" s="716"/>
      <c r="F122" s="716"/>
      <c r="G122" s="716"/>
      <c r="H122" s="716"/>
      <c r="I122" s="716"/>
      <c r="J122" s="716"/>
      <c r="K122" s="716"/>
      <c r="L122" s="716"/>
      <c r="M122" s="716"/>
      <c r="N122" s="716"/>
      <c r="O122" s="716"/>
      <c r="P122" s="716"/>
      <c r="Q122" s="716"/>
      <c r="R122" s="716"/>
      <c r="S122" s="716"/>
      <c r="T122" s="716"/>
      <c r="U122" s="716"/>
      <c r="V122" s="716"/>
      <c r="W122" s="716"/>
      <c r="X122" s="716"/>
      <c r="Y122" s="716"/>
      <c r="Z122" s="717"/>
      <c r="AA122" s="728" t="s">
        <v>64</v>
      </c>
      <c r="AB122" s="729"/>
      <c r="AC122" s="729"/>
      <c r="AD122" s="729"/>
      <c r="AE122" s="730"/>
      <c r="AF122" s="731" t="s">
        <v>64</v>
      </c>
      <c r="AG122" s="729"/>
      <c r="AH122" s="729"/>
      <c r="AI122" s="729"/>
      <c r="AJ122" s="730"/>
      <c r="AK122" s="731" t="s">
        <v>64</v>
      </c>
      <c r="AL122" s="729"/>
      <c r="AM122" s="729"/>
      <c r="AN122" s="729"/>
      <c r="AO122" s="730"/>
      <c r="AP122" s="732" t="s">
        <v>64</v>
      </c>
      <c r="AQ122" s="733"/>
      <c r="AR122" s="733"/>
      <c r="AS122" s="733"/>
      <c r="AT122" s="734"/>
      <c r="AU122" s="788"/>
      <c r="AV122" s="789"/>
      <c r="AW122" s="789"/>
      <c r="AX122" s="789"/>
      <c r="AY122" s="790"/>
      <c r="AZ122" s="758" t="s">
        <v>406</v>
      </c>
      <c r="BA122" s="739"/>
      <c r="BB122" s="739"/>
      <c r="BC122" s="739"/>
      <c r="BD122" s="739"/>
      <c r="BE122" s="739"/>
      <c r="BF122" s="739"/>
      <c r="BG122" s="739"/>
      <c r="BH122" s="739"/>
      <c r="BI122" s="739"/>
      <c r="BJ122" s="739"/>
      <c r="BK122" s="739"/>
      <c r="BL122" s="739"/>
      <c r="BM122" s="739"/>
      <c r="BN122" s="739"/>
      <c r="BO122" s="739"/>
      <c r="BP122" s="740"/>
      <c r="BQ122" s="759">
        <v>6883984</v>
      </c>
      <c r="BR122" s="760"/>
      <c r="BS122" s="760"/>
      <c r="BT122" s="760"/>
      <c r="BU122" s="760"/>
      <c r="BV122" s="760">
        <v>6557764</v>
      </c>
      <c r="BW122" s="760"/>
      <c r="BX122" s="760"/>
      <c r="BY122" s="760"/>
      <c r="BZ122" s="760"/>
      <c r="CA122" s="760">
        <v>6183257</v>
      </c>
      <c r="CB122" s="760"/>
      <c r="CC122" s="760"/>
      <c r="CD122" s="760"/>
      <c r="CE122" s="760"/>
      <c r="CF122" s="797">
        <v>157</v>
      </c>
      <c r="CG122" s="798"/>
      <c r="CH122" s="798"/>
      <c r="CI122" s="798"/>
      <c r="CJ122" s="798"/>
      <c r="CK122" s="791"/>
      <c r="CL122" s="792"/>
      <c r="CM122" s="792"/>
      <c r="CN122" s="792"/>
      <c r="CO122" s="793"/>
      <c r="CP122" s="794" t="s">
        <v>340</v>
      </c>
      <c r="CQ122" s="795"/>
      <c r="CR122" s="795"/>
      <c r="CS122" s="795"/>
      <c r="CT122" s="795"/>
      <c r="CU122" s="795"/>
      <c r="CV122" s="795"/>
      <c r="CW122" s="795"/>
      <c r="CX122" s="795"/>
      <c r="CY122" s="795"/>
      <c r="CZ122" s="795"/>
      <c r="DA122" s="795"/>
      <c r="DB122" s="795"/>
      <c r="DC122" s="795"/>
      <c r="DD122" s="795"/>
      <c r="DE122" s="795"/>
      <c r="DF122" s="796"/>
      <c r="DG122" s="718">
        <v>42213</v>
      </c>
      <c r="DH122" s="719"/>
      <c r="DI122" s="719"/>
      <c r="DJ122" s="719"/>
      <c r="DK122" s="719"/>
      <c r="DL122" s="719">
        <v>130330</v>
      </c>
      <c r="DM122" s="719"/>
      <c r="DN122" s="719"/>
      <c r="DO122" s="719"/>
      <c r="DP122" s="719"/>
      <c r="DQ122" s="719">
        <v>129501</v>
      </c>
      <c r="DR122" s="719"/>
      <c r="DS122" s="719"/>
      <c r="DT122" s="719"/>
      <c r="DU122" s="719"/>
      <c r="DV122" s="724">
        <v>3.3</v>
      </c>
      <c r="DW122" s="724"/>
      <c r="DX122" s="724"/>
      <c r="DY122" s="724"/>
      <c r="DZ122" s="725"/>
    </row>
    <row r="123" spans="1:130" s="478" customFormat="1" ht="26.25" customHeight="1" x14ac:dyDescent="0.15">
      <c r="A123" s="778"/>
      <c r="B123" s="723"/>
      <c r="C123" s="715" t="s">
        <v>392</v>
      </c>
      <c r="D123" s="716"/>
      <c r="E123" s="716"/>
      <c r="F123" s="716"/>
      <c r="G123" s="716"/>
      <c r="H123" s="716"/>
      <c r="I123" s="716"/>
      <c r="J123" s="716"/>
      <c r="K123" s="716"/>
      <c r="L123" s="716"/>
      <c r="M123" s="716"/>
      <c r="N123" s="716"/>
      <c r="O123" s="716"/>
      <c r="P123" s="716"/>
      <c r="Q123" s="716"/>
      <c r="R123" s="716"/>
      <c r="S123" s="716"/>
      <c r="T123" s="716"/>
      <c r="U123" s="716"/>
      <c r="V123" s="716"/>
      <c r="W123" s="716"/>
      <c r="X123" s="716"/>
      <c r="Y123" s="716"/>
      <c r="Z123" s="717"/>
      <c r="AA123" s="728" t="s">
        <v>64</v>
      </c>
      <c r="AB123" s="729"/>
      <c r="AC123" s="729"/>
      <c r="AD123" s="729"/>
      <c r="AE123" s="730"/>
      <c r="AF123" s="731" t="s">
        <v>64</v>
      </c>
      <c r="AG123" s="729"/>
      <c r="AH123" s="729"/>
      <c r="AI123" s="729"/>
      <c r="AJ123" s="730"/>
      <c r="AK123" s="731" t="s">
        <v>64</v>
      </c>
      <c r="AL123" s="729"/>
      <c r="AM123" s="729"/>
      <c r="AN123" s="729"/>
      <c r="AO123" s="730"/>
      <c r="AP123" s="732" t="s">
        <v>64</v>
      </c>
      <c r="AQ123" s="733"/>
      <c r="AR123" s="733"/>
      <c r="AS123" s="733"/>
      <c r="AT123" s="734"/>
      <c r="AU123" s="799"/>
      <c r="AV123" s="800"/>
      <c r="AW123" s="800"/>
      <c r="AX123" s="800"/>
      <c r="AY123" s="800"/>
      <c r="AZ123" s="764" t="s">
        <v>120</v>
      </c>
      <c r="BA123" s="764"/>
      <c r="BB123" s="764"/>
      <c r="BC123" s="764"/>
      <c r="BD123" s="764"/>
      <c r="BE123" s="764"/>
      <c r="BF123" s="764"/>
      <c r="BG123" s="764"/>
      <c r="BH123" s="764"/>
      <c r="BI123" s="764"/>
      <c r="BJ123" s="764"/>
      <c r="BK123" s="764"/>
      <c r="BL123" s="764"/>
      <c r="BM123" s="764"/>
      <c r="BN123" s="764"/>
      <c r="BO123" s="744" t="s">
        <v>407</v>
      </c>
      <c r="BP123" s="765"/>
      <c r="BQ123" s="801">
        <v>9962357</v>
      </c>
      <c r="BR123" s="802"/>
      <c r="BS123" s="802"/>
      <c r="BT123" s="802"/>
      <c r="BU123" s="802"/>
      <c r="BV123" s="802">
        <v>9734686</v>
      </c>
      <c r="BW123" s="802"/>
      <c r="BX123" s="802"/>
      <c r="BY123" s="802"/>
      <c r="BZ123" s="802"/>
      <c r="CA123" s="802">
        <v>9272024</v>
      </c>
      <c r="CB123" s="802"/>
      <c r="CC123" s="802"/>
      <c r="CD123" s="802"/>
      <c r="CE123" s="802"/>
      <c r="CF123" s="766"/>
      <c r="CG123" s="767"/>
      <c r="CH123" s="767"/>
      <c r="CI123" s="767"/>
      <c r="CJ123" s="768"/>
      <c r="CK123" s="791"/>
      <c r="CL123" s="792"/>
      <c r="CM123" s="792"/>
      <c r="CN123" s="792"/>
      <c r="CO123" s="793"/>
      <c r="CP123" s="794" t="s">
        <v>336</v>
      </c>
      <c r="CQ123" s="795"/>
      <c r="CR123" s="795"/>
      <c r="CS123" s="795"/>
      <c r="CT123" s="795"/>
      <c r="CU123" s="795"/>
      <c r="CV123" s="795"/>
      <c r="CW123" s="795"/>
      <c r="CX123" s="795"/>
      <c r="CY123" s="795"/>
      <c r="CZ123" s="795"/>
      <c r="DA123" s="795"/>
      <c r="DB123" s="795"/>
      <c r="DC123" s="795"/>
      <c r="DD123" s="795"/>
      <c r="DE123" s="795"/>
      <c r="DF123" s="796"/>
      <c r="DG123" s="728" t="s">
        <v>64</v>
      </c>
      <c r="DH123" s="729"/>
      <c r="DI123" s="729"/>
      <c r="DJ123" s="729"/>
      <c r="DK123" s="730"/>
      <c r="DL123" s="731" t="s">
        <v>64</v>
      </c>
      <c r="DM123" s="729"/>
      <c r="DN123" s="729"/>
      <c r="DO123" s="729"/>
      <c r="DP123" s="730"/>
      <c r="DQ123" s="731" t="s">
        <v>64</v>
      </c>
      <c r="DR123" s="729"/>
      <c r="DS123" s="729"/>
      <c r="DT123" s="729"/>
      <c r="DU123" s="730"/>
      <c r="DV123" s="732" t="s">
        <v>64</v>
      </c>
      <c r="DW123" s="733"/>
      <c r="DX123" s="733"/>
      <c r="DY123" s="733"/>
      <c r="DZ123" s="734"/>
    </row>
    <row r="124" spans="1:130" s="478" customFormat="1" ht="26.25" customHeight="1" thickBot="1" x14ac:dyDescent="0.2">
      <c r="A124" s="778"/>
      <c r="B124" s="723"/>
      <c r="C124" s="715" t="s">
        <v>395</v>
      </c>
      <c r="D124" s="716"/>
      <c r="E124" s="716"/>
      <c r="F124" s="716"/>
      <c r="G124" s="716"/>
      <c r="H124" s="716"/>
      <c r="I124" s="716"/>
      <c r="J124" s="716"/>
      <c r="K124" s="716"/>
      <c r="L124" s="716"/>
      <c r="M124" s="716"/>
      <c r="N124" s="716"/>
      <c r="O124" s="716"/>
      <c r="P124" s="716"/>
      <c r="Q124" s="716"/>
      <c r="R124" s="716"/>
      <c r="S124" s="716"/>
      <c r="T124" s="716"/>
      <c r="U124" s="716"/>
      <c r="V124" s="716"/>
      <c r="W124" s="716"/>
      <c r="X124" s="716"/>
      <c r="Y124" s="716"/>
      <c r="Z124" s="717"/>
      <c r="AA124" s="728" t="s">
        <v>64</v>
      </c>
      <c r="AB124" s="729"/>
      <c r="AC124" s="729"/>
      <c r="AD124" s="729"/>
      <c r="AE124" s="730"/>
      <c r="AF124" s="731" t="s">
        <v>64</v>
      </c>
      <c r="AG124" s="729"/>
      <c r="AH124" s="729"/>
      <c r="AI124" s="729"/>
      <c r="AJ124" s="730"/>
      <c r="AK124" s="731" t="s">
        <v>64</v>
      </c>
      <c r="AL124" s="729"/>
      <c r="AM124" s="729"/>
      <c r="AN124" s="729"/>
      <c r="AO124" s="730"/>
      <c r="AP124" s="732" t="s">
        <v>64</v>
      </c>
      <c r="AQ124" s="733"/>
      <c r="AR124" s="733"/>
      <c r="AS124" s="733"/>
      <c r="AT124" s="734"/>
      <c r="AU124" s="803" t="s">
        <v>408</v>
      </c>
      <c r="AV124" s="804"/>
      <c r="AW124" s="804"/>
      <c r="AX124" s="804"/>
      <c r="AY124" s="804"/>
      <c r="AZ124" s="804"/>
      <c r="BA124" s="804"/>
      <c r="BB124" s="804"/>
      <c r="BC124" s="804"/>
      <c r="BD124" s="804"/>
      <c r="BE124" s="804"/>
      <c r="BF124" s="804"/>
      <c r="BG124" s="804"/>
      <c r="BH124" s="804"/>
      <c r="BI124" s="804"/>
      <c r="BJ124" s="804"/>
      <c r="BK124" s="804"/>
      <c r="BL124" s="804"/>
      <c r="BM124" s="804"/>
      <c r="BN124" s="804"/>
      <c r="BO124" s="804"/>
      <c r="BP124" s="805"/>
      <c r="BQ124" s="806">
        <v>18.5</v>
      </c>
      <c r="BR124" s="807"/>
      <c r="BS124" s="807"/>
      <c r="BT124" s="807"/>
      <c r="BU124" s="807"/>
      <c r="BV124" s="807">
        <v>15.8</v>
      </c>
      <c r="BW124" s="807"/>
      <c r="BX124" s="807"/>
      <c r="BY124" s="807"/>
      <c r="BZ124" s="807"/>
      <c r="CA124" s="807">
        <v>14</v>
      </c>
      <c r="CB124" s="807"/>
      <c r="CC124" s="807"/>
      <c r="CD124" s="807"/>
      <c r="CE124" s="807"/>
      <c r="CF124" s="808"/>
      <c r="CG124" s="809"/>
      <c r="CH124" s="809"/>
      <c r="CI124" s="809"/>
      <c r="CJ124" s="810"/>
      <c r="CK124" s="811"/>
      <c r="CL124" s="811"/>
      <c r="CM124" s="811"/>
      <c r="CN124" s="811"/>
      <c r="CO124" s="812"/>
      <c r="CP124" s="794" t="s">
        <v>409</v>
      </c>
      <c r="CQ124" s="795"/>
      <c r="CR124" s="795"/>
      <c r="CS124" s="795"/>
      <c r="CT124" s="795"/>
      <c r="CU124" s="795"/>
      <c r="CV124" s="795"/>
      <c r="CW124" s="795"/>
      <c r="CX124" s="795"/>
      <c r="CY124" s="795"/>
      <c r="CZ124" s="795"/>
      <c r="DA124" s="795"/>
      <c r="DB124" s="795"/>
      <c r="DC124" s="795"/>
      <c r="DD124" s="795"/>
      <c r="DE124" s="795"/>
      <c r="DF124" s="796"/>
      <c r="DG124" s="771">
        <v>160474</v>
      </c>
      <c r="DH124" s="772"/>
      <c r="DI124" s="772"/>
      <c r="DJ124" s="772"/>
      <c r="DK124" s="773"/>
      <c r="DL124" s="774">
        <v>148360</v>
      </c>
      <c r="DM124" s="772"/>
      <c r="DN124" s="772"/>
      <c r="DO124" s="772"/>
      <c r="DP124" s="773"/>
      <c r="DQ124" s="774" t="s">
        <v>64</v>
      </c>
      <c r="DR124" s="772"/>
      <c r="DS124" s="772"/>
      <c r="DT124" s="772"/>
      <c r="DU124" s="773"/>
      <c r="DV124" s="775" t="s">
        <v>64</v>
      </c>
      <c r="DW124" s="776"/>
      <c r="DX124" s="776"/>
      <c r="DY124" s="776"/>
      <c r="DZ124" s="777"/>
    </row>
    <row r="125" spans="1:130" s="478" customFormat="1" ht="26.25" customHeight="1" x14ac:dyDescent="0.15">
      <c r="A125" s="778"/>
      <c r="B125" s="723"/>
      <c r="C125" s="715" t="s">
        <v>397</v>
      </c>
      <c r="D125" s="716"/>
      <c r="E125" s="716"/>
      <c r="F125" s="716"/>
      <c r="G125" s="716"/>
      <c r="H125" s="716"/>
      <c r="I125" s="716"/>
      <c r="J125" s="716"/>
      <c r="K125" s="716"/>
      <c r="L125" s="716"/>
      <c r="M125" s="716"/>
      <c r="N125" s="716"/>
      <c r="O125" s="716"/>
      <c r="P125" s="716"/>
      <c r="Q125" s="716"/>
      <c r="R125" s="716"/>
      <c r="S125" s="716"/>
      <c r="T125" s="716"/>
      <c r="U125" s="716"/>
      <c r="V125" s="716"/>
      <c r="W125" s="716"/>
      <c r="X125" s="716"/>
      <c r="Y125" s="716"/>
      <c r="Z125" s="717"/>
      <c r="AA125" s="728" t="s">
        <v>64</v>
      </c>
      <c r="AB125" s="729"/>
      <c r="AC125" s="729"/>
      <c r="AD125" s="729"/>
      <c r="AE125" s="730"/>
      <c r="AF125" s="731" t="s">
        <v>64</v>
      </c>
      <c r="AG125" s="729"/>
      <c r="AH125" s="729"/>
      <c r="AI125" s="729"/>
      <c r="AJ125" s="730"/>
      <c r="AK125" s="731" t="s">
        <v>64</v>
      </c>
      <c r="AL125" s="729"/>
      <c r="AM125" s="729"/>
      <c r="AN125" s="729"/>
      <c r="AO125" s="730"/>
      <c r="AP125" s="732" t="s">
        <v>64</v>
      </c>
      <c r="AQ125" s="733"/>
      <c r="AR125" s="733"/>
      <c r="AS125" s="733"/>
      <c r="AT125" s="734"/>
      <c r="AU125" s="813"/>
      <c r="AV125" s="814"/>
      <c r="AW125" s="814"/>
      <c r="AX125" s="814"/>
      <c r="AY125" s="814"/>
      <c r="AZ125" s="814"/>
      <c r="BA125" s="814"/>
      <c r="BB125" s="814"/>
      <c r="BC125" s="814"/>
      <c r="BD125" s="814"/>
      <c r="BE125" s="814"/>
      <c r="BF125" s="814"/>
      <c r="BG125" s="814"/>
      <c r="BH125" s="814"/>
      <c r="BI125" s="814"/>
      <c r="BJ125" s="814"/>
      <c r="BK125" s="814"/>
      <c r="BL125" s="814"/>
      <c r="BM125" s="814"/>
      <c r="BN125" s="814"/>
      <c r="BO125" s="814"/>
      <c r="BP125" s="814"/>
      <c r="BQ125" s="485"/>
      <c r="BR125" s="485"/>
      <c r="BS125" s="485"/>
      <c r="BT125" s="485"/>
      <c r="BU125" s="485"/>
      <c r="BV125" s="485"/>
      <c r="BW125" s="485"/>
      <c r="BX125" s="485"/>
      <c r="BY125" s="485"/>
      <c r="BZ125" s="485"/>
      <c r="CA125" s="485"/>
      <c r="CB125" s="485"/>
      <c r="CC125" s="485"/>
      <c r="CD125" s="485"/>
      <c r="CE125" s="485"/>
      <c r="CF125" s="485"/>
      <c r="CG125" s="485"/>
      <c r="CH125" s="485"/>
      <c r="CI125" s="485"/>
      <c r="CJ125" s="815"/>
      <c r="CK125" s="816" t="s">
        <v>410</v>
      </c>
      <c r="CL125" s="783"/>
      <c r="CM125" s="783"/>
      <c r="CN125" s="783"/>
      <c r="CO125" s="784"/>
      <c r="CP125" s="694" t="s">
        <v>411</v>
      </c>
      <c r="CQ125" s="683"/>
      <c r="CR125" s="683"/>
      <c r="CS125" s="683"/>
      <c r="CT125" s="683"/>
      <c r="CU125" s="683"/>
      <c r="CV125" s="683"/>
      <c r="CW125" s="683"/>
      <c r="CX125" s="683"/>
      <c r="CY125" s="683"/>
      <c r="CZ125" s="683"/>
      <c r="DA125" s="683"/>
      <c r="DB125" s="683"/>
      <c r="DC125" s="683"/>
      <c r="DD125" s="683"/>
      <c r="DE125" s="683"/>
      <c r="DF125" s="684"/>
      <c r="DG125" s="695" t="s">
        <v>64</v>
      </c>
      <c r="DH125" s="696"/>
      <c r="DI125" s="696"/>
      <c r="DJ125" s="696"/>
      <c r="DK125" s="696"/>
      <c r="DL125" s="696" t="s">
        <v>64</v>
      </c>
      <c r="DM125" s="696"/>
      <c r="DN125" s="696"/>
      <c r="DO125" s="696"/>
      <c r="DP125" s="696"/>
      <c r="DQ125" s="696" t="s">
        <v>64</v>
      </c>
      <c r="DR125" s="696"/>
      <c r="DS125" s="696"/>
      <c r="DT125" s="696"/>
      <c r="DU125" s="696"/>
      <c r="DV125" s="701" t="s">
        <v>64</v>
      </c>
      <c r="DW125" s="701"/>
      <c r="DX125" s="701"/>
      <c r="DY125" s="701"/>
      <c r="DZ125" s="702"/>
    </row>
    <row r="126" spans="1:130" s="478" customFormat="1" ht="26.25" customHeight="1" thickBot="1" x14ac:dyDescent="0.2">
      <c r="A126" s="778"/>
      <c r="B126" s="723"/>
      <c r="C126" s="715" t="s">
        <v>399</v>
      </c>
      <c r="D126" s="716"/>
      <c r="E126" s="716"/>
      <c r="F126" s="716"/>
      <c r="G126" s="716"/>
      <c r="H126" s="716"/>
      <c r="I126" s="716"/>
      <c r="J126" s="716"/>
      <c r="K126" s="716"/>
      <c r="L126" s="716"/>
      <c r="M126" s="716"/>
      <c r="N126" s="716"/>
      <c r="O126" s="716"/>
      <c r="P126" s="716"/>
      <c r="Q126" s="716"/>
      <c r="R126" s="716"/>
      <c r="S126" s="716"/>
      <c r="T126" s="716"/>
      <c r="U126" s="716"/>
      <c r="V126" s="716"/>
      <c r="W126" s="716"/>
      <c r="X126" s="716"/>
      <c r="Y126" s="716"/>
      <c r="Z126" s="717"/>
      <c r="AA126" s="728" t="s">
        <v>64</v>
      </c>
      <c r="AB126" s="729"/>
      <c r="AC126" s="729"/>
      <c r="AD126" s="729"/>
      <c r="AE126" s="730"/>
      <c r="AF126" s="731" t="s">
        <v>64</v>
      </c>
      <c r="AG126" s="729"/>
      <c r="AH126" s="729"/>
      <c r="AI126" s="729"/>
      <c r="AJ126" s="730"/>
      <c r="AK126" s="731" t="s">
        <v>64</v>
      </c>
      <c r="AL126" s="729"/>
      <c r="AM126" s="729"/>
      <c r="AN126" s="729"/>
      <c r="AO126" s="730"/>
      <c r="AP126" s="732" t="s">
        <v>64</v>
      </c>
      <c r="AQ126" s="733"/>
      <c r="AR126" s="733"/>
      <c r="AS126" s="733"/>
      <c r="AT126" s="734"/>
      <c r="AU126" s="485"/>
      <c r="AV126" s="485"/>
      <c r="AW126" s="485"/>
      <c r="AX126" s="485"/>
      <c r="AY126" s="485"/>
      <c r="AZ126" s="485"/>
      <c r="BA126" s="485"/>
      <c r="BB126" s="485"/>
      <c r="BC126" s="485"/>
      <c r="BD126" s="485"/>
      <c r="BE126" s="485"/>
      <c r="BF126" s="485"/>
      <c r="BG126" s="485"/>
      <c r="BH126" s="485"/>
      <c r="BI126" s="485"/>
      <c r="BJ126" s="485"/>
      <c r="BK126" s="485"/>
      <c r="BL126" s="485"/>
      <c r="BM126" s="485"/>
      <c r="BN126" s="485"/>
      <c r="BO126" s="485"/>
      <c r="BP126" s="485"/>
      <c r="BQ126" s="485"/>
      <c r="BR126" s="485"/>
      <c r="BS126" s="485"/>
      <c r="BT126" s="485"/>
      <c r="BU126" s="485"/>
      <c r="BV126" s="485"/>
      <c r="BW126" s="485"/>
      <c r="BX126" s="485"/>
      <c r="BY126" s="485"/>
      <c r="BZ126" s="485"/>
      <c r="CA126" s="485"/>
      <c r="CB126" s="485"/>
      <c r="CC126" s="485"/>
      <c r="CD126" s="817"/>
      <c r="CE126" s="817"/>
      <c r="CF126" s="817"/>
      <c r="CG126" s="485"/>
      <c r="CH126" s="485"/>
      <c r="CI126" s="485"/>
      <c r="CJ126" s="815"/>
      <c r="CK126" s="818"/>
      <c r="CL126" s="792"/>
      <c r="CM126" s="792"/>
      <c r="CN126" s="792"/>
      <c r="CO126" s="793"/>
      <c r="CP126" s="715" t="s">
        <v>412</v>
      </c>
      <c r="CQ126" s="716"/>
      <c r="CR126" s="716"/>
      <c r="CS126" s="716"/>
      <c r="CT126" s="716"/>
      <c r="CU126" s="716"/>
      <c r="CV126" s="716"/>
      <c r="CW126" s="716"/>
      <c r="CX126" s="716"/>
      <c r="CY126" s="716"/>
      <c r="CZ126" s="716"/>
      <c r="DA126" s="716"/>
      <c r="DB126" s="716"/>
      <c r="DC126" s="716"/>
      <c r="DD126" s="716"/>
      <c r="DE126" s="716"/>
      <c r="DF126" s="717"/>
      <c r="DG126" s="718" t="s">
        <v>64</v>
      </c>
      <c r="DH126" s="719"/>
      <c r="DI126" s="719"/>
      <c r="DJ126" s="719"/>
      <c r="DK126" s="719"/>
      <c r="DL126" s="719" t="s">
        <v>64</v>
      </c>
      <c r="DM126" s="719"/>
      <c r="DN126" s="719"/>
      <c r="DO126" s="719"/>
      <c r="DP126" s="719"/>
      <c r="DQ126" s="719" t="s">
        <v>64</v>
      </c>
      <c r="DR126" s="719"/>
      <c r="DS126" s="719"/>
      <c r="DT126" s="719"/>
      <c r="DU126" s="719"/>
      <c r="DV126" s="724" t="s">
        <v>64</v>
      </c>
      <c r="DW126" s="724"/>
      <c r="DX126" s="724"/>
      <c r="DY126" s="724"/>
      <c r="DZ126" s="725"/>
    </row>
    <row r="127" spans="1:130" s="478" customFormat="1" ht="26.25" customHeight="1" x14ac:dyDescent="0.15">
      <c r="A127" s="819"/>
      <c r="B127" s="770"/>
      <c r="C127" s="758" t="s">
        <v>413</v>
      </c>
      <c r="D127" s="739"/>
      <c r="E127" s="739"/>
      <c r="F127" s="739"/>
      <c r="G127" s="739"/>
      <c r="H127" s="739"/>
      <c r="I127" s="739"/>
      <c r="J127" s="739"/>
      <c r="K127" s="739"/>
      <c r="L127" s="739"/>
      <c r="M127" s="739"/>
      <c r="N127" s="739"/>
      <c r="O127" s="739"/>
      <c r="P127" s="739"/>
      <c r="Q127" s="739"/>
      <c r="R127" s="739"/>
      <c r="S127" s="739"/>
      <c r="T127" s="739"/>
      <c r="U127" s="739"/>
      <c r="V127" s="739"/>
      <c r="W127" s="739"/>
      <c r="X127" s="739"/>
      <c r="Y127" s="739"/>
      <c r="Z127" s="740"/>
      <c r="AA127" s="728" t="s">
        <v>64</v>
      </c>
      <c r="AB127" s="729"/>
      <c r="AC127" s="729"/>
      <c r="AD127" s="729"/>
      <c r="AE127" s="730"/>
      <c r="AF127" s="731" t="s">
        <v>64</v>
      </c>
      <c r="AG127" s="729"/>
      <c r="AH127" s="729"/>
      <c r="AI127" s="729"/>
      <c r="AJ127" s="730"/>
      <c r="AK127" s="731" t="s">
        <v>64</v>
      </c>
      <c r="AL127" s="729"/>
      <c r="AM127" s="729"/>
      <c r="AN127" s="729"/>
      <c r="AO127" s="730"/>
      <c r="AP127" s="732" t="s">
        <v>64</v>
      </c>
      <c r="AQ127" s="733"/>
      <c r="AR127" s="733"/>
      <c r="AS127" s="733"/>
      <c r="AT127" s="734"/>
      <c r="AU127" s="485"/>
      <c r="AV127" s="485"/>
      <c r="AW127" s="485"/>
      <c r="AX127" s="820" t="s">
        <v>414</v>
      </c>
      <c r="AY127" s="821"/>
      <c r="AZ127" s="821"/>
      <c r="BA127" s="821"/>
      <c r="BB127" s="821"/>
      <c r="BC127" s="821"/>
      <c r="BD127" s="821"/>
      <c r="BE127" s="822"/>
      <c r="BF127" s="823" t="s">
        <v>415</v>
      </c>
      <c r="BG127" s="821"/>
      <c r="BH127" s="821"/>
      <c r="BI127" s="821"/>
      <c r="BJ127" s="821"/>
      <c r="BK127" s="821"/>
      <c r="BL127" s="822"/>
      <c r="BM127" s="823" t="s">
        <v>416</v>
      </c>
      <c r="BN127" s="821"/>
      <c r="BO127" s="821"/>
      <c r="BP127" s="821"/>
      <c r="BQ127" s="821"/>
      <c r="BR127" s="821"/>
      <c r="BS127" s="822"/>
      <c r="BT127" s="823" t="s">
        <v>417</v>
      </c>
      <c r="BU127" s="821"/>
      <c r="BV127" s="821"/>
      <c r="BW127" s="821"/>
      <c r="BX127" s="821"/>
      <c r="BY127" s="821"/>
      <c r="BZ127" s="824"/>
      <c r="CA127" s="485"/>
      <c r="CB127" s="485"/>
      <c r="CC127" s="485"/>
      <c r="CD127" s="817"/>
      <c r="CE127" s="817"/>
      <c r="CF127" s="817"/>
      <c r="CG127" s="485"/>
      <c r="CH127" s="485"/>
      <c r="CI127" s="485"/>
      <c r="CJ127" s="815"/>
      <c r="CK127" s="818"/>
      <c r="CL127" s="792"/>
      <c r="CM127" s="792"/>
      <c r="CN127" s="792"/>
      <c r="CO127" s="793"/>
      <c r="CP127" s="715" t="s">
        <v>418</v>
      </c>
      <c r="CQ127" s="716"/>
      <c r="CR127" s="716"/>
      <c r="CS127" s="716"/>
      <c r="CT127" s="716"/>
      <c r="CU127" s="716"/>
      <c r="CV127" s="716"/>
      <c r="CW127" s="716"/>
      <c r="CX127" s="716"/>
      <c r="CY127" s="716"/>
      <c r="CZ127" s="716"/>
      <c r="DA127" s="716"/>
      <c r="DB127" s="716"/>
      <c r="DC127" s="716"/>
      <c r="DD127" s="716"/>
      <c r="DE127" s="716"/>
      <c r="DF127" s="717"/>
      <c r="DG127" s="718" t="s">
        <v>64</v>
      </c>
      <c r="DH127" s="719"/>
      <c r="DI127" s="719"/>
      <c r="DJ127" s="719"/>
      <c r="DK127" s="719"/>
      <c r="DL127" s="719" t="s">
        <v>64</v>
      </c>
      <c r="DM127" s="719"/>
      <c r="DN127" s="719"/>
      <c r="DO127" s="719"/>
      <c r="DP127" s="719"/>
      <c r="DQ127" s="719" t="s">
        <v>64</v>
      </c>
      <c r="DR127" s="719"/>
      <c r="DS127" s="719"/>
      <c r="DT127" s="719"/>
      <c r="DU127" s="719"/>
      <c r="DV127" s="724" t="s">
        <v>64</v>
      </c>
      <c r="DW127" s="724"/>
      <c r="DX127" s="724"/>
      <c r="DY127" s="724"/>
      <c r="DZ127" s="725"/>
    </row>
    <row r="128" spans="1:130" s="478" customFormat="1" ht="26.25" customHeight="1" thickBot="1" x14ac:dyDescent="0.2">
      <c r="A128" s="825" t="s">
        <v>419</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420</v>
      </c>
      <c r="X128" s="827"/>
      <c r="Y128" s="827"/>
      <c r="Z128" s="828"/>
      <c r="AA128" s="829">
        <v>4137</v>
      </c>
      <c r="AB128" s="830"/>
      <c r="AC128" s="830"/>
      <c r="AD128" s="830"/>
      <c r="AE128" s="831"/>
      <c r="AF128" s="832">
        <v>3999</v>
      </c>
      <c r="AG128" s="830"/>
      <c r="AH128" s="830"/>
      <c r="AI128" s="830"/>
      <c r="AJ128" s="831"/>
      <c r="AK128" s="832">
        <v>3995</v>
      </c>
      <c r="AL128" s="830"/>
      <c r="AM128" s="830"/>
      <c r="AN128" s="830"/>
      <c r="AO128" s="831"/>
      <c r="AP128" s="833"/>
      <c r="AQ128" s="834"/>
      <c r="AR128" s="834"/>
      <c r="AS128" s="834"/>
      <c r="AT128" s="835"/>
      <c r="AU128" s="485"/>
      <c r="AV128" s="485"/>
      <c r="AW128" s="485"/>
      <c r="AX128" s="682" t="s">
        <v>421</v>
      </c>
      <c r="AY128" s="683"/>
      <c r="AZ128" s="683"/>
      <c r="BA128" s="683"/>
      <c r="BB128" s="683"/>
      <c r="BC128" s="683"/>
      <c r="BD128" s="683"/>
      <c r="BE128" s="684"/>
      <c r="BF128" s="836" t="s">
        <v>64</v>
      </c>
      <c r="BG128" s="837"/>
      <c r="BH128" s="837"/>
      <c r="BI128" s="837"/>
      <c r="BJ128" s="837"/>
      <c r="BK128" s="837"/>
      <c r="BL128" s="838"/>
      <c r="BM128" s="836">
        <v>15</v>
      </c>
      <c r="BN128" s="837"/>
      <c r="BO128" s="837"/>
      <c r="BP128" s="837"/>
      <c r="BQ128" s="837"/>
      <c r="BR128" s="837"/>
      <c r="BS128" s="838"/>
      <c r="BT128" s="836">
        <v>20</v>
      </c>
      <c r="BU128" s="837"/>
      <c r="BV128" s="837"/>
      <c r="BW128" s="837"/>
      <c r="BX128" s="837"/>
      <c r="BY128" s="837"/>
      <c r="BZ128" s="839"/>
      <c r="CA128" s="817"/>
      <c r="CB128" s="817"/>
      <c r="CC128" s="817"/>
      <c r="CD128" s="817"/>
      <c r="CE128" s="817"/>
      <c r="CF128" s="817"/>
      <c r="CG128" s="485"/>
      <c r="CH128" s="485"/>
      <c r="CI128" s="485"/>
      <c r="CJ128" s="815"/>
      <c r="CK128" s="840"/>
      <c r="CL128" s="841"/>
      <c r="CM128" s="841"/>
      <c r="CN128" s="841"/>
      <c r="CO128" s="842"/>
      <c r="CP128" s="843" t="s">
        <v>422</v>
      </c>
      <c r="CQ128" s="487"/>
      <c r="CR128" s="487"/>
      <c r="CS128" s="487"/>
      <c r="CT128" s="487"/>
      <c r="CU128" s="487"/>
      <c r="CV128" s="487"/>
      <c r="CW128" s="487"/>
      <c r="CX128" s="487"/>
      <c r="CY128" s="487"/>
      <c r="CZ128" s="487"/>
      <c r="DA128" s="487"/>
      <c r="DB128" s="487"/>
      <c r="DC128" s="487"/>
      <c r="DD128" s="487"/>
      <c r="DE128" s="487"/>
      <c r="DF128" s="844"/>
      <c r="DG128" s="845" t="s">
        <v>64</v>
      </c>
      <c r="DH128" s="846"/>
      <c r="DI128" s="846"/>
      <c r="DJ128" s="846"/>
      <c r="DK128" s="846"/>
      <c r="DL128" s="846" t="s">
        <v>64</v>
      </c>
      <c r="DM128" s="846"/>
      <c r="DN128" s="846"/>
      <c r="DO128" s="846"/>
      <c r="DP128" s="846"/>
      <c r="DQ128" s="846" t="s">
        <v>64</v>
      </c>
      <c r="DR128" s="846"/>
      <c r="DS128" s="846"/>
      <c r="DT128" s="846"/>
      <c r="DU128" s="846"/>
      <c r="DV128" s="847" t="s">
        <v>64</v>
      </c>
      <c r="DW128" s="847"/>
      <c r="DX128" s="847"/>
      <c r="DY128" s="847"/>
      <c r="DZ128" s="848"/>
    </row>
    <row r="129" spans="1:131" s="478" customFormat="1" ht="26.25" customHeight="1" x14ac:dyDescent="0.15">
      <c r="A129" s="703" t="s">
        <v>44</v>
      </c>
      <c r="B129" s="704"/>
      <c r="C129" s="704"/>
      <c r="D129" s="704"/>
      <c r="E129" s="704"/>
      <c r="F129" s="704"/>
      <c r="G129" s="704"/>
      <c r="H129" s="704"/>
      <c r="I129" s="704"/>
      <c r="J129" s="704"/>
      <c r="K129" s="704"/>
      <c r="L129" s="704"/>
      <c r="M129" s="704"/>
      <c r="N129" s="704"/>
      <c r="O129" s="704"/>
      <c r="P129" s="704"/>
      <c r="Q129" s="704"/>
      <c r="R129" s="704"/>
      <c r="S129" s="704"/>
      <c r="T129" s="704"/>
      <c r="U129" s="704"/>
      <c r="V129" s="704"/>
      <c r="W129" s="849" t="s">
        <v>423</v>
      </c>
      <c r="X129" s="850"/>
      <c r="Y129" s="850"/>
      <c r="Z129" s="851"/>
      <c r="AA129" s="728">
        <v>4560392</v>
      </c>
      <c r="AB129" s="729"/>
      <c r="AC129" s="729"/>
      <c r="AD129" s="729"/>
      <c r="AE129" s="730"/>
      <c r="AF129" s="731">
        <v>4612070</v>
      </c>
      <c r="AG129" s="729"/>
      <c r="AH129" s="729"/>
      <c r="AI129" s="729"/>
      <c r="AJ129" s="730"/>
      <c r="AK129" s="731">
        <v>4638111</v>
      </c>
      <c r="AL129" s="729"/>
      <c r="AM129" s="729"/>
      <c r="AN129" s="729"/>
      <c r="AO129" s="730"/>
      <c r="AP129" s="852"/>
      <c r="AQ129" s="853"/>
      <c r="AR129" s="853"/>
      <c r="AS129" s="853"/>
      <c r="AT129" s="854"/>
      <c r="AU129" s="486"/>
      <c r="AV129" s="486"/>
      <c r="AW129" s="486"/>
      <c r="AX129" s="855" t="s">
        <v>424</v>
      </c>
      <c r="AY129" s="716"/>
      <c r="AZ129" s="716"/>
      <c r="BA129" s="716"/>
      <c r="BB129" s="716"/>
      <c r="BC129" s="716"/>
      <c r="BD129" s="716"/>
      <c r="BE129" s="717"/>
      <c r="BF129" s="856" t="s">
        <v>64</v>
      </c>
      <c r="BG129" s="857"/>
      <c r="BH129" s="857"/>
      <c r="BI129" s="857"/>
      <c r="BJ129" s="857"/>
      <c r="BK129" s="857"/>
      <c r="BL129" s="858"/>
      <c r="BM129" s="856">
        <v>20</v>
      </c>
      <c r="BN129" s="857"/>
      <c r="BO129" s="857"/>
      <c r="BP129" s="857"/>
      <c r="BQ129" s="857"/>
      <c r="BR129" s="857"/>
      <c r="BS129" s="858"/>
      <c r="BT129" s="856">
        <v>30</v>
      </c>
      <c r="BU129" s="857"/>
      <c r="BV129" s="857"/>
      <c r="BW129" s="857"/>
      <c r="BX129" s="857"/>
      <c r="BY129" s="857"/>
      <c r="BZ129" s="859"/>
      <c r="CA129" s="860"/>
      <c r="CB129" s="860"/>
      <c r="CC129" s="860"/>
      <c r="CD129" s="860"/>
      <c r="CE129" s="860"/>
      <c r="CF129" s="860"/>
      <c r="CG129" s="860"/>
      <c r="CH129" s="860"/>
      <c r="CI129" s="860"/>
      <c r="CJ129" s="860"/>
      <c r="CK129" s="860"/>
      <c r="CL129" s="860"/>
      <c r="CM129" s="860"/>
      <c r="CN129" s="860"/>
      <c r="CO129" s="860"/>
      <c r="CP129" s="860"/>
      <c r="CQ129" s="860"/>
      <c r="CR129" s="860"/>
      <c r="CS129" s="860"/>
      <c r="CT129" s="860"/>
      <c r="CU129" s="860"/>
      <c r="CV129" s="860"/>
      <c r="CW129" s="860"/>
      <c r="CX129" s="860"/>
      <c r="CY129" s="860"/>
      <c r="CZ129" s="860"/>
      <c r="DA129" s="860"/>
      <c r="DB129" s="860"/>
      <c r="DC129" s="860"/>
      <c r="DD129" s="860"/>
      <c r="DE129" s="860"/>
      <c r="DF129" s="860"/>
      <c r="DG129" s="860"/>
      <c r="DH129" s="860"/>
      <c r="DI129" s="860"/>
      <c r="DJ129" s="860"/>
      <c r="DK129" s="860"/>
      <c r="DL129" s="860"/>
      <c r="DM129" s="860"/>
      <c r="DN129" s="860"/>
      <c r="DO129" s="860"/>
      <c r="DP129" s="486"/>
      <c r="DQ129" s="486"/>
      <c r="DR129" s="486"/>
      <c r="DS129" s="486"/>
      <c r="DT129" s="486"/>
      <c r="DU129" s="486"/>
      <c r="DV129" s="486"/>
      <c r="DW129" s="486"/>
      <c r="DX129" s="486"/>
      <c r="DY129" s="486"/>
      <c r="DZ129" s="486"/>
    </row>
    <row r="130" spans="1:131" s="478" customFormat="1" ht="26.25" customHeight="1" x14ac:dyDescent="0.15">
      <c r="A130" s="703" t="s">
        <v>425</v>
      </c>
      <c r="B130" s="704"/>
      <c r="C130" s="704"/>
      <c r="D130" s="704"/>
      <c r="E130" s="704"/>
      <c r="F130" s="704"/>
      <c r="G130" s="704"/>
      <c r="H130" s="704"/>
      <c r="I130" s="704"/>
      <c r="J130" s="704"/>
      <c r="K130" s="704"/>
      <c r="L130" s="704"/>
      <c r="M130" s="704"/>
      <c r="N130" s="704"/>
      <c r="O130" s="704"/>
      <c r="P130" s="704"/>
      <c r="Q130" s="704"/>
      <c r="R130" s="704"/>
      <c r="S130" s="704"/>
      <c r="T130" s="704"/>
      <c r="U130" s="704"/>
      <c r="V130" s="704"/>
      <c r="W130" s="849" t="s">
        <v>426</v>
      </c>
      <c r="X130" s="850"/>
      <c r="Y130" s="850"/>
      <c r="Z130" s="851"/>
      <c r="AA130" s="728">
        <v>681474</v>
      </c>
      <c r="AB130" s="729"/>
      <c r="AC130" s="729"/>
      <c r="AD130" s="729"/>
      <c r="AE130" s="730"/>
      <c r="AF130" s="731">
        <v>716211</v>
      </c>
      <c r="AG130" s="729"/>
      <c r="AH130" s="729"/>
      <c r="AI130" s="729"/>
      <c r="AJ130" s="730"/>
      <c r="AK130" s="731">
        <v>700520</v>
      </c>
      <c r="AL130" s="729"/>
      <c r="AM130" s="729"/>
      <c r="AN130" s="729"/>
      <c r="AO130" s="730"/>
      <c r="AP130" s="852"/>
      <c r="AQ130" s="853"/>
      <c r="AR130" s="853"/>
      <c r="AS130" s="853"/>
      <c r="AT130" s="854"/>
      <c r="AU130" s="486"/>
      <c r="AV130" s="486"/>
      <c r="AW130" s="486"/>
      <c r="AX130" s="855" t="s">
        <v>427</v>
      </c>
      <c r="AY130" s="716"/>
      <c r="AZ130" s="716"/>
      <c r="BA130" s="716"/>
      <c r="BB130" s="716"/>
      <c r="BC130" s="716"/>
      <c r="BD130" s="716"/>
      <c r="BE130" s="717"/>
      <c r="BF130" s="861">
        <v>8.5</v>
      </c>
      <c r="BG130" s="862"/>
      <c r="BH130" s="862"/>
      <c r="BI130" s="862"/>
      <c r="BJ130" s="862"/>
      <c r="BK130" s="862"/>
      <c r="BL130" s="863"/>
      <c r="BM130" s="861">
        <v>25</v>
      </c>
      <c r="BN130" s="862"/>
      <c r="BO130" s="862"/>
      <c r="BP130" s="862"/>
      <c r="BQ130" s="862"/>
      <c r="BR130" s="862"/>
      <c r="BS130" s="863"/>
      <c r="BT130" s="861">
        <v>35</v>
      </c>
      <c r="BU130" s="862"/>
      <c r="BV130" s="862"/>
      <c r="BW130" s="862"/>
      <c r="BX130" s="862"/>
      <c r="BY130" s="862"/>
      <c r="BZ130" s="864"/>
      <c r="CA130" s="860"/>
      <c r="CB130" s="860"/>
      <c r="CC130" s="860"/>
      <c r="CD130" s="860"/>
      <c r="CE130" s="860"/>
      <c r="CF130" s="860"/>
      <c r="CG130" s="860"/>
      <c r="CH130" s="860"/>
      <c r="CI130" s="860"/>
      <c r="CJ130" s="860"/>
      <c r="CK130" s="860"/>
      <c r="CL130" s="860"/>
      <c r="CM130" s="860"/>
      <c r="CN130" s="860"/>
      <c r="CO130" s="860"/>
      <c r="CP130" s="860"/>
      <c r="CQ130" s="860"/>
      <c r="CR130" s="860"/>
      <c r="CS130" s="860"/>
      <c r="CT130" s="860"/>
      <c r="CU130" s="860"/>
      <c r="CV130" s="860"/>
      <c r="CW130" s="860"/>
      <c r="CX130" s="860"/>
      <c r="CY130" s="860"/>
      <c r="CZ130" s="860"/>
      <c r="DA130" s="860"/>
      <c r="DB130" s="860"/>
      <c r="DC130" s="860"/>
      <c r="DD130" s="860"/>
      <c r="DE130" s="860"/>
      <c r="DF130" s="860"/>
      <c r="DG130" s="860"/>
      <c r="DH130" s="860"/>
      <c r="DI130" s="860"/>
      <c r="DJ130" s="860"/>
      <c r="DK130" s="860"/>
      <c r="DL130" s="860"/>
      <c r="DM130" s="860"/>
      <c r="DN130" s="860"/>
      <c r="DO130" s="860"/>
      <c r="DP130" s="486"/>
      <c r="DQ130" s="486"/>
      <c r="DR130" s="486"/>
      <c r="DS130" s="486"/>
      <c r="DT130" s="486"/>
      <c r="DU130" s="486"/>
      <c r="DV130" s="486"/>
      <c r="DW130" s="486"/>
      <c r="DX130" s="486"/>
      <c r="DY130" s="486"/>
      <c r="DZ130" s="486"/>
    </row>
    <row r="131" spans="1:131" s="478" customFormat="1" ht="26.25" customHeight="1" thickBot="1" x14ac:dyDescent="0.2">
      <c r="A131" s="865"/>
      <c r="B131" s="866"/>
      <c r="C131" s="866"/>
      <c r="D131" s="866"/>
      <c r="E131" s="866"/>
      <c r="F131" s="866"/>
      <c r="G131" s="866"/>
      <c r="H131" s="866"/>
      <c r="I131" s="866"/>
      <c r="J131" s="866"/>
      <c r="K131" s="866"/>
      <c r="L131" s="866"/>
      <c r="M131" s="866"/>
      <c r="N131" s="866"/>
      <c r="O131" s="866"/>
      <c r="P131" s="866"/>
      <c r="Q131" s="866"/>
      <c r="R131" s="866"/>
      <c r="S131" s="866"/>
      <c r="T131" s="866"/>
      <c r="U131" s="866"/>
      <c r="V131" s="866"/>
      <c r="W131" s="867" t="s">
        <v>428</v>
      </c>
      <c r="X131" s="868"/>
      <c r="Y131" s="868"/>
      <c r="Z131" s="869"/>
      <c r="AA131" s="771">
        <v>3878918</v>
      </c>
      <c r="AB131" s="772"/>
      <c r="AC131" s="772"/>
      <c r="AD131" s="772"/>
      <c r="AE131" s="773"/>
      <c r="AF131" s="774">
        <v>3895859</v>
      </c>
      <c r="AG131" s="772"/>
      <c r="AH131" s="772"/>
      <c r="AI131" s="772"/>
      <c r="AJ131" s="773"/>
      <c r="AK131" s="774">
        <v>3937591</v>
      </c>
      <c r="AL131" s="772"/>
      <c r="AM131" s="772"/>
      <c r="AN131" s="772"/>
      <c r="AO131" s="773"/>
      <c r="AP131" s="870"/>
      <c r="AQ131" s="871"/>
      <c r="AR131" s="871"/>
      <c r="AS131" s="871"/>
      <c r="AT131" s="872"/>
      <c r="AU131" s="486"/>
      <c r="AV131" s="486"/>
      <c r="AW131" s="486"/>
      <c r="AX131" s="873" t="s">
        <v>429</v>
      </c>
      <c r="AY131" s="487"/>
      <c r="AZ131" s="487"/>
      <c r="BA131" s="487"/>
      <c r="BB131" s="487"/>
      <c r="BC131" s="487"/>
      <c r="BD131" s="487"/>
      <c r="BE131" s="844"/>
      <c r="BF131" s="874">
        <v>14</v>
      </c>
      <c r="BG131" s="875"/>
      <c r="BH131" s="875"/>
      <c r="BI131" s="875"/>
      <c r="BJ131" s="875"/>
      <c r="BK131" s="875"/>
      <c r="BL131" s="876"/>
      <c r="BM131" s="874">
        <v>350</v>
      </c>
      <c r="BN131" s="875"/>
      <c r="BO131" s="875"/>
      <c r="BP131" s="875"/>
      <c r="BQ131" s="875"/>
      <c r="BR131" s="875"/>
      <c r="BS131" s="876"/>
      <c r="BT131" s="877"/>
      <c r="BU131" s="878"/>
      <c r="BV131" s="878"/>
      <c r="BW131" s="878"/>
      <c r="BX131" s="878"/>
      <c r="BY131" s="878"/>
      <c r="BZ131" s="879"/>
      <c r="CA131" s="860"/>
      <c r="CB131" s="860"/>
      <c r="CC131" s="860"/>
      <c r="CD131" s="860"/>
      <c r="CE131" s="860"/>
      <c r="CF131" s="860"/>
      <c r="CG131" s="860"/>
      <c r="CH131" s="860"/>
      <c r="CI131" s="860"/>
      <c r="CJ131" s="860"/>
      <c r="CK131" s="860"/>
      <c r="CL131" s="860"/>
      <c r="CM131" s="860"/>
      <c r="CN131" s="860"/>
      <c r="CO131" s="860"/>
      <c r="CP131" s="860"/>
      <c r="CQ131" s="860"/>
      <c r="CR131" s="860"/>
      <c r="CS131" s="860"/>
      <c r="CT131" s="860"/>
      <c r="CU131" s="860"/>
      <c r="CV131" s="860"/>
      <c r="CW131" s="860"/>
      <c r="CX131" s="860"/>
      <c r="CY131" s="860"/>
      <c r="CZ131" s="860"/>
      <c r="DA131" s="860"/>
      <c r="DB131" s="860"/>
      <c r="DC131" s="860"/>
      <c r="DD131" s="860"/>
      <c r="DE131" s="860"/>
      <c r="DF131" s="860"/>
      <c r="DG131" s="860"/>
      <c r="DH131" s="860"/>
      <c r="DI131" s="860"/>
      <c r="DJ131" s="860"/>
      <c r="DK131" s="860"/>
      <c r="DL131" s="860"/>
      <c r="DM131" s="860"/>
      <c r="DN131" s="860"/>
      <c r="DO131" s="860"/>
      <c r="DP131" s="486"/>
      <c r="DQ131" s="486"/>
      <c r="DR131" s="486"/>
      <c r="DS131" s="486"/>
      <c r="DT131" s="486"/>
      <c r="DU131" s="486"/>
      <c r="DV131" s="486"/>
      <c r="DW131" s="486"/>
      <c r="DX131" s="486"/>
      <c r="DY131" s="486"/>
      <c r="DZ131" s="486"/>
    </row>
    <row r="132" spans="1:131" s="478" customFormat="1" ht="26.25" customHeight="1" x14ac:dyDescent="0.15">
      <c r="A132" s="880" t="s">
        <v>430</v>
      </c>
      <c r="B132" s="881"/>
      <c r="C132" s="881"/>
      <c r="D132" s="881"/>
      <c r="E132" s="881"/>
      <c r="F132" s="881"/>
      <c r="G132" s="881"/>
      <c r="H132" s="881"/>
      <c r="I132" s="881"/>
      <c r="J132" s="881"/>
      <c r="K132" s="881"/>
      <c r="L132" s="881"/>
      <c r="M132" s="881"/>
      <c r="N132" s="881"/>
      <c r="O132" s="881"/>
      <c r="P132" s="881"/>
      <c r="Q132" s="881"/>
      <c r="R132" s="881"/>
      <c r="S132" s="881"/>
      <c r="T132" s="881"/>
      <c r="U132" s="881"/>
      <c r="V132" s="882" t="s">
        <v>431</v>
      </c>
      <c r="W132" s="882"/>
      <c r="X132" s="882"/>
      <c r="Y132" s="882"/>
      <c r="Z132" s="883"/>
      <c r="AA132" s="884">
        <v>8.560969837</v>
      </c>
      <c r="AB132" s="885"/>
      <c r="AC132" s="885"/>
      <c r="AD132" s="885"/>
      <c r="AE132" s="886"/>
      <c r="AF132" s="887">
        <v>8.2579990700000003</v>
      </c>
      <c r="AG132" s="885"/>
      <c r="AH132" s="885"/>
      <c r="AI132" s="885"/>
      <c r="AJ132" s="886"/>
      <c r="AK132" s="887">
        <v>8.9482122440000005</v>
      </c>
      <c r="AL132" s="885"/>
      <c r="AM132" s="885"/>
      <c r="AN132" s="885"/>
      <c r="AO132" s="886"/>
      <c r="AP132" s="766"/>
      <c r="AQ132" s="767"/>
      <c r="AR132" s="767"/>
      <c r="AS132" s="767"/>
      <c r="AT132" s="888"/>
      <c r="AU132" s="889"/>
      <c r="AV132" s="486"/>
      <c r="AW132" s="486"/>
      <c r="AX132" s="486"/>
      <c r="AY132" s="486"/>
      <c r="AZ132" s="486"/>
      <c r="BA132" s="486"/>
      <c r="BB132" s="486"/>
      <c r="BC132" s="486"/>
      <c r="BD132" s="486"/>
      <c r="BE132" s="486"/>
      <c r="BF132" s="486"/>
      <c r="BG132" s="486"/>
      <c r="BH132" s="486"/>
      <c r="BI132" s="486"/>
      <c r="BJ132" s="486"/>
      <c r="BK132" s="486"/>
      <c r="BL132" s="486"/>
      <c r="BM132" s="486"/>
      <c r="BN132" s="486"/>
      <c r="BO132" s="486"/>
      <c r="BP132" s="486"/>
      <c r="BQ132" s="486"/>
      <c r="BR132" s="486"/>
      <c r="BS132" s="488"/>
      <c r="BT132" s="486"/>
      <c r="BU132" s="486"/>
      <c r="BV132" s="486"/>
      <c r="BW132" s="486"/>
      <c r="BX132" s="486"/>
      <c r="BY132" s="486"/>
      <c r="BZ132" s="486"/>
      <c r="CA132" s="860"/>
      <c r="CB132" s="860"/>
      <c r="CC132" s="860"/>
      <c r="CD132" s="860"/>
      <c r="CE132" s="860"/>
      <c r="CF132" s="860"/>
      <c r="CG132" s="860"/>
      <c r="CH132" s="860"/>
      <c r="CI132" s="860"/>
      <c r="CJ132" s="860"/>
      <c r="CK132" s="860"/>
      <c r="CL132" s="860"/>
      <c r="CM132" s="860"/>
      <c r="CN132" s="860"/>
      <c r="CO132" s="860"/>
      <c r="CP132" s="860"/>
      <c r="CQ132" s="860"/>
      <c r="CR132" s="860"/>
      <c r="CS132" s="860"/>
      <c r="CT132" s="860"/>
      <c r="CU132" s="860"/>
      <c r="CV132" s="860"/>
      <c r="CW132" s="860"/>
      <c r="CX132" s="860"/>
      <c r="CY132" s="860"/>
      <c r="CZ132" s="860"/>
      <c r="DA132" s="860"/>
      <c r="DB132" s="860"/>
      <c r="DC132" s="860"/>
      <c r="DD132" s="860"/>
      <c r="DE132" s="860"/>
      <c r="DF132" s="860"/>
      <c r="DG132" s="860"/>
      <c r="DH132" s="860"/>
      <c r="DI132" s="860"/>
      <c r="DJ132" s="860"/>
      <c r="DK132" s="860"/>
      <c r="DL132" s="860"/>
      <c r="DM132" s="860"/>
      <c r="DN132" s="860"/>
      <c r="DO132" s="860"/>
      <c r="DP132" s="486"/>
      <c r="DQ132" s="486"/>
      <c r="DR132" s="486"/>
      <c r="DS132" s="486"/>
      <c r="DT132" s="486"/>
      <c r="DU132" s="486"/>
      <c r="DV132" s="486"/>
      <c r="DW132" s="486"/>
      <c r="DX132" s="486"/>
      <c r="DY132" s="486"/>
      <c r="DZ132" s="486"/>
    </row>
    <row r="133" spans="1:131" s="478" customFormat="1" ht="26.25" customHeight="1" thickBot="1" x14ac:dyDescent="0.2">
      <c r="A133" s="890"/>
      <c r="B133" s="891"/>
      <c r="C133" s="891"/>
      <c r="D133" s="891"/>
      <c r="E133" s="891"/>
      <c r="F133" s="891"/>
      <c r="G133" s="891"/>
      <c r="H133" s="891"/>
      <c r="I133" s="891"/>
      <c r="J133" s="891"/>
      <c r="K133" s="891"/>
      <c r="L133" s="891"/>
      <c r="M133" s="891"/>
      <c r="N133" s="891"/>
      <c r="O133" s="891"/>
      <c r="P133" s="891"/>
      <c r="Q133" s="891"/>
      <c r="R133" s="891"/>
      <c r="S133" s="891"/>
      <c r="T133" s="891"/>
      <c r="U133" s="891"/>
      <c r="V133" s="892" t="s">
        <v>432</v>
      </c>
      <c r="W133" s="892"/>
      <c r="X133" s="892"/>
      <c r="Y133" s="892"/>
      <c r="Z133" s="893"/>
      <c r="AA133" s="894">
        <v>8.4</v>
      </c>
      <c r="AB133" s="895"/>
      <c r="AC133" s="895"/>
      <c r="AD133" s="895"/>
      <c r="AE133" s="896"/>
      <c r="AF133" s="894">
        <v>8.1999999999999993</v>
      </c>
      <c r="AG133" s="895"/>
      <c r="AH133" s="895"/>
      <c r="AI133" s="895"/>
      <c r="AJ133" s="896"/>
      <c r="AK133" s="894">
        <v>8.5</v>
      </c>
      <c r="AL133" s="895"/>
      <c r="AM133" s="895"/>
      <c r="AN133" s="895"/>
      <c r="AO133" s="896"/>
      <c r="AP133" s="808"/>
      <c r="AQ133" s="809"/>
      <c r="AR133" s="809"/>
      <c r="AS133" s="809"/>
      <c r="AT133" s="897"/>
      <c r="AU133" s="486"/>
      <c r="AV133" s="486"/>
      <c r="AW133" s="486"/>
      <c r="AX133" s="486"/>
      <c r="AY133" s="486"/>
      <c r="AZ133" s="486"/>
      <c r="BA133" s="486"/>
      <c r="BB133" s="486"/>
      <c r="BC133" s="486"/>
      <c r="BD133" s="486"/>
      <c r="BE133" s="486"/>
      <c r="BF133" s="486"/>
      <c r="BG133" s="486"/>
      <c r="BH133" s="486"/>
      <c r="BI133" s="486"/>
      <c r="BJ133" s="486"/>
      <c r="BK133" s="486"/>
      <c r="BL133" s="486"/>
      <c r="BM133" s="486"/>
      <c r="BN133" s="860"/>
      <c r="BO133" s="860"/>
      <c r="BP133" s="860"/>
      <c r="BQ133" s="860"/>
      <c r="BR133" s="860"/>
      <c r="BS133" s="860"/>
      <c r="BT133" s="860"/>
      <c r="BU133" s="860"/>
      <c r="BV133" s="860"/>
      <c r="BW133" s="860"/>
      <c r="BX133" s="860"/>
      <c r="BY133" s="860"/>
      <c r="BZ133" s="860"/>
      <c r="CA133" s="860"/>
      <c r="CB133" s="860"/>
      <c r="CC133" s="860"/>
      <c r="CD133" s="860"/>
      <c r="CE133" s="860"/>
      <c r="CF133" s="860"/>
      <c r="CG133" s="860"/>
      <c r="CH133" s="860"/>
      <c r="CI133" s="860"/>
      <c r="CJ133" s="860"/>
      <c r="CK133" s="860"/>
      <c r="CL133" s="860"/>
      <c r="CM133" s="860"/>
      <c r="CN133" s="860"/>
      <c r="CO133" s="860"/>
      <c r="CP133" s="860"/>
      <c r="CQ133" s="860"/>
      <c r="CR133" s="860"/>
      <c r="CS133" s="860"/>
      <c r="CT133" s="860"/>
      <c r="CU133" s="860"/>
      <c r="CV133" s="860"/>
      <c r="CW133" s="860"/>
      <c r="CX133" s="860"/>
      <c r="CY133" s="860"/>
      <c r="CZ133" s="860"/>
      <c r="DA133" s="860"/>
      <c r="DB133" s="860"/>
      <c r="DC133" s="860"/>
      <c r="DD133" s="860"/>
      <c r="DE133" s="860"/>
      <c r="DF133" s="860"/>
      <c r="DG133" s="860"/>
      <c r="DH133" s="860"/>
      <c r="DI133" s="860"/>
      <c r="DJ133" s="860"/>
      <c r="DK133" s="860"/>
      <c r="DL133" s="860"/>
      <c r="DM133" s="860"/>
      <c r="DN133" s="860"/>
      <c r="DO133" s="860"/>
      <c r="DP133" s="486"/>
      <c r="DQ133" s="486"/>
      <c r="DR133" s="486"/>
      <c r="DS133" s="486"/>
      <c r="DT133" s="486"/>
      <c r="DU133" s="486"/>
      <c r="DV133" s="486"/>
      <c r="DW133" s="486"/>
      <c r="DX133" s="486"/>
      <c r="DY133" s="486"/>
      <c r="DZ133" s="486"/>
    </row>
    <row r="134" spans="1:131" ht="11.25" customHeight="1" x14ac:dyDescent="0.15">
      <c r="A134" s="898"/>
      <c r="B134" s="898"/>
      <c r="C134" s="898"/>
      <c r="D134" s="898"/>
      <c r="E134" s="898"/>
      <c r="F134" s="898"/>
      <c r="G134" s="898"/>
      <c r="H134" s="898"/>
      <c r="I134" s="898"/>
      <c r="J134" s="898"/>
      <c r="K134" s="898"/>
      <c r="L134" s="898"/>
      <c r="M134" s="898"/>
      <c r="N134" s="898"/>
      <c r="O134" s="898"/>
      <c r="P134" s="898"/>
      <c r="Q134" s="898"/>
      <c r="R134" s="898"/>
      <c r="S134" s="898"/>
      <c r="T134" s="898"/>
      <c r="U134" s="898"/>
      <c r="V134" s="898"/>
      <c r="W134" s="898"/>
      <c r="X134" s="898"/>
      <c r="Y134" s="898"/>
      <c r="Z134" s="898"/>
      <c r="AA134" s="898"/>
      <c r="AB134" s="898"/>
      <c r="AC134" s="898"/>
      <c r="AD134" s="898"/>
      <c r="AE134" s="898"/>
      <c r="AF134" s="898"/>
      <c r="AG134" s="898"/>
      <c r="AH134" s="898"/>
      <c r="AI134" s="898"/>
      <c r="AJ134" s="898"/>
      <c r="AK134" s="898"/>
      <c r="AL134" s="898"/>
      <c r="AM134" s="898"/>
      <c r="AN134" s="898"/>
      <c r="AO134" s="898"/>
      <c r="AP134" s="898"/>
      <c r="AQ134" s="898"/>
      <c r="AR134" s="898"/>
      <c r="AS134" s="898"/>
      <c r="AT134" s="898"/>
      <c r="AU134" s="486"/>
      <c r="AV134" s="486"/>
      <c r="AW134" s="486"/>
      <c r="AX134" s="486"/>
      <c r="AY134" s="486"/>
      <c r="AZ134" s="486"/>
      <c r="BA134" s="486"/>
      <c r="BB134" s="486"/>
      <c r="BC134" s="486"/>
      <c r="BD134" s="486"/>
      <c r="BE134" s="486"/>
      <c r="BF134" s="486"/>
      <c r="BG134" s="486"/>
      <c r="BH134" s="486"/>
      <c r="BI134" s="486"/>
      <c r="BJ134" s="486"/>
      <c r="BK134" s="486"/>
      <c r="BL134" s="486"/>
      <c r="BM134" s="486"/>
      <c r="BN134" s="860"/>
      <c r="BO134" s="860"/>
      <c r="BP134" s="860"/>
      <c r="BQ134" s="860"/>
      <c r="BR134" s="860"/>
      <c r="BS134" s="860"/>
      <c r="BT134" s="860"/>
      <c r="BU134" s="860"/>
      <c r="BV134" s="860"/>
      <c r="BW134" s="860"/>
      <c r="BX134" s="860"/>
      <c r="BY134" s="860"/>
      <c r="BZ134" s="860"/>
      <c r="CA134" s="860"/>
      <c r="CB134" s="860"/>
      <c r="CC134" s="860"/>
      <c r="CD134" s="860"/>
      <c r="CE134" s="860"/>
      <c r="CF134" s="860"/>
      <c r="CG134" s="860"/>
      <c r="CH134" s="860"/>
      <c r="CI134" s="860"/>
      <c r="CJ134" s="860"/>
      <c r="CK134" s="860"/>
      <c r="CL134" s="860"/>
      <c r="CM134" s="860"/>
      <c r="CN134" s="860"/>
      <c r="CO134" s="860"/>
      <c r="CP134" s="860"/>
      <c r="CQ134" s="860"/>
      <c r="CR134" s="860"/>
      <c r="CS134" s="860"/>
      <c r="CT134" s="860"/>
      <c r="CU134" s="860"/>
      <c r="CV134" s="860"/>
      <c r="CW134" s="860"/>
      <c r="CX134" s="860"/>
      <c r="CY134" s="860"/>
      <c r="CZ134" s="860"/>
      <c r="DA134" s="860"/>
      <c r="DB134" s="860"/>
      <c r="DC134" s="860"/>
      <c r="DD134" s="860"/>
      <c r="DE134" s="860"/>
      <c r="DF134" s="860"/>
      <c r="DG134" s="860"/>
      <c r="DH134" s="860"/>
      <c r="DI134" s="860"/>
      <c r="DJ134" s="860"/>
      <c r="DK134" s="860"/>
      <c r="DL134" s="860"/>
      <c r="DM134" s="860"/>
      <c r="DN134" s="860"/>
      <c r="DO134" s="860"/>
      <c r="DP134" s="486"/>
      <c r="DQ134" s="486"/>
      <c r="DR134" s="486"/>
      <c r="DS134" s="486"/>
      <c r="DT134" s="486"/>
      <c r="DU134" s="486"/>
      <c r="DV134" s="486"/>
      <c r="DW134" s="486"/>
      <c r="DX134" s="486"/>
      <c r="DY134" s="486"/>
      <c r="DZ134" s="486"/>
      <c r="EA134" s="478"/>
    </row>
    <row r="135" spans="1:131" ht="14.25" hidden="1" x14ac:dyDescent="0.15">
      <c r="AU135" s="898"/>
      <c r="AV135" s="898"/>
      <c r="AW135" s="898"/>
      <c r="AX135" s="898"/>
      <c r="AY135" s="898"/>
      <c r="AZ135" s="898"/>
      <c r="BA135" s="898"/>
      <c r="BB135" s="898"/>
      <c r="BC135" s="898"/>
      <c r="BD135" s="898"/>
      <c r="BE135" s="898"/>
      <c r="BF135" s="898"/>
      <c r="BG135" s="898"/>
      <c r="BH135" s="898"/>
      <c r="BI135" s="898"/>
      <c r="BJ135" s="898"/>
      <c r="BK135" s="898"/>
      <c r="BL135" s="898"/>
      <c r="BM135" s="898"/>
      <c r="BN135" s="898"/>
      <c r="BO135" s="898"/>
      <c r="BP135" s="898"/>
      <c r="BQ135" s="898"/>
      <c r="BR135" s="898"/>
      <c r="BS135" s="898"/>
      <c r="BT135" s="898"/>
      <c r="BU135" s="898"/>
      <c r="BV135" s="898"/>
      <c r="BW135" s="898"/>
      <c r="BX135" s="898"/>
      <c r="BY135" s="898"/>
      <c r="BZ135" s="898"/>
      <c r="CA135" s="898"/>
      <c r="CB135" s="898"/>
      <c r="CC135" s="898"/>
      <c r="CD135" s="898"/>
      <c r="CE135" s="898"/>
      <c r="CF135" s="898"/>
      <c r="CG135" s="898"/>
      <c r="CH135" s="898"/>
      <c r="CI135" s="898"/>
      <c r="CJ135" s="898"/>
      <c r="CK135" s="898"/>
      <c r="CL135" s="898"/>
      <c r="CM135" s="898"/>
      <c r="CN135" s="898"/>
      <c r="CO135" s="898"/>
      <c r="CP135" s="898"/>
      <c r="CQ135" s="898"/>
      <c r="CR135" s="898"/>
      <c r="CS135" s="898"/>
      <c r="CT135" s="898"/>
      <c r="CU135" s="898"/>
      <c r="CV135" s="898"/>
      <c r="CW135" s="898"/>
      <c r="CX135" s="898"/>
      <c r="CY135" s="898"/>
      <c r="CZ135" s="898"/>
      <c r="DA135" s="898"/>
      <c r="DB135" s="898"/>
      <c r="DC135" s="898"/>
      <c r="DD135" s="898"/>
      <c r="DE135" s="898"/>
      <c r="DF135" s="898"/>
      <c r="DG135" s="898"/>
      <c r="DH135" s="898"/>
      <c r="DI135" s="898"/>
      <c r="DJ135" s="898"/>
      <c r="DK135" s="898"/>
      <c r="DL135" s="898"/>
      <c r="DM135" s="898"/>
      <c r="DN135" s="898"/>
      <c r="DO135" s="898"/>
      <c r="DP135" s="898"/>
      <c r="DQ135" s="898"/>
      <c r="DR135" s="898"/>
      <c r="DS135" s="898"/>
      <c r="DT135" s="898"/>
      <c r="DU135" s="898"/>
      <c r="DV135" s="898"/>
      <c r="DW135" s="898"/>
      <c r="DX135" s="898"/>
      <c r="DY135" s="898"/>
      <c r="DZ135" s="898"/>
    </row>
  </sheetData>
  <sheetProtection algorithmName="SHA-512" hashValue="WZ12UElwWHPMU6wOEkZhNQB2Q8m2jweI13aaMH0kJWcaPGcAo1hYU9GBa//zHKSYUAjSyDjJ0EGhgOohHb6xlQ==" saltValue="s5D/z4cFEFmV5FhwoyeoP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6B72-9FCF-424D-A982-3B57BD6815FD}">
  <sheetPr>
    <pageSetUpPr fitToPage="1"/>
  </sheetPr>
  <dimension ref="A1:DQ105"/>
  <sheetViews>
    <sheetView showGridLines="0" view="pageBreakPreview" topLeftCell="BJ73"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jGE4QMr3z1Zvnu2hjriD5vFkhkWlWUbe16a+bQnL/iQXkykl0mbsA2hMUQZ+Y5fHc9cqaVKkVawBy5b+Gv1rdw==" saltValue="HClI7U3QmWLCEVVdplUzI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76B3-44FF-4D06-9701-4DBA6B164A13}">
  <sheetPr>
    <pageSetUpPr fitToPage="1"/>
  </sheetPr>
  <dimension ref="A1:DL89"/>
  <sheetViews>
    <sheetView showGridLines="0" topLeftCell="BC25"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b5uPSB6caROAtXVKzrD8+vfpRMrztBeT6tSYqQkZ6k72riFTn9aH5gfLSms11jg9RWg/sP6lYoZJB3Mlhzjyg==" saltValue="2ZSEwrgCwjf3TMfp5pn78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CCC0D-2105-49A7-B291-F842CDD36551}">
  <sheetPr>
    <pageSetUpPr fitToPage="1"/>
  </sheetPr>
  <dimension ref="A1:AZ73"/>
  <sheetViews>
    <sheetView showGridLines="0" view="pageBreakPreview" workbookViewId="0"/>
  </sheetViews>
  <sheetFormatPr defaultColWidth="0" defaultRowHeight="13.5" customHeight="1" zeroHeight="1" x14ac:dyDescent="0.15"/>
  <cols>
    <col min="1" max="36" width="2.5" style="899" customWidth="1"/>
    <col min="37" max="44" width="17" style="899" customWidth="1"/>
    <col min="45" max="45" width="6.125" style="906" customWidth="1"/>
    <col min="46" max="46" width="3" style="904" customWidth="1"/>
    <col min="47" max="47" width="19.125" style="899" hidden="1" customWidth="1"/>
    <col min="48" max="52" width="12.625" style="899" hidden="1" customWidth="1"/>
    <col min="53" max="16384" width="8.625" style="899" hidden="1"/>
  </cols>
  <sheetData>
    <row r="1" spans="1:46" x14ac:dyDescent="0.15">
      <c r="AS1" s="900"/>
      <c r="AT1" s="900"/>
    </row>
    <row r="2" spans="1:46" x14ac:dyDescent="0.15">
      <c r="AS2" s="900"/>
      <c r="AT2" s="900"/>
    </row>
    <row r="3" spans="1:46" x14ac:dyDescent="0.15">
      <c r="AS3" s="900"/>
      <c r="AT3" s="900"/>
    </row>
    <row r="4" spans="1:46" x14ac:dyDescent="0.15">
      <c r="AS4" s="900"/>
      <c r="AT4" s="900"/>
    </row>
    <row r="5" spans="1:46" ht="17.25" x14ac:dyDescent="0.15">
      <c r="A5" s="901" t="s">
        <v>433</v>
      </c>
      <c r="B5" s="902"/>
      <c r="C5" s="902"/>
      <c r="D5" s="902"/>
      <c r="E5" s="902"/>
      <c r="F5" s="902"/>
      <c r="G5" s="902"/>
      <c r="H5" s="902"/>
      <c r="I5" s="902"/>
      <c r="J5" s="902"/>
      <c r="K5" s="902"/>
      <c r="L5" s="902"/>
      <c r="M5" s="902"/>
      <c r="N5" s="902"/>
      <c r="O5" s="902"/>
      <c r="P5" s="902"/>
      <c r="Q5" s="902"/>
      <c r="R5" s="902"/>
      <c r="S5" s="902"/>
      <c r="T5" s="902"/>
      <c r="U5" s="902"/>
      <c r="V5" s="902"/>
      <c r="W5" s="902"/>
      <c r="X5" s="902"/>
      <c r="Y5" s="902"/>
      <c r="Z5" s="902"/>
      <c r="AA5" s="902"/>
      <c r="AB5" s="902"/>
      <c r="AC5" s="902"/>
      <c r="AD5" s="902"/>
      <c r="AE5" s="902"/>
      <c r="AF5" s="902"/>
      <c r="AG5" s="902"/>
      <c r="AH5" s="902"/>
      <c r="AI5" s="902"/>
      <c r="AJ5" s="902"/>
      <c r="AK5" s="902"/>
      <c r="AL5" s="902"/>
      <c r="AM5" s="902"/>
      <c r="AN5" s="902"/>
      <c r="AO5" s="902"/>
      <c r="AP5" s="902"/>
      <c r="AQ5" s="902"/>
      <c r="AR5" s="902"/>
      <c r="AS5" s="903"/>
    </row>
    <row r="6" spans="1:46" x14ac:dyDescent="0.15">
      <c r="A6" s="904"/>
      <c r="B6" s="900"/>
      <c r="C6" s="900"/>
      <c r="D6" s="900"/>
      <c r="E6" s="900"/>
      <c r="F6" s="900"/>
      <c r="G6" s="900"/>
      <c r="H6" s="900"/>
      <c r="I6" s="900"/>
      <c r="J6" s="900"/>
      <c r="K6" s="900"/>
      <c r="L6" s="900"/>
      <c r="M6" s="900"/>
      <c r="N6" s="900"/>
      <c r="O6" s="900"/>
      <c r="P6" s="900"/>
      <c r="Q6" s="900"/>
      <c r="R6" s="900"/>
      <c r="S6" s="900"/>
      <c r="T6" s="900"/>
      <c r="U6" s="900"/>
      <c r="V6" s="900"/>
      <c r="W6" s="900"/>
      <c r="X6" s="900"/>
      <c r="Y6" s="900"/>
      <c r="Z6" s="900"/>
      <c r="AA6" s="900"/>
      <c r="AB6" s="900"/>
      <c r="AC6" s="900"/>
      <c r="AD6" s="900"/>
      <c r="AE6" s="900"/>
      <c r="AF6" s="900"/>
      <c r="AG6" s="900"/>
      <c r="AH6" s="900"/>
      <c r="AI6" s="900"/>
      <c r="AJ6" s="900"/>
      <c r="AK6" s="905" t="s">
        <v>434</v>
      </c>
      <c r="AL6" s="905"/>
      <c r="AM6" s="905"/>
      <c r="AN6" s="905"/>
      <c r="AO6" s="900"/>
      <c r="AP6" s="900"/>
      <c r="AQ6" s="900"/>
      <c r="AR6" s="900"/>
    </row>
    <row r="7" spans="1:46" ht="13.5" customHeight="1" x14ac:dyDescent="0.15">
      <c r="A7" s="904"/>
      <c r="B7" s="900"/>
      <c r="C7" s="900"/>
      <c r="D7" s="900"/>
      <c r="E7" s="900"/>
      <c r="F7" s="900"/>
      <c r="G7" s="900"/>
      <c r="H7" s="900"/>
      <c r="I7" s="900"/>
      <c r="J7" s="900"/>
      <c r="K7" s="900"/>
      <c r="L7" s="900"/>
      <c r="M7" s="900"/>
      <c r="N7" s="900"/>
      <c r="O7" s="900"/>
      <c r="P7" s="900"/>
      <c r="Q7" s="900"/>
      <c r="R7" s="900"/>
      <c r="S7" s="900"/>
      <c r="T7" s="900"/>
      <c r="U7" s="900"/>
      <c r="V7" s="900"/>
      <c r="W7" s="900"/>
      <c r="X7" s="900"/>
      <c r="Y7" s="900"/>
      <c r="Z7" s="900"/>
      <c r="AA7" s="900"/>
      <c r="AB7" s="900"/>
      <c r="AC7" s="900"/>
      <c r="AD7" s="900"/>
      <c r="AE7" s="900"/>
      <c r="AF7" s="900"/>
      <c r="AG7" s="900"/>
      <c r="AH7" s="900"/>
      <c r="AI7" s="900"/>
      <c r="AJ7" s="900"/>
      <c r="AK7" s="907"/>
      <c r="AL7" s="908"/>
      <c r="AM7" s="908"/>
      <c r="AN7" s="909"/>
      <c r="AO7" s="910" t="s">
        <v>435</v>
      </c>
      <c r="AP7" s="911"/>
      <c r="AQ7" s="912" t="s">
        <v>436</v>
      </c>
      <c r="AR7" s="913"/>
    </row>
    <row r="8" spans="1:46" x14ac:dyDescent="0.15">
      <c r="A8" s="904"/>
      <c r="B8" s="900"/>
      <c r="C8" s="900"/>
      <c r="D8" s="900"/>
      <c r="E8" s="900"/>
      <c r="F8" s="900"/>
      <c r="G8" s="900"/>
      <c r="H8" s="900"/>
      <c r="I8" s="900"/>
      <c r="J8" s="900"/>
      <c r="K8" s="900"/>
      <c r="L8" s="900"/>
      <c r="M8" s="900"/>
      <c r="N8" s="900"/>
      <c r="O8" s="900"/>
      <c r="P8" s="900"/>
      <c r="Q8" s="900"/>
      <c r="R8" s="900"/>
      <c r="S8" s="900"/>
      <c r="T8" s="900"/>
      <c r="U8" s="900"/>
      <c r="V8" s="900"/>
      <c r="W8" s="900"/>
      <c r="X8" s="900"/>
      <c r="Y8" s="900"/>
      <c r="Z8" s="900"/>
      <c r="AA8" s="900"/>
      <c r="AB8" s="900"/>
      <c r="AC8" s="900"/>
      <c r="AD8" s="900"/>
      <c r="AE8" s="900"/>
      <c r="AF8" s="900"/>
      <c r="AG8" s="900"/>
      <c r="AH8" s="900"/>
      <c r="AI8" s="900"/>
      <c r="AJ8" s="900"/>
      <c r="AK8" s="914"/>
      <c r="AL8" s="915"/>
      <c r="AM8" s="915"/>
      <c r="AN8" s="916"/>
      <c r="AO8" s="917"/>
      <c r="AP8" s="918" t="s">
        <v>437</v>
      </c>
      <c r="AQ8" s="919" t="s">
        <v>438</v>
      </c>
      <c r="AR8" s="920" t="s">
        <v>439</v>
      </c>
    </row>
    <row r="9" spans="1:46" x14ac:dyDescent="0.15">
      <c r="A9" s="904"/>
      <c r="B9" s="900"/>
      <c r="C9" s="900"/>
      <c r="D9" s="900"/>
      <c r="E9" s="900"/>
      <c r="F9" s="900"/>
      <c r="G9" s="900"/>
      <c r="H9" s="900"/>
      <c r="I9" s="900"/>
      <c r="J9" s="900"/>
      <c r="K9" s="900"/>
      <c r="L9" s="900"/>
      <c r="M9" s="900"/>
      <c r="N9" s="900"/>
      <c r="O9" s="900"/>
      <c r="P9" s="900"/>
      <c r="Q9" s="900"/>
      <c r="R9" s="900"/>
      <c r="S9" s="900"/>
      <c r="T9" s="900"/>
      <c r="U9" s="900"/>
      <c r="V9" s="900"/>
      <c r="W9" s="900"/>
      <c r="X9" s="900"/>
      <c r="Y9" s="900"/>
      <c r="Z9" s="900"/>
      <c r="AA9" s="900"/>
      <c r="AB9" s="900"/>
      <c r="AC9" s="900"/>
      <c r="AD9" s="900"/>
      <c r="AE9" s="900"/>
      <c r="AF9" s="900"/>
      <c r="AG9" s="900"/>
      <c r="AH9" s="900"/>
      <c r="AI9" s="900"/>
      <c r="AJ9" s="900"/>
      <c r="AK9" s="921" t="s">
        <v>440</v>
      </c>
      <c r="AL9" s="922"/>
      <c r="AM9" s="922"/>
      <c r="AN9" s="923"/>
      <c r="AO9" s="924">
        <v>1448022</v>
      </c>
      <c r="AP9" s="924">
        <v>143924</v>
      </c>
      <c r="AQ9" s="925">
        <v>118131</v>
      </c>
      <c r="AR9" s="926">
        <v>21.8</v>
      </c>
    </row>
    <row r="10" spans="1:46" ht="13.5" customHeight="1" x14ac:dyDescent="0.15">
      <c r="A10" s="904"/>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c r="AE10" s="900"/>
      <c r="AF10" s="900"/>
      <c r="AG10" s="900"/>
      <c r="AH10" s="900"/>
      <c r="AI10" s="900"/>
      <c r="AJ10" s="900"/>
      <c r="AK10" s="921" t="s">
        <v>441</v>
      </c>
      <c r="AL10" s="922"/>
      <c r="AM10" s="922"/>
      <c r="AN10" s="923"/>
      <c r="AO10" s="927">
        <v>269972</v>
      </c>
      <c r="AP10" s="927">
        <v>26834</v>
      </c>
      <c r="AQ10" s="928">
        <v>19338</v>
      </c>
      <c r="AR10" s="929">
        <v>38.799999999999997</v>
      </c>
    </row>
    <row r="11" spans="1:46" ht="13.5" customHeight="1" x14ac:dyDescent="0.15">
      <c r="A11" s="904"/>
      <c r="B11" s="900"/>
      <c r="C11" s="900"/>
      <c r="D11" s="900"/>
      <c r="E11" s="900"/>
      <c r="F11" s="900"/>
      <c r="G11" s="900"/>
      <c r="H11" s="900"/>
      <c r="I11" s="900"/>
      <c r="J11" s="900"/>
      <c r="K11" s="900"/>
      <c r="L11" s="900"/>
      <c r="M11" s="900"/>
      <c r="N11" s="900"/>
      <c r="O11" s="900"/>
      <c r="P11" s="900"/>
      <c r="Q11" s="900"/>
      <c r="R11" s="900"/>
      <c r="S11" s="900"/>
      <c r="T11" s="900"/>
      <c r="U11" s="900"/>
      <c r="V11" s="900"/>
      <c r="W11" s="900"/>
      <c r="X11" s="900"/>
      <c r="Y11" s="900"/>
      <c r="Z11" s="900"/>
      <c r="AA11" s="900"/>
      <c r="AB11" s="900"/>
      <c r="AC11" s="900"/>
      <c r="AD11" s="900"/>
      <c r="AE11" s="900"/>
      <c r="AF11" s="900"/>
      <c r="AG11" s="900"/>
      <c r="AH11" s="900"/>
      <c r="AI11" s="900"/>
      <c r="AJ11" s="900"/>
      <c r="AK11" s="921" t="s">
        <v>442</v>
      </c>
      <c r="AL11" s="922"/>
      <c r="AM11" s="922"/>
      <c r="AN11" s="923"/>
      <c r="AO11" s="927">
        <v>42945</v>
      </c>
      <c r="AP11" s="927">
        <v>4268</v>
      </c>
      <c r="AQ11" s="928">
        <v>1486</v>
      </c>
      <c r="AR11" s="929">
        <v>187.2</v>
      </c>
    </row>
    <row r="12" spans="1:46" ht="13.5" customHeight="1" x14ac:dyDescent="0.15">
      <c r="A12" s="904"/>
      <c r="B12" s="900"/>
      <c r="C12" s="900"/>
      <c r="D12" s="900"/>
      <c r="E12" s="900"/>
      <c r="F12" s="900"/>
      <c r="G12" s="900"/>
      <c r="H12" s="900"/>
      <c r="I12" s="900"/>
      <c r="J12" s="900"/>
      <c r="K12" s="900"/>
      <c r="L12" s="900"/>
      <c r="M12" s="900"/>
      <c r="N12" s="900"/>
      <c r="O12" s="900"/>
      <c r="P12" s="900"/>
      <c r="Q12" s="900"/>
      <c r="R12" s="900"/>
      <c r="S12" s="900"/>
      <c r="T12" s="900"/>
      <c r="U12" s="900"/>
      <c r="V12" s="900"/>
      <c r="W12" s="900"/>
      <c r="X12" s="900"/>
      <c r="Y12" s="900"/>
      <c r="Z12" s="900"/>
      <c r="AA12" s="900"/>
      <c r="AB12" s="900"/>
      <c r="AC12" s="900"/>
      <c r="AD12" s="900"/>
      <c r="AE12" s="900"/>
      <c r="AF12" s="900"/>
      <c r="AG12" s="900"/>
      <c r="AH12" s="900"/>
      <c r="AI12" s="900"/>
      <c r="AJ12" s="900"/>
      <c r="AK12" s="921" t="s">
        <v>443</v>
      </c>
      <c r="AL12" s="922"/>
      <c r="AM12" s="922"/>
      <c r="AN12" s="923"/>
      <c r="AO12" s="927" t="s">
        <v>444</v>
      </c>
      <c r="AP12" s="927" t="s">
        <v>444</v>
      </c>
      <c r="AQ12" s="928" t="s">
        <v>444</v>
      </c>
      <c r="AR12" s="929" t="s">
        <v>444</v>
      </c>
    </row>
    <row r="13" spans="1:46" ht="13.5" customHeight="1" x14ac:dyDescent="0.15">
      <c r="A13" s="904"/>
      <c r="B13" s="900"/>
      <c r="C13" s="900"/>
      <c r="D13" s="900"/>
      <c r="E13" s="900"/>
      <c r="F13" s="900"/>
      <c r="G13" s="900"/>
      <c r="H13" s="900"/>
      <c r="I13" s="900"/>
      <c r="J13" s="900"/>
      <c r="K13" s="900"/>
      <c r="L13" s="900"/>
      <c r="M13" s="900"/>
      <c r="N13" s="900"/>
      <c r="O13" s="900"/>
      <c r="P13" s="900"/>
      <c r="Q13" s="900"/>
      <c r="R13" s="900"/>
      <c r="S13" s="900"/>
      <c r="T13" s="900"/>
      <c r="U13" s="900"/>
      <c r="V13" s="900"/>
      <c r="W13" s="900"/>
      <c r="X13" s="900"/>
      <c r="Y13" s="900"/>
      <c r="Z13" s="900"/>
      <c r="AA13" s="900"/>
      <c r="AB13" s="900"/>
      <c r="AC13" s="900"/>
      <c r="AD13" s="900"/>
      <c r="AE13" s="900"/>
      <c r="AF13" s="900"/>
      <c r="AG13" s="900"/>
      <c r="AH13" s="900"/>
      <c r="AI13" s="900"/>
      <c r="AJ13" s="900"/>
      <c r="AK13" s="921" t="s">
        <v>445</v>
      </c>
      <c r="AL13" s="922"/>
      <c r="AM13" s="922"/>
      <c r="AN13" s="923"/>
      <c r="AO13" s="927">
        <v>45438</v>
      </c>
      <c r="AP13" s="927">
        <v>4516</v>
      </c>
      <c r="AQ13" s="928">
        <v>4880</v>
      </c>
      <c r="AR13" s="929">
        <v>-7.5</v>
      </c>
    </row>
    <row r="14" spans="1:46" ht="13.5" customHeight="1" x14ac:dyDescent="0.15">
      <c r="A14" s="904"/>
      <c r="B14" s="900"/>
      <c r="C14" s="900"/>
      <c r="D14" s="900"/>
      <c r="E14" s="900"/>
      <c r="F14" s="900"/>
      <c r="G14" s="900"/>
      <c r="H14" s="900"/>
      <c r="I14" s="900"/>
      <c r="J14" s="900"/>
      <c r="K14" s="900"/>
      <c r="L14" s="900"/>
      <c r="M14" s="900"/>
      <c r="N14" s="900"/>
      <c r="O14" s="900"/>
      <c r="P14" s="900"/>
      <c r="Q14" s="900"/>
      <c r="R14" s="900"/>
      <c r="S14" s="900"/>
      <c r="T14" s="900"/>
      <c r="U14" s="900"/>
      <c r="V14" s="900"/>
      <c r="W14" s="900"/>
      <c r="X14" s="900"/>
      <c r="Y14" s="900"/>
      <c r="Z14" s="900"/>
      <c r="AA14" s="900"/>
      <c r="AB14" s="900"/>
      <c r="AC14" s="900"/>
      <c r="AD14" s="900"/>
      <c r="AE14" s="900"/>
      <c r="AF14" s="900"/>
      <c r="AG14" s="900"/>
      <c r="AH14" s="900"/>
      <c r="AI14" s="900"/>
      <c r="AJ14" s="900"/>
      <c r="AK14" s="921" t="s">
        <v>446</v>
      </c>
      <c r="AL14" s="922"/>
      <c r="AM14" s="922"/>
      <c r="AN14" s="923"/>
      <c r="AO14" s="927">
        <v>7775</v>
      </c>
      <c r="AP14" s="927">
        <v>773</v>
      </c>
      <c r="AQ14" s="928">
        <v>1912</v>
      </c>
      <c r="AR14" s="929">
        <v>-59.6</v>
      </c>
    </row>
    <row r="15" spans="1:46" ht="13.5" customHeight="1" x14ac:dyDescent="0.15">
      <c r="A15" s="904"/>
      <c r="B15" s="900"/>
      <c r="C15" s="900"/>
      <c r="D15" s="900"/>
      <c r="E15" s="900"/>
      <c r="F15" s="900"/>
      <c r="G15" s="900"/>
      <c r="H15" s="900"/>
      <c r="I15" s="900"/>
      <c r="J15" s="900"/>
      <c r="K15" s="900"/>
      <c r="L15" s="900"/>
      <c r="M15" s="900"/>
      <c r="N15" s="900"/>
      <c r="O15" s="900"/>
      <c r="P15" s="900"/>
      <c r="Q15" s="900"/>
      <c r="R15" s="900"/>
      <c r="S15" s="900"/>
      <c r="T15" s="900"/>
      <c r="U15" s="900"/>
      <c r="V15" s="900"/>
      <c r="W15" s="900"/>
      <c r="X15" s="900"/>
      <c r="Y15" s="900"/>
      <c r="Z15" s="900"/>
      <c r="AA15" s="900"/>
      <c r="AB15" s="900"/>
      <c r="AC15" s="900"/>
      <c r="AD15" s="900"/>
      <c r="AE15" s="900"/>
      <c r="AF15" s="900"/>
      <c r="AG15" s="900"/>
      <c r="AH15" s="900"/>
      <c r="AI15" s="900"/>
      <c r="AJ15" s="900"/>
      <c r="AK15" s="930" t="s">
        <v>447</v>
      </c>
      <c r="AL15" s="931"/>
      <c r="AM15" s="931"/>
      <c r="AN15" s="932"/>
      <c r="AO15" s="927">
        <v>-91551</v>
      </c>
      <c r="AP15" s="927">
        <v>-9100</v>
      </c>
      <c r="AQ15" s="928">
        <v>-7094</v>
      </c>
      <c r="AR15" s="929">
        <v>28.3</v>
      </c>
    </row>
    <row r="16" spans="1:46" x14ac:dyDescent="0.15">
      <c r="A16" s="904"/>
      <c r="B16" s="900"/>
      <c r="C16" s="900"/>
      <c r="D16" s="900"/>
      <c r="E16" s="900"/>
      <c r="F16" s="900"/>
      <c r="G16" s="900"/>
      <c r="H16" s="900"/>
      <c r="I16" s="900"/>
      <c r="J16" s="900"/>
      <c r="K16" s="900"/>
      <c r="L16" s="900"/>
      <c r="M16" s="900"/>
      <c r="N16" s="900"/>
      <c r="O16" s="900"/>
      <c r="P16" s="900"/>
      <c r="Q16" s="900"/>
      <c r="R16" s="900"/>
      <c r="S16" s="900"/>
      <c r="T16" s="900"/>
      <c r="U16" s="900"/>
      <c r="V16" s="900"/>
      <c r="W16" s="900"/>
      <c r="X16" s="900"/>
      <c r="Y16" s="900"/>
      <c r="Z16" s="900"/>
      <c r="AA16" s="900"/>
      <c r="AB16" s="900"/>
      <c r="AC16" s="900"/>
      <c r="AD16" s="900"/>
      <c r="AE16" s="900"/>
      <c r="AF16" s="900"/>
      <c r="AG16" s="900"/>
      <c r="AH16" s="900"/>
      <c r="AI16" s="900"/>
      <c r="AJ16" s="900"/>
      <c r="AK16" s="930" t="s">
        <v>120</v>
      </c>
      <c r="AL16" s="931"/>
      <c r="AM16" s="931"/>
      <c r="AN16" s="932"/>
      <c r="AO16" s="927">
        <v>1722601</v>
      </c>
      <c r="AP16" s="927">
        <v>171216</v>
      </c>
      <c r="AQ16" s="928">
        <v>138653</v>
      </c>
      <c r="AR16" s="929">
        <v>23.5</v>
      </c>
    </row>
    <row r="17" spans="1:46" x14ac:dyDescent="0.15">
      <c r="A17" s="904"/>
      <c r="B17" s="900"/>
      <c r="C17" s="900"/>
      <c r="D17" s="900"/>
      <c r="E17" s="900"/>
      <c r="F17" s="900"/>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c r="AE17" s="900"/>
      <c r="AF17" s="900"/>
      <c r="AG17" s="900"/>
      <c r="AH17" s="900"/>
      <c r="AI17" s="900"/>
      <c r="AJ17" s="900"/>
      <c r="AK17" s="900"/>
      <c r="AL17" s="900"/>
      <c r="AM17" s="900"/>
      <c r="AN17" s="900"/>
      <c r="AO17" s="900"/>
      <c r="AP17" s="900"/>
      <c r="AQ17" s="900"/>
      <c r="AR17" s="933"/>
    </row>
    <row r="18" spans="1:46" x14ac:dyDescent="0.15">
      <c r="A18" s="904"/>
      <c r="B18" s="900"/>
      <c r="C18" s="900"/>
      <c r="D18" s="900"/>
      <c r="E18" s="900"/>
      <c r="F18" s="900"/>
      <c r="G18" s="900"/>
      <c r="H18" s="900"/>
      <c r="I18" s="900"/>
      <c r="J18" s="900"/>
      <c r="K18" s="900"/>
      <c r="L18" s="900"/>
      <c r="M18" s="900"/>
      <c r="N18" s="900"/>
      <c r="O18" s="900"/>
      <c r="P18" s="900"/>
      <c r="Q18" s="900"/>
      <c r="R18" s="900"/>
      <c r="S18" s="900"/>
      <c r="T18" s="900"/>
      <c r="U18" s="900"/>
      <c r="V18" s="900"/>
      <c r="W18" s="900"/>
      <c r="X18" s="900"/>
      <c r="Y18" s="900"/>
      <c r="Z18" s="900"/>
      <c r="AA18" s="900"/>
      <c r="AB18" s="900"/>
      <c r="AC18" s="900"/>
      <c r="AD18" s="900"/>
      <c r="AE18" s="900"/>
      <c r="AF18" s="900"/>
      <c r="AG18" s="900"/>
      <c r="AH18" s="900"/>
      <c r="AI18" s="900"/>
      <c r="AJ18" s="900"/>
      <c r="AK18" s="900"/>
      <c r="AL18" s="900"/>
      <c r="AM18" s="900"/>
      <c r="AN18" s="900"/>
      <c r="AO18" s="900"/>
      <c r="AP18" s="900"/>
      <c r="AQ18" s="934"/>
      <c r="AR18" s="934"/>
    </row>
    <row r="19" spans="1:46" x14ac:dyDescent="0.15">
      <c r="A19" s="904"/>
      <c r="B19" s="900"/>
      <c r="C19" s="900"/>
      <c r="D19" s="900"/>
      <c r="E19" s="900"/>
      <c r="F19" s="900"/>
      <c r="G19" s="900"/>
      <c r="H19" s="900"/>
      <c r="I19" s="900"/>
      <c r="J19" s="900"/>
      <c r="K19" s="900"/>
      <c r="L19" s="900"/>
      <c r="M19" s="900"/>
      <c r="N19" s="900"/>
      <c r="O19" s="900"/>
      <c r="P19" s="900"/>
      <c r="Q19" s="900"/>
      <c r="R19" s="900"/>
      <c r="S19" s="900"/>
      <c r="T19" s="900"/>
      <c r="U19" s="900"/>
      <c r="V19" s="900"/>
      <c r="W19" s="900"/>
      <c r="X19" s="900"/>
      <c r="Y19" s="900"/>
      <c r="Z19" s="900"/>
      <c r="AA19" s="900"/>
      <c r="AB19" s="900"/>
      <c r="AC19" s="900"/>
      <c r="AD19" s="900"/>
      <c r="AE19" s="900"/>
      <c r="AF19" s="900"/>
      <c r="AG19" s="900"/>
      <c r="AH19" s="900"/>
      <c r="AI19" s="900"/>
      <c r="AJ19" s="900"/>
      <c r="AK19" s="900" t="s">
        <v>448</v>
      </c>
      <c r="AL19" s="900"/>
      <c r="AM19" s="900"/>
      <c r="AN19" s="900"/>
      <c r="AO19" s="900"/>
      <c r="AP19" s="900"/>
      <c r="AQ19" s="900"/>
      <c r="AR19" s="900"/>
    </row>
    <row r="20" spans="1:46" x14ac:dyDescent="0.15">
      <c r="A20" s="904"/>
      <c r="B20" s="900"/>
      <c r="C20" s="900"/>
      <c r="D20" s="900"/>
      <c r="E20" s="900"/>
      <c r="F20" s="900"/>
      <c r="G20" s="900"/>
      <c r="H20" s="900"/>
      <c r="I20" s="900"/>
      <c r="J20" s="900"/>
      <c r="K20" s="900"/>
      <c r="L20" s="900"/>
      <c r="M20" s="900"/>
      <c r="N20" s="900"/>
      <c r="O20" s="900"/>
      <c r="P20" s="900"/>
      <c r="Q20" s="900"/>
      <c r="R20" s="900"/>
      <c r="S20" s="900"/>
      <c r="T20" s="900"/>
      <c r="U20" s="900"/>
      <c r="V20" s="900"/>
      <c r="W20" s="900"/>
      <c r="X20" s="900"/>
      <c r="Y20" s="900"/>
      <c r="Z20" s="900"/>
      <c r="AA20" s="900"/>
      <c r="AB20" s="900"/>
      <c r="AC20" s="900"/>
      <c r="AD20" s="900"/>
      <c r="AE20" s="900"/>
      <c r="AF20" s="900"/>
      <c r="AG20" s="900"/>
      <c r="AH20" s="900"/>
      <c r="AI20" s="900"/>
      <c r="AJ20" s="900"/>
      <c r="AK20" s="935"/>
      <c r="AL20" s="936"/>
      <c r="AM20" s="936"/>
      <c r="AN20" s="937"/>
      <c r="AO20" s="938" t="s">
        <v>449</v>
      </c>
      <c r="AP20" s="939" t="s">
        <v>450</v>
      </c>
      <c r="AQ20" s="940" t="s">
        <v>451</v>
      </c>
      <c r="AR20" s="941"/>
    </row>
    <row r="21" spans="1:46" s="950" customFormat="1" x14ac:dyDescent="0.15">
      <c r="A21" s="942"/>
      <c r="B21" s="905"/>
      <c r="C21" s="905"/>
      <c r="D21" s="905"/>
      <c r="E21" s="905"/>
      <c r="F21" s="905"/>
      <c r="G21" s="905"/>
      <c r="H21" s="905"/>
      <c r="I21" s="905"/>
      <c r="J21" s="905"/>
      <c r="K21" s="905"/>
      <c r="L21" s="905"/>
      <c r="M21" s="905"/>
      <c r="N21" s="905"/>
      <c r="O21" s="905"/>
      <c r="P21" s="905"/>
      <c r="Q21" s="905"/>
      <c r="R21" s="905"/>
      <c r="S21" s="905"/>
      <c r="T21" s="905"/>
      <c r="U21" s="905"/>
      <c r="V21" s="905"/>
      <c r="W21" s="905"/>
      <c r="X21" s="905"/>
      <c r="Y21" s="905"/>
      <c r="Z21" s="905"/>
      <c r="AA21" s="905"/>
      <c r="AB21" s="905"/>
      <c r="AC21" s="905"/>
      <c r="AD21" s="905"/>
      <c r="AE21" s="905"/>
      <c r="AF21" s="905"/>
      <c r="AG21" s="905"/>
      <c r="AH21" s="905"/>
      <c r="AI21" s="905"/>
      <c r="AJ21" s="905"/>
      <c r="AK21" s="943" t="s">
        <v>452</v>
      </c>
      <c r="AL21" s="944"/>
      <c r="AM21" s="944"/>
      <c r="AN21" s="945"/>
      <c r="AO21" s="946">
        <v>14.51</v>
      </c>
      <c r="AP21" s="947">
        <v>11.03</v>
      </c>
      <c r="AQ21" s="948">
        <v>3.48</v>
      </c>
      <c r="AR21" s="905"/>
      <c r="AS21" s="949"/>
      <c r="AT21" s="942"/>
    </row>
    <row r="22" spans="1:46" s="950" customFormat="1" x14ac:dyDescent="0.15">
      <c r="A22" s="942"/>
      <c r="B22" s="905"/>
      <c r="C22" s="905"/>
      <c r="D22" s="905"/>
      <c r="E22" s="905"/>
      <c r="F22" s="905"/>
      <c r="G22" s="905"/>
      <c r="H22" s="905"/>
      <c r="I22" s="905"/>
      <c r="J22" s="905"/>
      <c r="K22" s="905"/>
      <c r="L22" s="905"/>
      <c r="M22" s="905"/>
      <c r="N22" s="905"/>
      <c r="O22" s="905"/>
      <c r="P22" s="905"/>
      <c r="Q22" s="905"/>
      <c r="R22" s="905"/>
      <c r="S22" s="905"/>
      <c r="T22" s="905"/>
      <c r="U22" s="905"/>
      <c r="V22" s="905"/>
      <c r="W22" s="905"/>
      <c r="X22" s="905"/>
      <c r="Y22" s="905"/>
      <c r="Z22" s="905"/>
      <c r="AA22" s="905"/>
      <c r="AB22" s="905"/>
      <c r="AC22" s="905"/>
      <c r="AD22" s="905"/>
      <c r="AE22" s="905"/>
      <c r="AF22" s="905"/>
      <c r="AG22" s="905"/>
      <c r="AH22" s="905"/>
      <c r="AI22" s="905"/>
      <c r="AJ22" s="905"/>
      <c r="AK22" s="943" t="s">
        <v>453</v>
      </c>
      <c r="AL22" s="944"/>
      <c r="AM22" s="944"/>
      <c r="AN22" s="945"/>
      <c r="AO22" s="951">
        <v>95.8</v>
      </c>
      <c r="AP22" s="952">
        <v>96.9</v>
      </c>
      <c r="AQ22" s="953">
        <v>-1.1000000000000001</v>
      </c>
      <c r="AR22" s="934"/>
      <c r="AS22" s="949"/>
      <c r="AT22" s="942"/>
    </row>
    <row r="23" spans="1:46" s="950" customFormat="1" x14ac:dyDescent="0.15">
      <c r="A23" s="942"/>
      <c r="B23" s="905"/>
      <c r="C23" s="905"/>
      <c r="D23" s="905"/>
      <c r="E23" s="905"/>
      <c r="F23" s="905"/>
      <c r="G23" s="905"/>
      <c r="H23" s="905"/>
      <c r="I23" s="905"/>
      <c r="J23" s="905"/>
      <c r="K23" s="905"/>
      <c r="L23" s="905"/>
      <c r="M23" s="905"/>
      <c r="N23" s="905"/>
      <c r="O23" s="905"/>
      <c r="P23" s="905"/>
      <c r="Q23" s="905"/>
      <c r="R23" s="905"/>
      <c r="S23" s="905"/>
      <c r="T23" s="905"/>
      <c r="U23" s="905"/>
      <c r="V23" s="905"/>
      <c r="W23" s="905"/>
      <c r="X23" s="905"/>
      <c r="Y23" s="905"/>
      <c r="Z23" s="905"/>
      <c r="AA23" s="905"/>
      <c r="AB23" s="905"/>
      <c r="AC23" s="905"/>
      <c r="AD23" s="905"/>
      <c r="AE23" s="905"/>
      <c r="AF23" s="905"/>
      <c r="AG23" s="905"/>
      <c r="AH23" s="905"/>
      <c r="AI23" s="905"/>
      <c r="AJ23" s="905"/>
      <c r="AK23" s="905"/>
      <c r="AL23" s="905"/>
      <c r="AM23" s="905"/>
      <c r="AN23" s="905"/>
      <c r="AO23" s="905"/>
      <c r="AP23" s="934"/>
      <c r="AQ23" s="934"/>
      <c r="AR23" s="934"/>
      <c r="AS23" s="949"/>
      <c r="AT23" s="942"/>
    </row>
    <row r="24" spans="1:46" s="950" customFormat="1" x14ac:dyDescent="0.15">
      <c r="A24" s="942"/>
      <c r="B24" s="905"/>
      <c r="C24" s="905"/>
      <c r="D24" s="905"/>
      <c r="E24" s="905"/>
      <c r="F24" s="905"/>
      <c r="G24" s="905"/>
      <c r="H24" s="905"/>
      <c r="I24" s="905"/>
      <c r="J24" s="905"/>
      <c r="K24" s="905"/>
      <c r="L24" s="905"/>
      <c r="M24" s="905"/>
      <c r="N24" s="905"/>
      <c r="O24" s="905"/>
      <c r="P24" s="905"/>
      <c r="Q24" s="905"/>
      <c r="R24" s="905"/>
      <c r="S24" s="905"/>
      <c r="T24" s="905"/>
      <c r="U24" s="905"/>
      <c r="V24" s="905"/>
      <c r="W24" s="905"/>
      <c r="X24" s="905"/>
      <c r="Y24" s="905"/>
      <c r="Z24" s="905"/>
      <c r="AA24" s="905"/>
      <c r="AB24" s="905"/>
      <c r="AC24" s="905"/>
      <c r="AD24" s="905"/>
      <c r="AE24" s="905"/>
      <c r="AF24" s="905"/>
      <c r="AG24" s="905"/>
      <c r="AH24" s="905"/>
      <c r="AI24" s="905"/>
      <c r="AJ24" s="905"/>
      <c r="AK24" s="905"/>
      <c r="AL24" s="905"/>
      <c r="AM24" s="905"/>
      <c r="AN24" s="905"/>
      <c r="AO24" s="905"/>
      <c r="AP24" s="934"/>
      <c r="AQ24" s="934"/>
      <c r="AR24" s="934"/>
      <c r="AS24" s="949"/>
      <c r="AT24" s="942"/>
    </row>
    <row r="25" spans="1:46" s="950" customFormat="1" x14ac:dyDescent="0.15">
      <c r="A25" s="954"/>
      <c r="B25" s="955"/>
      <c r="C25" s="955"/>
      <c r="D25" s="955"/>
      <c r="E25" s="955"/>
      <c r="F25" s="955"/>
      <c r="G25" s="955"/>
      <c r="H25" s="955"/>
      <c r="I25" s="955"/>
      <c r="J25" s="955"/>
      <c r="K25" s="955"/>
      <c r="L25" s="955"/>
      <c r="M25" s="955"/>
      <c r="N25" s="955"/>
      <c r="O25" s="955"/>
      <c r="P25" s="955"/>
      <c r="Q25" s="955"/>
      <c r="R25" s="955"/>
      <c r="S25" s="955"/>
      <c r="T25" s="955"/>
      <c r="U25" s="955"/>
      <c r="V25" s="955"/>
      <c r="W25" s="955"/>
      <c r="X25" s="955"/>
      <c r="Y25" s="955"/>
      <c r="Z25" s="955"/>
      <c r="AA25" s="955"/>
      <c r="AB25" s="955"/>
      <c r="AC25" s="955"/>
      <c r="AD25" s="955"/>
      <c r="AE25" s="955"/>
      <c r="AF25" s="955"/>
      <c r="AG25" s="955"/>
      <c r="AH25" s="955"/>
      <c r="AI25" s="955"/>
      <c r="AJ25" s="955"/>
      <c r="AK25" s="955"/>
      <c r="AL25" s="955"/>
      <c r="AM25" s="955"/>
      <c r="AN25" s="955"/>
      <c r="AO25" s="955"/>
      <c r="AP25" s="956"/>
      <c r="AQ25" s="956"/>
      <c r="AR25" s="956"/>
      <c r="AS25" s="957"/>
      <c r="AT25" s="942"/>
    </row>
    <row r="26" spans="1:46" s="950" customFormat="1" x14ac:dyDescent="0.15">
      <c r="A26" s="958" t="s">
        <v>454</v>
      </c>
      <c r="B26" s="958"/>
      <c r="C26" s="958"/>
      <c r="D26" s="958"/>
      <c r="E26" s="958"/>
      <c r="F26" s="958"/>
      <c r="G26" s="958"/>
      <c r="H26" s="958"/>
      <c r="I26" s="958"/>
      <c r="J26" s="958"/>
      <c r="K26" s="958"/>
      <c r="L26" s="958"/>
      <c r="M26" s="958"/>
      <c r="N26" s="958"/>
      <c r="O26" s="958"/>
      <c r="P26" s="958"/>
      <c r="Q26" s="958"/>
      <c r="R26" s="958"/>
      <c r="S26" s="958"/>
      <c r="T26" s="958"/>
      <c r="U26" s="958"/>
      <c r="V26" s="958"/>
      <c r="W26" s="958"/>
      <c r="X26" s="958"/>
      <c r="Y26" s="958"/>
      <c r="Z26" s="958"/>
      <c r="AA26" s="958"/>
      <c r="AB26" s="958"/>
      <c r="AC26" s="958"/>
      <c r="AD26" s="958"/>
      <c r="AE26" s="958"/>
      <c r="AF26" s="958"/>
      <c r="AG26" s="958"/>
      <c r="AH26" s="958"/>
      <c r="AI26" s="958"/>
      <c r="AJ26" s="958"/>
      <c r="AK26" s="958"/>
      <c r="AL26" s="958"/>
      <c r="AM26" s="958"/>
      <c r="AN26" s="958"/>
      <c r="AO26" s="958"/>
      <c r="AP26" s="958"/>
      <c r="AQ26" s="958"/>
      <c r="AR26" s="958"/>
      <c r="AS26" s="958"/>
      <c r="AT26" s="905"/>
    </row>
    <row r="27" spans="1:46" x14ac:dyDescent="0.15">
      <c r="A27" s="959"/>
      <c r="AO27" s="900"/>
      <c r="AP27" s="900"/>
      <c r="AQ27" s="900"/>
      <c r="AR27" s="900"/>
      <c r="AS27" s="900"/>
      <c r="AT27" s="900"/>
    </row>
    <row r="28" spans="1:46" ht="17.25" x14ac:dyDescent="0.15">
      <c r="A28" s="901" t="s">
        <v>455</v>
      </c>
      <c r="B28" s="902"/>
      <c r="C28" s="902"/>
      <c r="D28" s="902"/>
      <c r="E28" s="902"/>
      <c r="F28" s="902"/>
      <c r="G28" s="902"/>
      <c r="H28" s="902"/>
      <c r="I28" s="902"/>
      <c r="J28" s="902"/>
      <c r="K28" s="902"/>
      <c r="L28" s="902"/>
      <c r="M28" s="902"/>
      <c r="N28" s="902"/>
      <c r="O28" s="902"/>
      <c r="P28" s="902"/>
      <c r="Q28" s="902"/>
      <c r="R28" s="902"/>
      <c r="S28" s="902"/>
      <c r="T28" s="902"/>
      <c r="U28" s="902"/>
      <c r="V28" s="902"/>
      <c r="W28" s="902"/>
      <c r="X28" s="902"/>
      <c r="Y28" s="902"/>
      <c r="Z28" s="902"/>
      <c r="AA28" s="902"/>
      <c r="AB28" s="902"/>
      <c r="AC28" s="902"/>
      <c r="AD28" s="902"/>
      <c r="AE28" s="902"/>
      <c r="AF28" s="902"/>
      <c r="AG28" s="902"/>
      <c r="AH28" s="902"/>
      <c r="AI28" s="902"/>
      <c r="AJ28" s="902"/>
      <c r="AK28" s="902"/>
      <c r="AL28" s="902"/>
      <c r="AM28" s="902"/>
      <c r="AN28" s="902"/>
      <c r="AO28" s="902"/>
      <c r="AP28" s="902"/>
      <c r="AQ28" s="902"/>
      <c r="AR28" s="902"/>
      <c r="AS28" s="960"/>
    </row>
    <row r="29" spans="1:46" x14ac:dyDescent="0.15">
      <c r="A29" s="904"/>
      <c r="B29" s="900"/>
      <c r="C29" s="900"/>
      <c r="D29" s="900"/>
      <c r="E29" s="900"/>
      <c r="F29" s="900"/>
      <c r="G29" s="900"/>
      <c r="H29" s="900"/>
      <c r="I29" s="900"/>
      <c r="J29" s="900"/>
      <c r="K29" s="900"/>
      <c r="L29" s="900"/>
      <c r="M29" s="900"/>
      <c r="N29" s="900"/>
      <c r="O29" s="900"/>
      <c r="P29" s="900"/>
      <c r="Q29" s="900"/>
      <c r="R29" s="900"/>
      <c r="S29" s="900"/>
      <c r="T29" s="900"/>
      <c r="U29" s="900"/>
      <c r="V29" s="900"/>
      <c r="W29" s="900"/>
      <c r="X29" s="900"/>
      <c r="Y29" s="900"/>
      <c r="Z29" s="900"/>
      <c r="AA29" s="900"/>
      <c r="AB29" s="900"/>
      <c r="AC29" s="900"/>
      <c r="AD29" s="900"/>
      <c r="AE29" s="900"/>
      <c r="AF29" s="900"/>
      <c r="AG29" s="900"/>
      <c r="AH29" s="900"/>
      <c r="AI29" s="900"/>
      <c r="AJ29" s="900"/>
      <c r="AK29" s="905" t="s">
        <v>456</v>
      </c>
      <c r="AL29" s="905"/>
      <c r="AM29" s="905"/>
      <c r="AN29" s="905"/>
      <c r="AO29" s="900"/>
      <c r="AP29" s="900"/>
      <c r="AQ29" s="900"/>
      <c r="AR29" s="900"/>
      <c r="AS29" s="961"/>
    </row>
    <row r="30" spans="1:46" ht="13.5" customHeight="1" x14ac:dyDescent="0.15">
      <c r="A30" s="904"/>
      <c r="B30" s="900"/>
      <c r="C30" s="900"/>
      <c r="D30" s="900"/>
      <c r="E30" s="900"/>
      <c r="F30" s="900"/>
      <c r="G30" s="900"/>
      <c r="H30" s="900"/>
      <c r="I30" s="900"/>
      <c r="J30" s="900"/>
      <c r="K30" s="900"/>
      <c r="L30" s="900"/>
      <c r="M30" s="900"/>
      <c r="N30" s="900"/>
      <c r="O30" s="900"/>
      <c r="P30" s="900"/>
      <c r="Q30" s="900"/>
      <c r="R30" s="900"/>
      <c r="S30" s="900"/>
      <c r="T30" s="900"/>
      <c r="U30" s="900"/>
      <c r="V30" s="900"/>
      <c r="W30" s="900"/>
      <c r="X30" s="900"/>
      <c r="Y30" s="900"/>
      <c r="Z30" s="900"/>
      <c r="AA30" s="900"/>
      <c r="AB30" s="900"/>
      <c r="AC30" s="900"/>
      <c r="AD30" s="900"/>
      <c r="AE30" s="900"/>
      <c r="AF30" s="900"/>
      <c r="AG30" s="900"/>
      <c r="AH30" s="900"/>
      <c r="AI30" s="900"/>
      <c r="AJ30" s="900"/>
      <c r="AK30" s="907"/>
      <c r="AL30" s="908"/>
      <c r="AM30" s="908"/>
      <c r="AN30" s="909"/>
      <c r="AO30" s="910" t="s">
        <v>435</v>
      </c>
      <c r="AP30" s="911"/>
      <c r="AQ30" s="912" t="s">
        <v>436</v>
      </c>
      <c r="AR30" s="913"/>
    </row>
    <row r="31" spans="1:46" x14ac:dyDescent="0.15">
      <c r="A31" s="904"/>
      <c r="B31" s="900"/>
      <c r="C31" s="900"/>
      <c r="D31" s="900"/>
      <c r="E31" s="900"/>
      <c r="F31" s="900"/>
      <c r="G31" s="900"/>
      <c r="H31" s="900"/>
      <c r="I31" s="900"/>
      <c r="J31" s="900"/>
      <c r="K31" s="900"/>
      <c r="L31" s="900"/>
      <c r="M31" s="900"/>
      <c r="N31" s="900"/>
      <c r="O31" s="900"/>
      <c r="P31" s="900"/>
      <c r="Q31" s="900"/>
      <c r="R31" s="900"/>
      <c r="S31" s="900"/>
      <c r="T31" s="900"/>
      <c r="U31" s="900"/>
      <c r="V31" s="900"/>
      <c r="W31" s="900"/>
      <c r="X31" s="900"/>
      <c r="Y31" s="900"/>
      <c r="Z31" s="900"/>
      <c r="AA31" s="900"/>
      <c r="AB31" s="900"/>
      <c r="AC31" s="900"/>
      <c r="AD31" s="900"/>
      <c r="AE31" s="900"/>
      <c r="AF31" s="900"/>
      <c r="AG31" s="900"/>
      <c r="AH31" s="900"/>
      <c r="AI31" s="900"/>
      <c r="AJ31" s="900"/>
      <c r="AK31" s="914"/>
      <c r="AL31" s="915"/>
      <c r="AM31" s="915"/>
      <c r="AN31" s="916"/>
      <c r="AO31" s="917"/>
      <c r="AP31" s="918" t="s">
        <v>437</v>
      </c>
      <c r="AQ31" s="919" t="s">
        <v>438</v>
      </c>
      <c r="AR31" s="920" t="s">
        <v>439</v>
      </c>
    </row>
    <row r="32" spans="1:46" ht="27" customHeight="1" x14ac:dyDescent="0.15">
      <c r="A32" s="904"/>
      <c r="B32" s="900"/>
      <c r="C32" s="900"/>
      <c r="D32" s="900"/>
      <c r="E32" s="900"/>
      <c r="F32" s="900"/>
      <c r="G32" s="900"/>
      <c r="H32" s="900"/>
      <c r="I32" s="900"/>
      <c r="J32" s="900"/>
      <c r="K32" s="900"/>
      <c r="L32" s="900"/>
      <c r="M32" s="900"/>
      <c r="N32" s="900"/>
      <c r="O32" s="900"/>
      <c r="P32" s="900"/>
      <c r="Q32" s="900"/>
      <c r="R32" s="900"/>
      <c r="S32" s="900"/>
      <c r="T32" s="900"/>
      <c r="U32" s="900"/>
      <c r="V32" s="900"/>
      <c r="W32" s="900"/>
      <c r="X32" s="900"/>
      <c r="Y32" s="900"/>
      <c r="Z32" s="900"/>
      <c r="AA32" s="900"/>
      <c r="AB32" s="900"/>
      <c r="AC32" s="900"/>
      <c r="AD32" s="900"/>
      <c r="AE32" s="900"/>
      <c r="AF32" s="900"/>
      <c r="AG32" s="900"/>
      <c r="AH32" s="900"/>
      <c r="AI32" s="900"/>
      <c r="AJ32" s="900"/>
      <c r="AK32" s="962" t="s">
        <v>457</v>
      </c>
      <c r="AL32" s="963"/>
      <c r="AM32" s="963"/>
      <c r="AN32" s="964"/>
      <c r="AO32" s="965">
        <v>871669</v>
      </c>
      <c r="AP32" s="965">
        <v>86638</v>
      </c>
      <c r="AQ32" s="966">
        <v>59716</v>
      </c>
      <c r="AR32" s="967">
        <v>45.1</v>
      </c>
    </row>
    <row r="33" spans="1:46" ht="13.5" customHeight="1" x14ac:dyDescent="0.15">
      <c r="A33" s="904"/>
      <c r="B33" s="900"/>
      <c r="C33" s="900"/>
      <c r="D33" s="900"/>
      <c r="E33" s="900"/>
      <c r="F33" s="900"/>
      <c r="G33" s="900"/>
      <c r="H33" s="900"/>
      <c r="I33" s="900"/>
      <c r="J33" s="900"/>
      <c r="K33" s="900"/>
      <c r="L33" s="900"/>
      <c r="M33" s="900"/>
      <c r="N33" s="900"/>
      <c r="O33" s="900"/>
      <c r="P33" s="900"/>
      <c r="Q33" s="900"/>
      <c r="R33" s="900"/>
      <c r="S33" s="900"/>
      <c r="T33" s="900"/>
      <c r="U33" s="900"/>
      <c r="V33" s="900"/>
      <c r="W33" s="900"/>
      <c r="X33" s="900"/>
      <c r="Y33" s="900"/>
      <c r="Z33" s="900"/>
      <c r="AA33" s="900"/>
      <c r="AB33" s="900"/>
      <c r="AC33" s="900"/>
      <c r="AD33" s="900"/>
      <c r="AE33" s="900"/>
      <c r="AF33" s="900"/>
      <c r="AG33" s="900"/>
      <c r="AH33" s="900"/>
      <c r="AI33" s="900"/>
      <c r="AJ33" s="900"/>
      <c r="AK33" s="962" t="s">
        <v>458</v>
      </c>
      <c r="AL33" s="963"/>
      <c r="AM33" s="963"/>
      <c r="AN33" s="964"/>
      <c r="AO33" s="965" t="s">
        <v>444</v>
      </c>
      <c r="AP33" s="965" t="s">
        <v>444</v>
      </c>
      <c r="AQ33" s="966" t="s">
        <v>444</v>
      </c>
      <c r="AR33" s="967" t="s">
        <v>444</v>
      </c>
    </row>
    <row r="34" spans="1:46" ht="27" customHeight="1" x14ac:dyDescent="0.15">
      <c r="A34" s="904"/>
      <c r="B34" s="900"/>
      <c r="C34" s="900"/>
      <c r="D34" s="900"/>
      <c r="E34" s="900"/>
      <c r="F34" s="900"/>
      <c r="G34" s="900"/>
      <c r="H34" s="900"/>
      <c r="I34" s="900"/>
      <c r="J34" s="900"/>
      <c r="K34" s="900"/>
      <c r="L34" s="900"/>
      <c r="M34" s="900"/>
      <c r="N34" s="900"/>
      <c r="O34" s="900"/>
      <c r="P34" s="900"/>
      <c r="Q34" s="900"/>
      <c r="R34" s="900"/>
      <c r="S34" s="900"/>
      <c r="T34" s="900"/>
      <c r="U34" s="900"/>
      <c r="V34" s="900"/>
      <c r="W34" s="900"/>
      <c r="X34" s="900"/>
      <c r="Y34" s="900"/>
      <c r="Z34" s="900"/>
      <c r="AA34" s="900"/>
      <c r="AB34" s="900"/>
      <c r="AC34" s="900"/>
      <c r="AD34" s="900"/>
      <c r="AE34" s="900"/>
      <c r="AF34" s="900"/>
      <c r="AG34" s="900"/>
      <c r="AH34" s="900"/>
      <c r="AI34" s="900"/>
      <c r="AJ34" s="900"/>
      <c r="AK34" s="962" t="s">
        <v>459</v>
      </c>
      <c r="AL34" s="963"/>
      <c r="AM34" s="963"/>
      <c r="AN34" s="964"/>
      <c r="AO34" s="965" t="s">
        <v>444</v>
      </c>
      <c r="AP34" s="965" t="s">
        <v>444</v>
      </c>
      <c r="AQ34" s="966" t="s">
        <v>444</v>
      </c>
      <c r="AR34" s="967" t="s">
        <v>444</v>
      </c>
    </row>
    <row r="35" spans="1:46" ht="27" customHeight="1" x14ac:dyDescent="0.15">
      <c r="A35" s="904"/>
      <c r="B35" s="900"/>
      <c r="C35" s="900"/>
      <c r="D35" s="900"/>
      <c r="E35" s="900"/>
      <c r="F35" s="900"/>
      <c r="G35" s="900"/>
      <c r="H35" s="900"/>
      <c r="I35" s="900"/>
      <c r="J35" s="900"/>
      <c r="K35" s="900"/>
      <c r="L35" s="900"/>
      <c r="M35" s="900"/>
      <c r="N35" s="900"/>
      <c r="O35" s="900"/>
      <c r="P35" s="900"/>
      <c r="Q35" s="900"/>
      <c r="R35" s="900"/>
      <c r="S35" s="900"/>
      <c r="T35" s="900"/>
      <c r="U35" s="900"/>
      <c r="V35" s="900"/>
      <c r="W35" s="900"/>
      <c r="X35" s="900"/>
      <c r="Y35" s="900"/>
      <c r="Z35" s="900"/>
      <c r="AA35" s="900"/>
      <c r="AB35" s="900"/>
      <c r="AC35" s="900"/>
      <c r="AD35" s="900"/>
      <c r="AE35" s="900"/>
      <c r="AF35" s="900"/>
      <c r="AG35" s="900"/>
      <c r="AH35" s="900"/>
      <c r="AI35" s="900"/>
      <c r="AJ35" s="900"/>
      <c r="AK35" s="962" t="s">
        <v>460</v>
      </c>
      <c r="AL35" s="963"/>
      <c r="AM35" s="963"/>
      <c r="AN35" s="964"/>
      <c r="AO35" s="965">
        <v>135957</v>
      </c>
      <c r="AP35" s="965">
        <v>13513</v>
      </c>
      <c r="AQ35" s="966">
        <v>21226</v>
      </c>
      <c r="AR35" s="967">
        <v>-36.299999999999997</v>
      </c>
    </row>
    <row r="36" spans="1:46" ht="27" customHeight="1" x14ac:dyDescent="0.15">
      <c r="A36" s="904"/>
      <c r="B36" s="900"/>
      <c r="C36" s="900"/>
      <c r="D36" s="900"/>
      <c r="E36" s="900"/>
      <c r="F36" s="900"/>
      <c r="G36" s="900"/>
      <c r="H36" s="900"/>
      <c r="I36" s="900"/>
      <c r="J36" s="900"/>
      <c r="K36" s="900"/>
      <c r="L36" s="900"/>
      <c r="M36" s="900"/>
      <c r="N36" s="900"/>
      <c r="O36" s="900"/>
      <c r="P36" s="900"/>
      <c r="Q36" s="900"/>
      <c r="R36" s="900"/>
      <c r="S36" s="900"/>
      <c r="T36" s="900"/>
      <c r="U36" s="900"/>
      <c r="V36" s="900"/>
      <c r="W36" s="900"/>
      <c r="X36" s="900"/>
      <c r="Y36" s="900"/>
      <c r="Z36" s="900"/>
      <c r="AA36" s="900"/>
      <c r="AB36" s="900"/>
      <c r="AC36" s="900"/>
      <c r="AD36" s="900"/>
      <c r="AE36" s="900"/>
      <c r="AF36" s="900"/>
      <c r="AG36" s="900"/>
      <c r="AH36" s="900"/>
      <c r="AI36" s="900"/>
      <c r="AJ36" s="900"/>
      <c r="AK36" s="962" t="s">
        <v>461</v>
      </c>
      <c r="AL36" s="963"/>
      <c r="AM36" s="963"/>
      <c r="AN36" s="964"/>
      <c r="AO36" s="965">
        <v>49233</v>
      </c>
      <c r="AP36" s="965">
        <v>4893</v>
      </c>
      <c r="AQ36" s="966">
        <v>5622</v>
      </c>
      <c r="AR36" s="967">
        <v>-13</v>
      </c>
    </row>
    <row r="37" spans="1:46" ht="13.5" customHeight="1" x14ac:dyDescent="0.15">
      <c r="A37" s="904"/>
      <c r="B37" s="900"/>
      <c r="C37" s="900"/>
      <c r="D37" s="900"/>
      <c r="E37" s="900"/>
      <c r="F37" s="900"/>
      <c r="G37" s="900"/>
      <c r="H37" s="900"/>
      <c r="I37" s="900"/>
      <c r="J37" s="900"/>
      <c r="K37" s="900"/>
      <c r="L37" s="900"/>
      <c r="M37" s="900"/>
      <c r="N37" s="900"/>
      <c r="O37" s="900"/>
      <c r="P37" s="900"/>
      <c r="Q37" s="900"/>
      <c r="R37" s="900"/>
      <c r="S37" s="900"/>
      <c r="T37" s="900"/>
      <c r="U37" s="900"/>
      <c r="V37" s="900"/>
      <c r="W37" s="900"/>
      <c r="X37" s="900"/>
      <c r="Y37" s="900"/>
      <c r="Z37" s="900"/>
      <c r="AA37" s="900"/>
      <c r="AB37" s="900"/>
      <c r="AC37" s="900"/>
      <c r="AD37" s="900"/>
      <c r="AE37" s="900"/>
      <c r="AF37" s="900"/>
      <c r="AG37" s="900"/>
      <c r="AH37" s="900"/>
      <c r="AI37" s="900"/>
      <c r="AJ37" s="900"/>
      <c r="AK37" s="962" t="s">
        <v>462</v>
      </c>
      <c r="AL37" s="963"/>
      <c r="AM37" s="963"/>
      <c r="AN37" s="964"/>
      <c r="AO37" s="965" t="s">
        <v>444</v>
      </c>
      <c r="AP37" s="965" t="s">
        <v>444</v>
      </c>
      <c r="AQ37" s="966">
        <v>447</v>
      </c>
      <c r="AR37" s="967" t="s">
        <v>444</v>
      </c>
    </row>
    <row r="38" spans="1:46" ht="27" customHeight="1" x14ac:dyDescent="0.15">
      <c r="A38" s="904"/>
      <c r="B38" s="900"/>
      <c r="C38" s="900"/>
      <c r="D38" s="900"/>
      <c r="E38" s="900"/>
      <c r="F38" s="900"/>
      <c r="G38" s="900"/>
      <c r="H38" s="900"/>
      <c r="I38" s="900"/>
      <c r="J38" s="900"/>
      <c r="K38" s="900"/>
      <c r="L38" s="900"/>
      <c r="M38" s="900"/>
      <c r="N38" s="900"/>
      <c r="O38" s="900"/>
      <c r="P38" s="900"/>
      <c r="Q38" s="900"/>
      <c r="R38" s="900"/>
      <c r="S38" s="900"/>
      <c r="T38" s="900"/>
      <c r="U38" s="900"/>
      <c r="V38" s="900"/>
      <c r="W38" s="900"/>
      <c r="X38" s="900"/>
      <c r="Y38" s="900"/>
      <c r="Z38" s="900"/>
      <c r="AA38" s="900"/>
      <c r="AB38" s="900"/>
      <c r="AC38" s="900"/>
      <c r="AD38" s="900"/>
      <c r="AE38" s="900"/>
      <c r="AF38" s="900"/>
      <c r="AG38" s="900"/>
      <c r="AH38" s="900"/>
      <c r="AI38" s="900"/>
      <c r="AJ38" s="900"/>
      <c r="AK38" s="968" t="s">
        <v>463</v>
      </c>
      <c r="AL38" s="969"/>
      <c r="AM38" s="969"/>
      <c r="AN38" s="970"/>
      <c r="AO38" s="971" t="s">
        <v>444</v>
      </c>
      <c r="AP38" s="971" t="s">
        <v>444</v>
      </c>
      <c r="AQ38" s="972">
        <v>23</v>
      </c>
      <c r="AR38" s="953" t="s">
        <v>444</v>
      </c>
      <c r="AS38" s="961"/>
    </row>
    <row r="39" spans="1:46" x14ac:dyDescent="0.15">
      <c r="A39" s="904"/>
      <c r="B39" s="900"/>
      <c r="C39" s="900"/>
      <c r="D39" s="900"/>
      <c r="E39" s="900"/>
      <c r="F39" s="900"/>
      <c r="G39" s="900"/>
      <c r="H39" s="900"/>
      <c r="I39" s="900"/>
      <c r="J39" s="900"/>
      <c r="K39" s="900"/>
      <c r="L39" s="900"/>
      <c r="M39" s="900"/>
      <c r="N39" s="900"/>
      <c r="O39" s="900"/>
      <c r="P39" s="900"/>
      <c r="Q39" s="900"/>
      <c r="R39" s="900"/>
      <c r="S39" s="900"/>
      <c r="T39" s="900"/>
      <c r="U39" s="900"/>
      <c r="V39" s="900"/>
      <c r="W39" s="900"/>
      <c r="X39" s="900"/>
      <c r="Y39" s="900"/>
      <c r="Z39" s="900"/>
      <c r="AA39" s="900"/>
      <c r="AB39" s="900"/>
      <c r="AC39" s="900"/>
      <c r="AD39" s="900"/>
      <c r="AE39" s="900"/>
      <c r="AF39" s="900"/>
      <c r="AG39" s="900"/>
      <c r="AH39" s="900"/>
      <c r="AI39" s="900"/>
      <c r="AJ39" s="900"/>
      <c r="AK39" s="968" t="s">
        <v>464</v>
      </c>
      <c r="AL39" s="969"/>
      <c r="AM39" s="969"/>
      <c r="AN39" s="970"/>
      <c r="AO39" s="965">
        <v>-3995</v>
      </c>
      <c r="AP39" s="965">
        <v>-397</v>
      </c>
      <c r="AQ39" s="966">
        <v>-1646</v>
      </c>
      <c r="AR39" s="967">
        <v>-75.900000000000006</v>
      </c>
      <c r="AS39" s="961"/>
    </row>
    <row r="40" spans="1:46" ht="27" customHeight="1" x14ac:dyDescent="0.15">
      <c r="A40" s="904"/>
      <c r="B40" s="900"/>
      <c r="C40" s="900"/>
      <c r="D40" s="900"/>
      <c r="E40" s="900"/>
      <c r="F40" s="900"/>
      <c r="G40" s="900"/>
      <c r="H40" s="900"/>
      <c r="I40" s="900"/>
      <c r="J40" s="900"/>
      <c r="K40" s="900"/>
      <c r="L40" s="900"/>
      <c r="M40" s="900"/>
      <c r="N40" s="900"/>
      <c r="O40" s="900"/>
      <c r="P40" s="900"/>
      <c r="Q40" s="900"/>
      <c r="R40" s="900"/>
      <c r="S40" s="900"/>
      <c r="T40" s="900"/>
      <c r="U40" s="900"/>
      <c r="V40" s="900"/>
      <c r="W40" s="900"/>
      <c r="X40" s="900"/>
      <c r="Y40" s="900"/>
      <c r="Z40" s="900"/>
      <c r="AA40" s="900"/>
      <c r="AB40" s="900"/>
      <c r="AC40" s="900"/>
      <c r="AD40" s="900"/>
      <c r="AE40" s="900"/>
      <c r="AF40" s="900"/>
      <c r="AG40" s="900"/>
      <c r="AH40" s="900"/>
      <c r="AI40" s="900"/>
      <c r="AJ40" s="900"/>
      <c r="AK40" s="962" t="s">
        <v>465</v>
      </c>
      <c r="AL40" s="963"/>
      <c r="AM40" s="963"/>
      <c r="AN40" s="964"/>
      <c r="AO40" s="965">
        <v>-700520</v>
      </c>
      <c r="AP40" s="965">
        <v>-69627</v>
      </c>
      <c r="AQ40" s="966">
        <v>-57881</v>
      </c>
      <c r="AR40" s="967">
        <v>20.3</v>
      </c>
      <c r="AS40" s="961"/>
    </row>
    <row r="41" spans="1:46" x14ac:dyDescent="0.15">
      <c r="A41" s="904"/>
      <c r="B41" s="900"/>
      <c r="C41" s="900"/>
      <c r="D41" s="900"/>
      <c r="E41" s="900"/>
      <c r="F41" s="900"/>
      <c r="G41" s="900"/>
      <c r="H41" s="900"/>
      <c r="I41" s="900"/>
      <c r="J41" s="900"/>
      <c r="K41" s="900"/>
      <c r="L41" s="900"/>
      <c r="M41" s="900"/>
      <c r="N41" s="900"/>
      <c r="O41" s="900"/>
      <c r="P41" s="900"/>
      <c r="Q41" s="900"/>
      <c r="R41" s="900"/>
      <c r="S41" s="900"/>
      <c r="T41" s="900"/>
      <c r="U41" s="900"/>
      <c r="V41" s="900"/>
      <c r="W41" s="900"/>
      <c r="X41" s="900"/>
      <c r="Y41" s="900"/>
      <c r="Z41" s="900"/>
      <c r="AA41" s="900"/>
      <c r="AB41" s="900"/>
      <c r="AC41" s="900"/>
      <c r="AD41" s="900"/>
      <c r="AE41" s="900"/>
      <c r="AF41" s="900"/>
      <c r="AG41" s="900"/>
      <c r="AH41" s="900"/>
      <c r="AI41" s="900"/>
      <c r="AJ41" s="900"/>
      <c r="AK41" s="973" t="s">
        <v>231</v>
      </c>
      <c r="AL41" s="974"/>
      <c r="AM41" s="974"/>
      <c r="AN41" s="975"/>
      <c r="AO41" s="965">
        <v>352344</v>
      </c>
      <c r="AP41" s="965">
        <v>35021</v>
      </c>
      <c r="AQ41" s="966">
        <v>27507</v>
      </c>
      <c r="AR41" s="967">
        <v>27.3</v>
      </c>
      <c r="AS41" s="961"/>
    </row>
    <row r="42" spans="1:46" x14ac:dyDescent="0.15">
      <c r="A42" s="904"/>
      <c r="B42" s="900"/>
      <c r="C42" s="900"/>
      <c r="D42" s="900"/>
      <c r="E42" s="900"/>
      <c r="F42" s="900"/>
      <c r="G42" s="900"/>
      <c r="H42" s="900"/>
      <c r="I42" s="900"/>
      <c r="J42" s="900"/>
      <c r="K42" s="900"/>
      <c r="L42" s="900"/>
      <c r="M42" s="900"/>
      <c r="N42" s="900"/>
      <c r="O42" s="900"/>
      <c r="P42" s="900"/>
      <c r="Q42" s="900"/>
      <c r="R42" s="900"/>
      <c r="S42" s="900"/>
      <c r="T42" s="900"/>
      <c r="U42" s="900"/>
      <c r="V42" s="900"/>
      <c r="W42" s="900"/>
      <c r="X42" s="900"/>
      <c r="Y42" s="900"/>
      <c r="Z42" s="900"/>
      <c r="AA42" s="900"/>
      <c r="AB42" s="900"/>
      <c r="AC42" s="900"/>
      <c r="AD42" s="900"/>
      <c r="AE42" s="900"/>
      <c r="AF42" s="900"/>
      <c r="AG42" s="900"/>
      <c r="AH42" s="900"/>
      <c r="AI42" s="900"/>
      <c r="AJ42" s="900"/>
      <c r="AK42" s="976"/>
      <c r="AL42" s="900"/>
      <c r="AM42" s="900"/>
      <c r="AN42" s="900"/>
      <c r="AO42" s="900"/>
      <c r="AP42" s="900"/>
      <c r="AQ42" s="934"/>
      <c r="AR42" s="934"/>
      <c r="AS42" s="961"/>
    </row>
    <row r="43" spans="1:46" x14ac:dyDescent="0.15">
      <c r="A43" s="904"/>
      <c r="B43" s="900"/>
      <c r="C43" s="900"/>
      <c r="D43" s="900"/>
      <c r="E43" s="900"/>
      <c r="F43" s="900"/>
      <c r="G43" s="900"/>
      <c r="H43" s="900"/>
      <c r="I43" s="900"/>
      <c r="J43" s="900"/>
      <c r="K43" s="900"/>
      <c r="L43" s="900"/>
      <c r="M43" s="900"/>
      <c r="N43" s="900"/>
      <c r="O43" s="900"/>
      <c r="P43" s="900"/>
      <c r="Q43" s="900"/>
      <c r="R43" s="900"/>
      <c r="S43" s="900"/>
      <c r="T43" s="900"/>
      <c r="U43" s="900"/>
      <c r="V43" s="900"/>
      <c r="W43" s="900"/>
      <c r="X43" s="900"/>
      <c r="Y43" s="900"/>
      <c r="Z43" s="900"/>
      <c r="AA43" s="900"/>
      <c r="AB43" s="900"/>
      <c r="AC43" s="900"/>
      <c r="AD43" s="900"/>
      <c r="AE43" s="900"/>
      <c r="AF43" s="900"/>
      <c r="AG43" s="900"/>
      <c r="AH43" s="900"/>
      <c r="AI43" s="900"/>
      <c r="AJ43" s="900"/>
      <c r="AK43" s="900"/>
      <c r="AL43" s="900"/>
      <c r="AM43" s="900"/>
      <c r="AN43" s="900"/>
      <c r="AO43" s="900"/>
      <c r="AP43" s="977"/>
      <c r="AQ43" s="934"/>
      <c r="AR43" s="900"/>
      <c r="AS43" s="961"/>
    </row>
    <row r="44" spans="1:46" x14ac:dyDescent="0.15">
      <c r="A44" s="904"/>
      <c r="B44" s="900"/>
      <c r="C44" s="900"/>
      <c r="D44" s="900"/>
      <c r="E44" s="900"/>
      <c r="F44" s="900"/>
      <c r="G44" s="900"/>
      <c r="H44" s="900"/>
      <c r="I44" s="900"/>
      <c r="J44" s="900"/>
      <c r="K44" s="900"/>
      <c r="L44" s="900"/>
      <c r="M44" s="900"/>
      <c r="N44" s="900"/>
      <c r="O44" s="900"/>
      <c r="P44" s="900"/>
      <c r="Q44" s="900"/>
      <c r="R44" s="900"/>
      <c r="S44" s="900"/>
      <c r="T44" s="900"/>
      <c r="U44" s="900"/>
      <c r="V44" s="900"/>
      <c r="W44" s="900"/>
      <c r="X44" s="900"/>
      <c r="Y44" s="900"/>
      <c r="Z44" s="900"/>
      <c r="AA44" s="900"/>
      <c r="AB44" s="900"/>
      <c r="AC44" s="900"/>
      <c r="AD44" s="900"/>
      <c r="AE44" s="900"/>
      <c r="AF44" s="900"/>
      <c r="AG44" s="900"/>
      <c r="AH44" s="900"/>
      <c r="AI44" s="900"/>
      <c r="AJ44" s="900"/>
      <c r="AK44" s="900"/>
      <c r="AL44" s="900"/>
      <c r="AM44" s="900"/>
      <c r="AN44" s="900"/>
      <c r="AO44" s="900"/>
      <c r="AP44" s="900"/>
      <c r="AQ44" s="934"/>
      <c r="AR44" s="900"/>
    </row>
    <row r="45" spans="1:46" x14ac:dyDescent="0.15">
      <c r="A45" s="902"/>
      <c r="B45" s="902"/>
      <c r="C45" s="902"/>
      <c r="D45" s="902"/>
      <c r="E45" s="902"/>
      <c r="F45" s="902"/>
      <c r="G45" s="902"/>
      <c r="H45" s="902"/>
      <c r="I45" s="902"/>
      <c r="J45" s="902"/>
      <c r="K45" s="902"/>
      <c r="L45" s="902"/>
      <c r="M45" s="902"/>
      <c r="N45" s="902"/>
      <c r="O45" s="902"/>
      <c r="P45" s="902"/>
      <c r="Q45" s="902"/>
      <c r="R45" s="902"/>
      <c r="S45" s="902"/>
      <c r="T45" s="902"/>
      <c r="U45" s="902"/>
      <c r="V45" s="902"/>
      <c r="W45" s="902"/>
      <c r="X45" s="902"/>
      <c r="Y45" s="902"/>
      <c r="Z45" s="902"/>
      <c r="AA45" s="902"/>
      <c r="AB45" s="902"/>
      <c r="AC45" s="902"/>
      <c r="AD45" s="902"/>
      <c r="AE45" s="902"/>
      <c r="AF45" s="902"/>
      <c r="AG45" s="902"/>
      <c r="AH45" s="902"/>
      <c r="AI45" s="902"/>
      <c r="AJ45" s="902"/>
      <c r="AK45" s="902"/>
      <c r="AL45" s="902"/>
      <c r="AM45" s="902"/>
      <c r="AN45" s="902"/>
      <c r="AO45" s="902"/>
      <c r="AP45" s="902"/>
      <c r="AQ45" s="978"/>
      <c r="AR45" s="902"/>
      <c r="AS45" s="902"/>
      <c r="AT45" s="900"/>
    </row>
    <row r="46" spans="1:46" x14ac:dyDescent="0.15">
      <c r="A46" s="979"/>
      <c r="B46" s="979"/>
      <c r="C46" s="979"/>
      <c r="D46" s="979"/>
      <c r="E46" s="979"/>
      <c r="F46" s="979"/>
      <c r="G46" s="979"/>
      <c r="H46" s="979"/>
      <c r="I46" s="979"/>
      <c r="J46" s="979"/>
      <c r="K46" s="979"/>
      <c r="L46" s="979"/>
      <c r="M46" s="979"/>
      <c r="N46" s="979"/>
      <c r="O46" s="979"/>
      <c r="P46" s="979"/>
      <c r="Q46" s="979"/>
      <c r="R46" s="979"/>
      <c r="S46" s="979"/>
      <c r="T46" s="979"/>
      <c r="U46" s="979"/>
      <c r="V46" s="979"/>
      <c r="W46" s="979"/>
      <c r="X46" s="979"/>
      <c r="Y46" s="979"/>
      <c r="Z46" s="979"/>
      <c r="AA46" s="979"/>
      <c r="AB46" s="979"/>
      <c r="AC46" s="979"/>
      <c r="AD46" s="979"/>
      <c r="AE46" s="979"/>
      <c r="AF46" s="979"/>
      <c r="AG46" s="979"/>
      <c r="AH46" s="979"/>
      <c r="AI46" s="979"/>
      <c r="AJ46" s="979"/>
      <c r="AK46" s="979"/>
      <c r="AL46" s="979"/>
      <c r="AM46" s="979"/>
      <c r="AN46" s="979"/>
      <c r="AO46" s="979"/>
      <c r="AP46" s="979"/>
      <c r="AQ46" s="979"/>
      <c r="AR46" s="979"/>
      <c r="AS46" s="979"/>
      <c r="AT46" s="900"/>
    </row>
    <row r="47" spans="1:46" ht="17.25" customHeight="1" x14ac:dyDescent="0.15">
      <c r="A47" s="980" t="s">
        <v>466</v>
      </c>
      <c r="B47" s="900"/>
      <c r="C47" s="900"/>
      <c r="D47" s="900"/>
      <c r="E47" s="900"/>
      <c r="F47" s="900"/>
      <c r="G47" s="900"/>
      <c r="H47" s="900"/>
      <c r="I47" s="900"/>
      <c r="J47" s="900"/>
      <c r="K47" s="900"/>
      <c r="L47" s="900"/>
      <c r="M47" s="900"/>
      <c r="N47" s="900"/>
      <c r="O47" s="900"/>
      <c r="P47" s="900"/>
      <c r="Q47" s="900"/>
      <c r="R47" s="900"/>
      <c r="S47" s="900"/>
      <c r="T47" s="900"/>
      <c r="U47" s="900"/>
      <c r="V47" s="900"/>
      <c r="W47" s="900"/>
      <c r="X47" s="900"/>
      <c r="Y47" s="900"/>
      <c r="Z47" s="900"/>
      <c r="AA47" s="900"/>
      <c r="AB47" s="900"/>
      <c r="AC47" s="900"/>
      <c r="AD47" s="900"/>
      <c r="AE47" s="900"/>
      <c r="AF47" s="900"/>
      <c r="AG47" s="900"/>
      <c r="AH47" s="900"/>
      <c r="AI47" s="900"/>
      <c r="AJ47" s="900"/>
      <c r="AK47" s="900"/>
      <c r="AL47" s="900"/>
      <c r="AM47" s="900"/>
      <c r="AN47" s="900"/>
      <c r="AO47" s="900"/>
      <c r="AP47" s="900"/>
      <c r="AQ47" s="900"/>
      <c r="AR47" s="900"/>
    </row>
    <row r="48" spans="1:46" x14ac:dyDescent="0.15">
      <c r="A48" s="904"/>
      <c r="B48" s="900"/>
      <c r="C48" s="900"/>
      <c r="D48" s="900"/>
      <c r="E48" s="900"/>
      <c r="F48" s="900"/>
      <c r="G48" s="900"/>
      <c r="H48" s="900"/>
      <c r="I48" s="900"/>
      <c r="J48" s="900"/>
      <c r="K48" s="900"/>
      <c r="L48" s="900"/>
      <c r="M48" s="900"/>
      <c r="N48" s="900"/>
      <c r="O48" s="900"/>
      <c r="P48" s="900"/>
      <c r="Q48" s="900"/>
      <c r="R48" s="900"/>
      <c r="S48" s="900"/>
      <c r="T48" s="900"/>
      <c r="U48" s="900"/>
      <c r="V48" s="900"/>
      <c r="W48" s="900"/>
      <c r="X48" s="900"/>
      <c r="Y48" s="900"/>
      <c r="Z48" s="900"/>
      <c r="AA48" s="900"/>
      <c r="AB48" s="900"/>
      <c r="AC48" s="900"/>
      <c r="AD48" s="900"/>
      <c r="AE48" s="900"/>
      <c r="AF48" s="900"/>
      <c r="AG48" s="900"/>
      <c r="AH48" s="900"/>
      <c r="AI48" s="900"/>
      <c r="AJ48" s="900"/>
      <c r="AK48" s="981" t="s">
        <v>467</v>
      </c>
      <c r="AL48" s="981"/>
      <c r="AM48" s="981"/>
      <c r="AN48" s="981"/>
      <c r="AO48" s="981"/>
      <c r="AP48" s="981"/>
      <c r="AQ48" s="982"/>
      <c r="AR48" s="981"/>
    </row>
    <row r="49" spans="1:44" ht="13.5" customHeight="1" x14ac:dyDescent="0.15">
      <c r="A49" s="904"/>
      <c r="B49" s="900"/>
      <c r="C49" s="900"/>
      <c r="D49" s="900"/>
      <c r="E49" s="900"/>
      <c r="F49" s="900"/>
      <c r="G49" s="900"/>
      <c r="H49" s="900"/>
      <c r="I49" s="900"/>
      <c r="J49" s="900"/>
      <c r="K49" s="900"/>
      <c r="L49" s="900"/>
      <c r="M49" s="900"/>
      <c r="N49" s="900"/>
      <c r="O49" s="900"/>
      <c r="P49" s="900"/>
      <c r="Q49" s="900"/>
      <c r="R49" s="900"/>
      <c r="S49" s="900"/>
      <c r="T49" s="900"/>
      <c r="U49" s="900"/>
      <c r="V49" s="900"/>
      <c r="W49" s="900"/>
      <c r="X49" s="900"/>
      <c r="Y49" s="900"/>
      <c r="Z49" s="900"/>
      <c r="AA49" s="900"/>
      <c r="AB49" s="900"/>
      <c r="AC49" s="900"/>
      <c r="AD49" s="900"/>
      <c r="AE49" s="900"/>
      <c r="AF49" s="900"/>
      <c r="AG49" s="900"/>
      <c r="AH49" s="900"/>
      <c r="AI49" s="900"/>
      <c r="AJ49" s="900"/>
      <c r="AK49" s="983"/>
      <c r="AL49" s="984"/>
      <c r="AM49" s="985" t="s">
        <v>435</v>
      </c>
      <c r="AN49" s="986" t="s">
        <v>468</v>
      </c>
      <c r="AO49" s="987"/>
      <c r="AP49" s="987"/>
      <c r="AQ49" s="987"/>
      <c r="AR49" s="988"/>
    </row>
    <row r="50" spans="1:44" x14ac:dyDescent="0.15">
      <c r="A50" s="904"/>
      <c r="B50" s="900"/>
      <c r="C50" s="900"/>
      <c r="D50" s="900"/>
      <c r="E50" s="900"/>
      <c r="F50" s="900"/>
      <c r="G50" s="900"/>
      <c r="H50" s="900"/>
      <c r="I50" s="900"/>
      <c r="J50" s="900"/>
      <c r="K50" s="900"/>
      <c r="L50" s="900"/>
      <c r="M50" s="900"/>
      <c r="N50" s="900"/>
      <c r="O50" s="900"/>
      <c r="P50" s="900"/>
      <c r="Q50" s="900"/>
      <c r="R50" s="900"/>
      <c r="S50" s="900"/>
      <c r="T50" s="900"/>
      <c r="U50" s="900"/>
      <c r="V50" s="900"/>
      <c r="W50" s="900"/>
      <c r="X50" s="900"/>
      <c r="Y50" s="900"/>
      <c r="Z50" s="900"/>
      <c r="AA50" s="900"/>
      <c r="AB50" s="900"/>
      <c r="AC50" s="900"/>
      <c r="AD50" s="900"/>
      <c r="AE50" s="900"/>
      <c r="AF50" s="900"/>
      <c r="AG50" s="900"/>
      <c r="AH50" s="900"/>
      <c r="AI50" s="900"/>
      <c r="AJ50" s="900"/>
      <c r="AK50" s="989"/>
      <c r="AL50" s="990"/>
      <c r="AM50" s="991"/>
      <c r="AN50" s="992" t="s">
        <v>469</v>
      </c>
      <c r="AO50" s="993" t="s">
        <v>470</v>
      </c>
      <c r="AP50" s="994" t="s">
        <v>471</v>
      </c>
      <c r="AQ50" s="995" t="s">
        <v>472</v>
      </c>
      <c r="AR50" s="996" t="s">
        <v>473</v>
      </c>
    </row>
    <row r="51" spans="1:44" x14ac:dyDescent="0.15">
      <c r="A51" s="904"/>
      <c r="B51" s="900"/>
      <c r="C51" s="900"/>
      <c r="D51" s="900"/>
      <c r="E51" s="900"/>
      <c r="F51" s="900"/>
      <c r="G51" s="900"/>
      <c r="H51" s="900"/>
      <c r="I51" s="900"/>
      <c r="J51" s="900"/>
      <c r="K51" s="900"/>
      <c r="L51" s="900"/>
      <c r="M51" s="900"/>
      <c r="N51" s="900"/>
      <c r="O51" s="900"/>
      <c r="P51" s="900"/>
      <c r="Q51" s="900"/>
      <c r="R51" s="900"/>
      <c r="S51" s="900"/>
      <c r="T51" s="900"/>
      <c r="U51" s="900"/>
      <c r="V51" s="900"/>
      <c r="W51" s="900"/>
      <c r="X51" s="900"/>
      <c r="Y51" s="900"/>
      <c r="Z51" s="900"/>
      <c r="AA51" s="900"/>
      <c r="AB51" s="900"/>
      <c r="AC51" s="900"/>
      <c r="AD51" s="900"/>
      <c r="AE51" s="900"/>
      <c r="AF51" s="900"/>
      <c r="AG51" s="900"/>
      <c r="AH51" s="900"/>
      <c r="AI51" s="900"/>
      <c r="AJ51" s="900"/>
      <c r="AK51" s="983" t="s">
        <v>474</v>
      </c>
      <c r="AL51" s="984"/>
      <c r="AM51" s="997">
        <v>645919</v>
      </c>
      <c r="AN51" s="998">
        <v>57599</v>
      </c>
      <c r="AO51" s="999">
        <v>-9.5</v>
      </c>
      <c r="AP51" s="1000">
        <v>94796</v>
      </c>
      <c r="AQ51" s="1001">
        <v>1.4</v>
      </c>
      <c r="AR51" s="1002">
        <v>-10.9</v>
      </c>
    </row>
    <row r="52" spans="1:44" x14ac:dyDescent="0.15">
      <c r="A52" s="904"/>
      <c r="B52" s="900"/>
      <c r="C52" s="900"/>
      <c r="D52" s="900"/>
      <c r="E52" s="900"/>
      <c r="F52" s="900"/>
      <c r="G52" s="900"/>
      <c r="H52" s="900"/>
      <c r="I52" s="900"/>
      <c r="J52" s="900"/>
      <c r="K52" s="900"/>
      <c r="L52" s="900"/>
      <c r="M52" s="900"/>
      <c r="N52" s="900"/>
      <c r="O52" s="900"/>
      <c r="P52" s="900"/>
      <c r="Q52" s="900"/>
      <c r="R52" s="900"/>
      <c r="S52" s="900"/>
      <c r="T52" s="900"/>
      <c r="U52" s="900"/>
      <c r="V52" s="900"/>
      <c r="W52" s="900"/>
      <c r="X52" s="900"/>
      <c r="Y52" s="900"/>
      <c r="Z52" s="900"/>
      <c r="AA52" s="900"/>
      <c r="AB52" s="900"/>
      <c r="AC52" s="900"/>
      <c r="AD52" s="900"/>
      <c r="AE52" s="900"/>
      <c r="AF52" s="900"/>
      <c r="AG52" s="900"/>
      <c r="AH52" s="900"/>
      <c r="AI52" s="900"/>
      <c r="AJ52" s="900"/>
      <c r="AK52" s="1003"/>
      <c r="AL52" s="1004" t="s">
        <v>475</v>
      </c>
      <c r="AM52" s="1005">
        <v>572332</v>
      </c>
      <c r="AN52" s="1006">
        <v>51037</v>
      </c>
      <c r="AO52" s="1007">
        <v>-6.1</v>
      </c>
      <c r="AP52" s="1008">
        <v>55781</v>
      </c>
      <c r="AQ52" s="1009">
        <v>4.5999999999999996</v>
      </c>
      <c r="AR52" s="1010">
        <v>-10.7</v>
      </c>
    </row>
    <row r="53" spans="1:44" x14ac:dyDescent="0.15">
      <c r="A53" s="904"/>
      <c r="B53" s="900"/>
      <c r="C53" s="900"/>
      <c r="D53" s="900"/>
      <c r="E53" s="900"/>
      <c r="F53" s="900"/>
      <c r="G53" s="900"/>
      <c r="H53" s="900"/>
      <c r="I53" s="900"/>
      <c r="J53" s="900"/>
      <c r="K53" s="900"/>
      <c r="L53" s="900"/>
      <c r="M53" s="900"/>
      <c r="N53" s="900"/>
      <c r="O53" s="900"/>
      <c r="P53" s="900"/>
      <c r="Q53" s="900"/>
      <c r="R53" s="900"/>
      <c r="S53" s="900"/>
      <c r="T53" s="900"/>
      <c r="U53" s="900"/>
      <c r="V53" s="900"/>
      <c r="W53" s="900"/>
      <c r="X53" s="900"/>
      <c r="Y53" s="900"/>
      <c r="Z53" s="900"/>
      <c r="AA53" s="900"/>
      <c r="AB53" s="900"/>
      <c r="AC53" s="900"/>
      <c r="AD53" s="900"/>
      <c r="AE53" s="900"/>
      <c r="AF53" s="900"/>
      <c r="AG53" s="900"/>
      <c r="AH53" s="900"/>
      <c r="AI53" s="900"/>
      <c r="AJ53" s="900"/>
      <c r="AK53" s="983" t="s">
        <v>476</v>
      </c>
      <c r="AL53" s="984"/>
      <c r="AM53" s="997">
        <v>551565</v>
      </c>
      <c r="AN53" s="998">
        <v>50635</v>
      </c>
      <c r="AO53" s="999">
        <v>-12.1</v>
      </c>
      <c r="AP53" s="1000">
        <v>85942</v>
      </c>
      <c r="AQ53" s="1001">
        <v>-9.3000000000000007</v>
      </c>
      <c r="AR53" s="1002">
        <v>-2.8</v>
      </c>
    </row>
    <row r="54" spans="1:44" x14ac:dyDescent="0.15">
      <c r="A54" s="904"/>
      <c r="B54" s="900"/>
      <c r="C54" s="900"/>
      <c r="D54" s="900"/>
      <c r="E54" s="900"/>
      <c r="F54" s="900"/>
      <c r="G54" s="900"/>
      <c r="H54" s="900"/>
      <c r="I54" s="900"/>
      <c r="J54" s="900"/>
      <c r="K54" s="900"/>
      <c r="L54" s="900"/>
      <c r="M54" s="900"/>
      <c r="N54" s="900"/>
      <c r="O54" s="900"/>
      <c r="P54" s="900"/>
      <c r="Q54" s="900"/>
      <c r="R54" s="900"/>
      <c r="S54" s="900"/>
      <c r="T54" s="900"/>
      <c r="U54" s="900"/>
      <c r="V54" s="900"/>
      <c r="W54" s="900"/>
      <c r="X54" s="900"/>
      <c r="Y54" s="900"/>
      <c r="Z54" s="900"/>
      <c r="AA54" s="900"/>
      <c r="AB54" s="900"/>
      <c r="AC54" s="900"/>
      <c r="AD54" s="900"/>
      <c r="AE54" s="900"/>
      <c r="AF54" s="900"/>
      <c r="AG54" s="900"/>
      <c r="AH54" s="900"/>
      <c r="AI54" s="900"/>
      <c r="AJ54" s="900"/>
      <c r="AK54" s="1003"/>
      <c r="AL54" s="1004" t="s">
        <v>475</v>
      </c>
      <c r="AM54" s="1005">
        <v>305247</v>
      </c>
      <c r="AN54" s="1006">
        <v>28022</v>
      </c>
      <c r="AO54" s="1007">
        <v>-45.1</v>
      </c>
      <c r="AP54" s="1008">
        <v>48630</v>
      </c>
      <c r="AQ54" s="1009">
        <v>-12.8</v>
      </c>
      <c r="AR54" s="1010">
        <v>-32.299999999999997</v>
      </c>
    </row>
    <row r="55" spans="1:44" x14ac:dyDescent="0.15">
      <c r="A55" s="904"/>
      <c r="B55" s="900"/>
      <c r="C55" s="900"/>
      <c r="D55" s="900"/>
      <c r="E55" s="900"/>
      <c r="F55" s="900"/>
      <c r="G55" s="900"/>
      <c r="H55" s="900"/>
      <c r="I55" s="900"/>
      <c r="J55" s="900"/>
      <c r="K55" s="900"/>
      <c r="L55" s="900"/>
      <c r="M55" s="900"/>
      <c r="N55" s="900"/>
      <c r="O55" s="900"/>
      <c r="P55" s="900"/>
      <c r="Q55" s="900"/>
      <c r="R55" s="900"/>
      <c r="S55" s="900"/>
      <c r="T55" s="900"/>
      <c r="U55" s="900"/>
      <c r="V55" s="900"/>
      <c r="W55" s="900"/>
      <c r="X55" s="900"/>
      <c r="Y55" s="900"/>
      <c r="Z55" s="900"/>
      <c r="AA55" s="900"/>
      <c r="AB55" s="900"/>
      <c r="AC55" s="900"/>
      <c r="AD55" s="900"/>
      <c r="AE55" s="900"/>
      <c r="AF55" s="900"/>
      <c r="AG55" s="900"/>
      <c r="AH55" s="900"/>
      <c r="AI55" s="900"/>
      <c r="AJ55" s="900"/>
      <c r="AK55" s="983" t="s">
        <v>477</v>
      </c>
      <c r="AL55" s="984"/>
      <c r="AM55" s="997">
        <v>1326266</v>
      </c>
      <c r="AN55" s="998">
        <v>124860</v>
      </c>
      <c r="AO55" s="999">
        <v>146.6</v>
      </c>
      <c r="AP55" s="1000">
        <v>95007</v>
      </c>
      <c r="AQ55" s="1001">
        <v>10.5</v>
      </c>
      <c r="AR55" s="1002">
        <v>136.1</v>
      </c>
    </row>
    <row r="56" spans="1:44" x14ac:dyDescent="0.15">
      <c r="A56" s="904"/>
      <c r="B56" s="900"/>
      <c r="C56" s="900"/>
      <c r="D56" s="900"/>
      <c r="E56" s="900"/>
      <c r="F56" s="900"/>
      <c r="G56" s="900"/>
      <c r="H56" s="900"/>
      <c r="I56" s="900"/>
      <c r="J56" s="900"/>
      <c r="K56" s="900"/>
      <c r="L56" s="900"/>
      <c r="M56" s="900"/>
      <c r="N56" s="900"/>
      <c r="O56" s="900"/>
      <c r="P56" s="900"/>
      <c r="Q56" s="900"/>
      <c r="R56" s="900"/>
      <c r="S56" s="900"/>
      <c r="T56" s="900"/>
      <c r="U56" s="900"/>
      <c r="V56" s="900"/>
      <c r="W56" s="900"/>
      <c r="X56" s="900"/>
      <c r="Y56" s="900"/>
      <c r="Z56" s="900"/>
      <c r="AA56" s="900"/>
      <c r="AB56" s="900"/>
      <c r="AC56" s="900"/>
      <c r="AD56" s="900"/>
      <c r="AE56" s="900"/>
      <c r="AF56" s="900"/>
      <c r="AG56" s="900"/>
      <c r="AH56" s="900"/>
      <c r="AI56" s="900"/>
      <c r="AJ56" s="900"/>
      <c r="AK56" s="1003"/>
      <c r="AL56" s="1004" t="s">
        <v>475</v>
      </c>
      <c r="AM56" s="1005">
        <v>273220</v>
      </c>
      <c r="AN56" s="1006">
        <v>25722</v>
      </c>
      <c r="AO56" s="1007">
        <v>-8.1999999999999993</v>
      </c>
      <c r="AP56" s="1008">
        <v>48509</v>
      </c>
      <c r="AQ56" s="1009">
        <v>-0.2</v>
      </c>
      <c r="AR56" s="1010">
        <v>-8</v>
      </c>
    </row>
    <row r="57" spans="1:44" x14ac:dyDescent="0.15">
      <c r="A57" s="904"/>
      <c r="B57" s="900"/>
      <c r="C57" s="900"/>
      <c r="D57" s="900"/>
      <c r="E57" s="900"/>
      <c r="F57" s="900"/>
      <c r="G57" s="900"/>
      <c r="H57" s="900"/>
      <c r="I57" s="900"/>
      <c r="J57" s="900"/>
      <c r="K57" s="900"/>
      <c r="L57" s="900"/>
      <c r="M57" s="900"/>
      <c r="N57" s="900"/>
      <c r="O57" s="900"/>
      <c r="P57" s="900"/>
      <c r="Q57" s="900"/>
      <c r="R57" s="900"/>
      <c r="S57" s="900"/>
      <c r="T57" s="900"/>
      <c r="U57" s="900"/>
      <c r="V57" s="900"/>
      <c r="W57" s="900"/>
      <c r="X57" s="900"/>
      <c r="Y57" s="900"/>
      <c r="Z57" s="900"/>
      <c r="AA57" s="900"/>
      <c r="AB57" s="900"/>
      <c r="AC57" s="900"/>
      <c r="AD57" s="900"/>
      <c r="AE57" s="900"/>
      <c r="AF57" s="900"/>
      <c r="AG57" s="900"/>
      <c r="AH57" s="900"/>
      <c r="AI57" s="900"/>
      <c r="AJ57" s="900"/>
      <c r="AK57" s="983" t="s">
        <v>478</v>
      </c>
      <c r="AL57" s="984"/>
      <c r="AM57" s="997">
        <v>552449</v>
      </c>
      <c r="AN57" s="998">
        <v>53553</v>
      </c>
      <c r="AO57" s="999">
        <v>-57.1</v>
      </c>
      <c r="AP57" s="1000">
        <v>98176</v>
      </c>
      <c r="AQ57" s="1001">
        <v>3.3</v>
      </c>
      <c r="AR57" s="1002">
        <v>-60.4</v>
      </c>
    </row>
    <row r="58" spans="1:44" x14ac:dyDescent="0.15">
      <c r="A58" s="904"/>
      <c r="B58" s="900"/>
      <c r="C58" s="900"/>
      <c r="D58" s="900"/>
      <c r="E58" s="900"/>
      <c r="F58" s="900"/>
      <c r="G58" s="900"/>
      <c r="H58" s="900"/>
      <c r="I58" s="900"/>
      <c r="J58" s="900"/>
      <c r="K58" s="900"/>
      <c r="L58" s="900"/>
      <c r="M58" s="900"/>
      <c r="N58" s="900"/>
      <c r="O58" s="900"/>
      <c r="P58" s="900"/>
      <c r="Q58" s="900"/>
      <c r="R58" s="900"/>
      <c r="S58" s="900"/>
      <c r="T58" s="900"/>
      <c r="U58" s="900"/>
      <c r="V58" s="900"/>
      <c r="W58" s="900"/>
      <c r="X58" s="900"/>
      <c r="Y58" s="900"/>
      <c r="Z58" s="900"/>
      <c r="AA58" s="900"/>
      <c r="AB58" s="900"/>
      <c r="AC58" s="900"/>
      <c r="AD58" s="900"/>
      <c r="AE58" s="900"/>
      <c r="AF58" s="900"/>
      <c r="AG58" s="900"/>
      <c r="AH58" s="900"/>
      <c r="AI58" s="900"/>
      <c r="AJ58" s="900"/>
      <c r="AK58" s="1003"/>
      <c r="AL58" s="1004" t="s">
        <v>475</v>
      </c>
      <c r="AM58" s="1005">
        <v>290455</v>
      </c>
      <c r="AN58" s="1006">
        <v>28156</v>
      </c>
      <c r="AO58" s="1007">
        <v>9.5</v>
      </c>
      <c r="AP58" s="1008">
        <v>58489</v>
      </c>
      <c r="AQ58" s="1009">
        <v>20.6</v>
      </c>
      <c r="AR58" s="1010">
        <v>-11.1</v>
      </c>
    </row>
    <row r="59" spans="1:44" x14ac:dyDescent="0.15">
      <c r="A59" s="904"/>
      <c r="B59" s="900"/>
      <c r="C59" s="900"/>
      <c r="D59" s="900"/>
      <c r="E59" s="900"/>
      <c r="F59" s="900"/>
      <c r="G59" s="900"/>
      <c r="H59" s="900"/>
      <c r="I59" s="900"/>
      <c r="J59" s="900"/>
      <c r="K59" s="900"/>
      <c r="L59" s="900"/>
      <c r="M59" s="900"/>
      <c r="N59" s="900"/>
      <c r="O59" s="900"/>
      <c r="P59" s="900"/>
      <c r="Q59" s="900"/>
      <c r="R59" s="900"/>
      <c r="S59" s="900"/>
      <c r="T59" s="900"/>
      <c r="U59" s="900"/>
      <c r="V59" s="900"/>
      <c r="W59" s="900"/>
      <c r="X59" s="900"/>
      <c r="Y59" s="900"/>
      <c r="Z59" s="900"/>
      <c r="AA59" s="900"/>
      <c r="AB59" s="900"/>
      <c r="AC59" s="900"/>
      <c r="AD59" s="900"/>
      <c r="AE59" s="900"/>
      <c r="AF59" s="900"/>
      <c r="AG59" s="900"/>
      <c r="AH59" s="900"/>
      <c r="AI59" s="900"/>
      <c r="AJ59" s="900"/>
      <c r="AK59" s="983" t="s">
        <v>479</v>
      </c>
      <c r="AL59" s="984"/>
      <c r="AM59" s="997">
        <v>347651</v>
      </c>
      <c r="AN59" s="998">
        <v>34554</v>
      </c>
      <c r="AO59" s="999">
        <v>-35.5</v>
      </c>
      <c r="AP59" s="1000">
        <v>119283</v>
      </c>
      <c r="AQ59" s="1001">
        <v>21.5</v>
      </c>
      <c r="AR59" s="1002">
        <v>-57</v>
      </c>
    </row>
    <row r="60" spans="1:44" x14ac:dyDescent="0.15">
      <c r="A60" s="904"/>
      <c r="B60" s="900"/>
      <c r="C60" s="900"/>
      <c r="D60" s="900"/>
      <c r="E60" s="900"/>
      <c r="F60" s="900"/>
      <c r="G60" s="900"/>
      <c r="H60" s="900"/>
      <c r="I60" s="900"/>
      <c r="J60" s="900"/>
      <c r="K60" s="900"/>
      <c r="L60" s="900"/>
      <c r="M60" s="900"/>
      <c r="N60" s="900"/>
      <c r="O60" s="900"/>
      <c r="P60" s="900"/>
      <c r="Q60" s="900"/>
      <c r="R60" s="900"/>
      <c r="S60" s="900"/>
      <c r="T60" s="900"/>
      <c r="U60" s="900"/>
      <c r="V60" s="900"/>
      <c r="W60" s="900"/>
      <c r="X60" s="900"/>
      <c r="Y60" s="900"/>
      <c r="Z60" s="900"/>
      <c r="AA60" s="900"/>
      <c r="AB60" s="900"/>
      <c r="AC60" s="900"/>
      <c r="AD60" s="900"/>
      <c r="AE60" s="900"/>
      <c r="AF60" s="900"/>
      <c r="AG60" s="900"/>
      <c r="AH60" s="900"/>
      <c r="AI60" s="900"/>
      <c r="AJ60" s="900"/>
      <c r="AK60" s="1003"/>
      <c r="AL60" s="1004" t="s">
        <v>475</v>
      </c>
      <c r="AM60" s="1005">
        <v>250669</v>
      </c>
      <c r="AN60" s="1006">
        <v>24915</v>
      </c>
      <c r="AO60" s="1007">
        <v>-11.5</v>
      </c>
      <c r="AP60" s="1008">
        <v>64747</v>
      </c>
      <c r="AQ60" s="1009">
        <v>10.7</v>
      </c>
      <c r="AR60" s="1010">
        <v>-22.2</v>
      </c>
    </row>
    <row r="61" spans="1:44" x14ac:dyDescent="0.15">
      <c r="A61" s="904"/>
      <c r="B61" s="900"/>
      <c r="C61" s="900"/>
      <c r="D61" s="900"/>
      <c r="E61" s="900"/>
      <c r="F61" s="900"/>
      <c r="G61" s="900"/>
      <c r="H61" s="900"/>
      <c r="I61" s="900"/>
      <c r="J61" s="900"/>
      <c r="K61" s="900"/>
      <c r="L61" s="900"/>
      <c r="M61" s="900"/>
      <c r="N61" s="900"/>
      <c r="O61" s="900"/>
      <c r="P61" s="900"/>
      <c r="Q61" s="900"/>
      <c r="R61" s="900"/>
      <c r="S61" s="900"/>
      <c r="T61" s="900"/>
      <c r="U61" s="900"/>
      <c r="V61" s="900"/>
      <c r="W61" s="900"/>
      <c r="X61" s="900"/>
      <c r="Y61" s="900"/>
      <c r="Z61" s="900"/>
      <c r="AA61" s="900"/>
      <c r="AB61" s="900"/>
      <c r="AC61" s="900"/>
      <c r="AD61" s="900"/>
      <c r="AE61" s="900"/>
      <c r="AF61" s="900"/>
      <c r="AG61" s="900"/>
      <c r="AH61" s="900"/>
      <c r="AI61" s="900"/>
      <c r="AJ61" s="900"/>
      <c r="AK61" s="983" t="s">
        <v>480</v>
      </c>
      <c r="AL61" s="1011"/>
      <c r="AM61" s="1012">
        <v>684770</v>
      </c>
      <c r="AN61" s="1013">
        <v>64240</v>
      </c>
      <c r="AO61" s="1014">
        <v>6.5</v>
      </c>
      <c r="AP61" s="1015">
        <v>98641</v>
      </c>
      <c r="AQ61" s="1016">
        <v>5.5</v>
      </c>
      <c r="AR61" s="1002">
        <v>1</v>
      </c>
    </row>
    <row r="62" spans="1:44" x14ac:dyDescent="0.15">
      <c r="A62" s="904"/>
      <c r="B62" s="900"/>
      <c r="C62" s="900"/>
      <c r="D62" s="900"/>
      <c r="E62" s="900"/>
      <c r="F62" s="900"/>
      <c r="G62" s="900"/>
      <c r="H62" s="900"/>
      <c r="I62" s="900"/>
      <c r="J62" s="900"/>
      <c r="K62" s="900"/>
      <c r="L62" s="900"/>
      <c r="M62" s="900"/>
      <c r="N62" s="900"/>
      <c r="O62" s="900"/>
      <c r="P62" s="900"/>
      <c r="Q62" s="900"/>
      <c r="R62" s="900"/>
      <c r="S62" s="900"/>
      <c r="T62" s="900"/>
      <c r="U62" s="900"/>
      <c r="V62" s="900"/>
      <c r="W62" s="900"/>
      <c r="X62" s="900"/>
      <c r="Y62" s="900"/>
      <c r="Z62" s="900"/>
      <c r="AA62" s="900"/>
      <c r="AB62" s="900"/>
      <c r="AC62" s="900"/>
      <c r="AD62" s="900"/>
      <c r="AE62" s="900"/>
      <c r="AF62" s="900"/>
      <c r="AG62" s="900"/>
      <c r="AH62" s="900"/>
      <c r="AI62" s="900"/>
      <c r="AJ62" s="900"/>
      <c r="AK62" s="1003"/>
      <c r="AL62" s="1004" t="s">
        <v>475</v>
      </c>
      <c r="AM62" s="1005">
        <v>338385</v>
      </c>
      <c r="AN62" s="1006">
        <v>31570</v>
      </c>
      <c r="AO62" s="1007">
        <v>-12.3</v>
      </c>
      <c r="AP62" s="1008">
        <v>55231</v>
      </c>
      <c r="AQ62" s="1009">
        <v>4.5999999999999996</v>
      </c>
      <c r="AR62" s="1010">
        <v>-16.899999999999999</v>
      </c>
    </row>
    <row r="63" spans="1:44" x14ac:dyDescent="0.15">
      <c r="A63" s="904"/>
      <c r="B63" s="900"/>
      <c r="C63" s="900"/>
      <c r="D63" s="900"/>
      <c r="E63" s="900"/>
      <c r="F63" s="900"/>
      <c r="G63" s="900"/>
      <c r="H63" s="900"/>
      <c r="I63" s="900"/>
      <c r="J63" s="900"/>
      <c r="K63" s="900"/>
      <c r="L63" s="900"/>
      <c r="M63" s="900"/>
      <c r="N63" s="900"/>
      <c r="O63" s="900"/>
      <c r="P63" s="900"/>
      <c r="Q63" s="900"/>
      <c r="R63" s="900"/>
      <c r="S63" s="900"/>
      <c r="T63" s="900"/>
      <c r="U63" s="900"/>
      <c r="V63" s="900"/>
      <c r="W63" s="900"/>
      <c r="X63" s="900"/>
      <c r="Y63" s="900"/>
      <c r="Z63" s="900"/>
      <c r="AA63" s="900"/>
      <c r="AB63" s="900"/>
      <c r="AC63" s="900"/>
      <c r="AD63" s="900"/>
      <c r="AE63" s="900"/>
      <c r="AF63" s="900"/>
      <c r="AG63" s="900"/>
      <c r="AH63" s="900"/>
      <c r="AI63" s="900"/>
      <c r="AJ63" s="900"/>
      <c r="AK63" s="900"/>
      <c r="AL63" s="900"/>
      <c r="AM63" s="900"/>
      <c r="AN63" s="900"/>
      <c r="AO63" s="900"/>
      <c r="AP63" s="900"/>
      <c r="AQ63" s="900"/>
      <c r="AR63" s="900"/>
    </row>
    <row r="64" spans="1:44" x14ac:dyDescent="0.15">
      <c r="A64" s="904"/>
      <c r="B64" s="900"/>
      <c r="C64" s="900"/>
      <c r="D64" s="900"/>
      <c r="E64" s="900"/>
      <c r="F64" s="900"/>
      <c r="G64" s="900"/>
      <c r="H64" s="900"/>
      <c r="I64" s="900"/>
      <c r="J64" s="900"/>
      <c r="K64" s="900"/>
      <c r="L64" s="900"/>
      <c r="M64" s="900"/>
      <c r="N64" s="900"/>
      <c r="O64" s="900"/>
      <c r="P64" s="900"/>
      <c r="Q64" s="900"/>
      <c r="R64" s="900"/>
      <c r="S64" s="900"/>
      <c r="T64" s="900"/>
      <c r="U64" s="900"/>
      <c r="V64" s="900"/>
      <c r="W64" s="900"/>
      <c r="X64" s="900"/>
      <c r="Y64" s="900"/>
      <c r="Z64" s="900"/>
      <c r="AA64" s="900"/>
      <c r="AB64" s="900"/>
      <c r="AC64" s="900"/>
      <c r="AD64" s="900"/>
      <c r="AE64" s="900"/>
      <c r="AF64" s="900"/>
      <c r="AG64" s="900"/>
      <c r="AH64" s="900"/>
      <c r="AI64" s="900"/>
      <c r="AJ64" s="900"/>
      <c r="AK64" s="900"/>
      <c r="AL64" s="900"/>
      <c r="AM64" s="900"/>
      <c r="AN64" s="900"/>
      <c r="AO64" s="900"/>
      <c r="AP64" s="900"/>
      <c r="AQ64" s="900"/>
      <c r="AR64" s="900"/>
    </row>
    <row r="65" spans="1:46" x14ac:dyDescent="0.15">
      <c r="A65" s="904"/>
      <c r="B65" s="900"/>
      <c r="C65" s="900"/>
      <c r="D65" s="900"/>
      <c r="E65" s="900"/>
      <c r="F65" s="900"/>
      <c r="G65" s="900"/>
      <c r="H65" s="900"/>
      <c r="I65" s="900"/>
      <c r="J65" s="900"/>
      <c r="K65" s="900"/>
      <c r="L65" s="900"/>
      <c r="M65" s="900"/>
      <c r="N65" s="900"/>
      <c r="O65" s="900"/>
      <c r="P65" s="900"/>
      <c r="Q65" s="900"/>
      <c r="R65" s="900"/>
      <c r="S65" s="900"/>
      <c r="T65" s="900"/>
      <c r="U65" s="900"/>
      <c r="V65" s="900"/>
      <c r="W65" s="900"/>
      <c r="X65" s="900"/>
      <c r="Y65" s="900"/>
      <c r="Z65" s="900"/>
      <c r="AA65" s="900"/>
      <c r="AB65" s="900"/>
      <c r="AC65" s="900"/>
      <c r="AD65" s="900"/>
      <c r="AE65" s="900"/>
      <c r="AF65" s="900"/>
      <c r="AG65" s="900"/>
      <c r="AH65" s="900"/>
      <c r="AI65" s="900"/>
      <c r="AJ65" s="900"/>
      <c r="AK65" s="900"/>
      <c r="AL65" s="900"/>
      <c r="AM65" s="900"/>
      <c r="AN65" s="900"/>
      <c r="AO65" s="900"/>
      <c r="AP65" s="900"/>
      <c r="AQ65" s="900"/>
      <c r="AR65" s="900"/>
    </row>
    <row r="66" spans="1:46" x14ac:dyDescent="0.15">
      <c r="A66" s="1017"/>
      <c r="B66" s="979"/>
      <c r="C66" s="979"/>
      <c r="D66" s="979"/>
      <c r="E66" s="979"/>
      <c r="F66" s="979"/>
      <c r="G66" s="979"/>
      <c r="H66" s="979"/>
      <c r="I66" s="979"/>
      <c r="J66" s="979"/>
      <c r="K66" s="979"/>
      <c r="L66" s="979"/>
      <c r="M66" s="979"/>
      <c r="N66" s="979"/>
      <c r="O66" s="979"/>
      <c r="P66" s="979"/>
      <c r="Q66" s="979"/>
      <c r="R66" s="979"/>
      <c r="S66" s="979"/>
      <c r="T66" s="979"/>
      <c r="U66" s="979"/>
      <c r="V66" s="979"/>
      <c r="W66" s="979"/>
      <c r="X66" s="979"/>
      <c r="Y66" s="979"/>
      <c r="Z66" s="979"/>
      <c r="AA66" s="979"/>
      <c r="AB66" s="979"/>
      <c r="AC66" s="979"/>
      <c r="AD66" s="979"/>
      <c r="AE66" s="979"/>
      <c r="AF66" s="979"/>
      <c r="AG66" s="979"/>
      <c r="AH66" s="979"/>
      <c r="AI66" s="979"/>
      <c r="AJ66" s="979"/>
      <c r="AK66" s="979"/>
      <c r="AL66" s="979"/>
      <c r="AM66" s="979"/>
      <c r="AN66" s="979"/>
      <c r="AO66" s="979"/>
      <c r="AP66" s="979"/>
      <c r="AQ66" s="979"/>
      <c r="AR66" s="979"/>
      <c r="AS66" s="1018"/>
    </row>
    <row r="67" spans="1:46" ht="13.5" hidden="1" customHeight="1" x14ac:dyDescent="0.15">
      <c r="AK67" s="900"/>
      <c r="AL67" s="900"/>
      <c r="AM67" s="900"/>
      <c r="AN67" s="900"/>
      <c r="AO67" s="900"/>
      <c r="AP67" s="900"/>
      <c r="AQ67" s="900"/>
      <c r="AR67" s="900"/>
      <c r="AS67" s="900"/>
      <c r="AT67" s="900"/>
    </row>
    <row r="68" spans="1:46" ht="13.5" hidden="1" customHeight="1" x14ac:dyDescent="0.15">
      <c r="AK68" s="900"/>
      <c r="AL68" s="900"/>
      <c r="AM68" s="900"/>
      <c r="AN68" s="900"/>
      <c r="AO68" s="900"/>
      <c r="AP68" s="900"/>
      <c r="AQ68" s="900"/>
      <c r="AR68" s="900"/>
    </row>
    <row r="69" spans="1:46" ht="13.5" hidden="1" customHeight="1" x14ac:dyDescent="0.15">
      <c r="AK69" s="900"/>
      <c r="AL69" s="900"/>
      <c r="AM69" s="900"/>
      <c r="AN69" s="900"/>
      <c r="AO69" s="900"/>
      <c r="AP69" s="900"/>
      <c r="AQ69" s="900"/>
      <c r="AR69" s="900"/>
    </row>
    <row r="70" spans="1:46" hidden="1" x14ac:dyDescent="0.15">
      <c r="AK70" s="900"/>
      <c r="AL70" s="900"/>
      <c r="AM70" s="900"/>
      <c r="AN70" s="900"/>
      <c r="AO70" s="900"/>
      <c r="AP70" s="900"/>
      <c r="AQ70" s="900"/>
      <c r="AR70" s="900"/>
    </row>
    <row r="71" spans="1:46" hidden="1" x14ac:dyDescent="0.15">
      <c r="AK71" s="900"/>
      <c r="AL71" s="900"/>
      <c r="AM71" s="900"/>
      <c r="AN71" s="900"/>
      <c r="AO71" s="900"/>
      <c r="AP71" s="900"/>
      <c r="AQ71" s="900"/>
      <c r="AR71" s="900"/>
    </row>
    <row r="72" spans="1:46" hidden="1" x14ac:dyDescent="0.15">
      <c r="AK72" s="900"/>
      <c r="AL72" s="900"/>
      <c r="AM72" s="900"/>
      <c r="AN72" s="900"/>
      <c r="AO72" s="900"/>
      <c r="AP72" s="900"/>
      <c r="AQ72" s="900"/>
      <c r="AR72" s="900"/>
    </row>
    <row r="73" spans="1:46" hidden="1" x14ac:dyDescent="0.15">
      <c r="AK73" s="900"/>
      <c r="AL73" s="900"/>
      <c r="AM73" s="900"/>
      <c r="AN73" s="900"/>
      <c r="AO73" s="900"/>
      <c r="AP73" s="900"/>
      <c r="AQ73" s="900"/>
      <c r="AR73" s="900"/>
    </row>
  </sheetData>
  <sheetProtection algorithmName="SHA-512" hashValue="uXdAxjqZ4jtLACXb6zQY3bpcDhyGLzUgXiJl+OcocuR+sm3+FuNllM2f1BU9ugd7uBCdMXPBYjCcIj/8OUIeew==" saltValue="3sV+yeNJVWtCW0HmBzmZHw=="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A1E8B-9B50-4838-8592-68B63B17EE80}">
  <sheetPr>
    <pageSetUpPr fitToPage="1"/>
  </sheetPr>
  <dimension ref="A1:DU121"/>
  <sheetViews>
    <sheetView showGridLines="0" topLeftCell="A92"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0" spans="125:125" ht="13.5" hidden="1" customHeight="1" x14ac:dyDescent="0.15"/>
    <row r="121" spans="125:125" ht="13.5" hidden="1" customHeight="1" x14ac:dyDescent="0.15">
      <c r="DU121" s="5"/>
    </row>
  </sheetData>
  <sheetProtection algorithmName="SHA-512" hashValue="3eBFwYJ5KuWFZ5e7wSVaLoYA/HQtj9cP+Sx8+NuKzR3ughvVLVznKDInbzPSaWpLeQWbTzQAAENAFtWy3CDsLA==" saltValue="qxXBJrShOUG1u1kB9YVdj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4390B-F24B-4FC4-95FC-3F8DF1AC08DB}">
  <sheetPr>
    <pageSetUpPr fitToPage="1"/>
  </sheetPr>
  <dimension ref="A1:EL116"/>
  <sheetViews>
    <sheetView showGridLines="0" topLeftCell="A92"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cB4R8ZYTtMNcZ6rtBvU/p0wFWVhIDGhAUhVU9m/WtcMGccJjhU85hYF9T0yMVwCW/09lxKL1kT2uYphqbVkZUg==" saltValue="0CfWEPcJX9dp8r6TOIXHa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9D3E6-0867-470E-B78E-60B62DB9021B}">
  <sheetPr>
    <pageSetUpPr fitToPage="1"/>
  </sheetPr>
  <dimension ref="B1:J50"/>
  <sheetViews>
    <sheetView showGridLines="0" topLeftCell="F43" zoomScaleSheetLayoutView="100" workbookViewId="0"/>
  </sheetViews>
  <sheetFormatPr defaultColWidth="0" defaultRowHeight="13.5" customHeight="1" zeroHeight="1" x14ac:dyDescent="0.15"/>
  <cols>
    <col min="1" max="1" width="8.25" style="1019" customWidth="1"/>
    <col min="2" max="16" width="14.625" style="1019" customWidth="1"/>
    <col min="17" max="16384" width="0" style="101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020"/>
      <c r="C45" s="1020"/>
      <c r="D45" s="1020"/>
      <c r="E45" s="1020"/>
      <c r="F45" s="1020"/>
      <c r="G45" s="1020"/>
      <c r="H45" s="1020"/>
      <c r="I45" s="1020"/>
      <c r="J45" s="1021" t="s">
        <v>481</v>
      </c>
    </row>
    <row r="46" spans="2:10" ht="29.25" customHeight="1" thickBot="1" x14ac:dyDescent="0.25">
      <c r="B46" s="1022" t="s">
        <v>24</v>
      </c>
      <c r="C46" s="1023"/>
      <c r="D46" s="1023"/>
      <c r="E46" s="1024" t="s">
        <v>482</v>
      </c>
      <c r="F46" s="1025" t="s">
        <v>3</v>
      </c>
      <c r="G46" s="1026" t="s">
        <v>4</v>
      </c>
      <c r="H46" s="1026" t="s">
        <v>5</v>
      </c>
      <c r="I46" s="1026" t="s">
        <v>6</v>
      </c>
      <c r="J46" s="1027" t="s">
        <v>7</v>
      </c>
    </row>
    <row r="47" spans="2:10" ht="57.75" customHeight="1" x14ac:dyDescent="0.15">
      <c r="B47" s="1028"/>
      <c r="C47" s="1029" t="s">
        <v>483</v>
      </c>
      <c r="D47" s="1029"/>
      <c r="E47" s="1030"/>
      <c r="F47" s="1031">
        <v>24</v>
      </c>
      <c r="G47" s="1032">
        <v>29.32</v>
      </c>
      <c r="H47" s="1032">
        <v>32.32</v>
      </c>
      <c r="I47" s="1032">
        <v>32.020000000000003</v>
      </c>
      <c r="J47" s="1033">
        <v>32.6</v>
      </c>
    </row>
    <row r="48" spans="2:10" ht="57.75" customHeight="1" x14ac:dyDescent="0.15">
      <c r="B48" s="1034"/>
      <c r="C48" s="1035" t="s">
        <v>484</v>
      </c>
      <c r="D48" s="1035"/>
      <c r="E48" s="1036"/>
      <c r="F48" s="1037">
        <v>14.98</v>
      </c>
      <c r="G48" s="1038">
        <v>10.18</v>
      </c>
      <c r="H48" s="1038">
        <v>12.05</v>
      </c>
      <c r="I48" s="1038">
        <v>9.18</v>
      </c>
      <c r="J48" s="1039">
        <v>9.86</v>
      </c>
    </row>
    <row r="49" spans="2:10" ht="57.75" customHeight="1" thickBot="1" x14ac:dyDescent="0.2">
      <c r="B49" s="1040"/>
      <c r="C49" s="1041" t="s">
        <v>485</v>
      </c>
      <c r="D49" s="1041"/>
      <c r="E49" s="1042"/>
      <c r="F49" s="1043" t="s">
        <v>486</v>
      </c>
      <c r="G49" s="1044">
        <v>2.6</v>
      </c>
      <c r="H49" s="1044">
        <v>3.64</v>
      </c>
      <c r="I49" s="1044" t="s">
        <v>487</v>
      </c>
      <c r="J49" s="1045">
        <v>1.5</v>
      </c>
    </row>
    <row r="50" spans="2:10" x14ac:dyDescent="0.15"/>
  </sheetData>
  <sheetProtection algorithmName="SHA-512" hashValue="Q8FZlzrAGZUCkYNAf6oO1XwYic64TMEtU3tV7zNVm0qvyKbc/h4XjQhI4E2B68RDzbXAKIzXq3TuLcWpZZES0w==" saltValue="CWEZ7mQHCpbP6ISb0tmuN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C5899-D4EE-49E3-8947-8758F6357D2F}">
  <sheetPr>
    <pageSetUpPr fitToPage="1"/>
  </sheetPr>
  <dimension ref="A1:P45"/>
  <sheetViews>
    <sheetView showGridLines="0" topLeftCell="F33" zoomScaleSheetLayoutView="100" workbookViewId="0"/>
  </sheetViews>
  <sheetFormatPr defaultColWidth="0" defaultRowHeight="13.5" customHeight="1" zeroHeight="1" x14ac:dyDescent="0.15"/>
  <cols>
    <col min="1" max="1" width="6.625" style="1047" customWidth="1"/>
    <col min="2" max="2" width="11" style="1047" customWidth="1"/>
    <col min="3" max="3" width="17" style="1047" customWidth="1"/>
    <col min="4" max="5" width="16.625" style="1047" customWidth="1"/>
    <col min="6" max="15" width="15" style="1047" customWidth="1"/>
    <col min="16" max="16" width="24" style="1047" customWidth="1"/>
    <col min="17" max="16384" width="0" style="1047" hidden="1"/>
  </cols>
  <sheetData>
    <row r="1" spans="1:16" ht="16.5" customHeight="1" x14ac:dyDescent="0.15">
      <c r="A1" s="1046"/>
      <c r="B1" s="1046"/>
      <c r="C1" s="1046"/>
      <c r="D1" s="1046"/>
      <c r="E1" s="1046"/>
      <c r="F1" s="1046"/>
      <c r="G1" s="1046"/>
      <c r="H1" s="1046"/>
      <c r="I1" s="1046"/>
      <c r="J1" s="1046"/>
      <c r="K1" s="1046"/>
      <c r="L1" s="1046"/>
      <c r="M1" s="1046"/>
      <c r="N1" s="1046"/>
      <c r="O1" s="1046"/>
      <c r="P1" s="1046"/>
    </row>
    <row r="2" spans="1:16" ht="16.5" customHeight="1" x14ac:dyDescent="0.15">
      <c r="A2" s="1046"/>
      <c r="B2" s="1046"/>
      <c r="C2" s="1046"/>
      <c r="D2" s="1046"/>
      <c r="E2" s="1046"/>
      <c r="F2" s="1046"/>
      <c r="G2" s="1046"/>
      <c r="H2" s="1046"/>
      <c r="I2" s="1046"/>
      <c r="J2" s="1046"/>
      <c r="K2" s="1046"/>
      <c r="L2" s="1046"/>
      <c r="M2" s="1046"/>
      <c r="N2" s="1046"/>
      <c r="O2" s="1046"/>
      <c r="P2" s="1046"/>
    </row>
    <row r="3" spans="1:16" ht="16.5" customHeight="1" x14ac:dyDescent="0.15">
      <c r="A3" s="1046"/>
      <c r="B3" s="1046"/>
      <c r="C3" s="1046"/>
      <c r="D3" s="1046"/>
      <c r="E3" s="1046"/>
      <c r="F3" s="1046"/>
      <c r="G3" s="1046"/>
      <c r="H3" s="1046"/>
      <c r="I3" s="1046"/>
      <c r="J3" s="1046"/>
      <c r="K3" s="1046"/>
      <c r="L3" s="1046"/>
      <c r="M3" s="1046"/>
      <c r="N3" s="1046"/>
      <c r="O3" s="1046"/>
      <c r="P3" s="1046"/>
    </row>
    <row r="4" spans="1:16" ht="16.5" customHeight="1" x14ac:dyDescent="0.15">
      <c r="A4" s="1046"/>
      <c r="B4" s="1046"/>
      <c r="C4" s="1046"/>
      <c r="D4" s="1046"/>
      <c r="E4" s="1046"/>
      <c r="F4" s="1046"/>
      <c r="G4" s="1046"/>
      <c r="H4" s="1046"/>
      <c r="I4" s="1046"/>
      <c r="J4" s="1046"/>
      <c r="K4" s="1046"/>
      <c r="L4" s="1046"/>
      <c r="M4" s="1046"/>
      <c r="N4" s="1046"/>
      <c r="O4" s="1046"/>
      <c r="P4" s="1046"/>
    </row>
    <row r="5" spans="1:16" ht="16.5" customHeight="1" x14ac:dyDescent="0.15">
      <c r="A5" s="1046"/>
      <c r="B5" s="1046"/>
      <c r="C5" s="1046"/>
      <c r="D5" s="1046"/>
      <c r="E5" s="1046"/>
      <c r="F5" s="1046"/>
      <c r="G5" s="1046"/>
      <c r="H5" s="1046"/>
      <c r="I5" s="1046"/>
      <c r="J5" s="1046"/>
      <c r="K5" s="1046"/>
      <c r="L5" s="1046"/>
      <c r="M5" s="1046"/>
      <c r="N5" s="1046"/>
      <c r="O5" s="1046"/>
      <c r="P5" s="1046"/>
    </row>
    <row r="6" spans="1:16" ht="16.5" customHeight="1" x14ac:dyDescent="0.15">
      <c r="A6" s="1046"/>
      <c r="B6" s="1046"/>
      <c r="C6" s="1046"/>
      <c r="D6" s="1046"/>
      <c r="E6" s="1046"/>
      <c r="F6" s="1046"/>
      <c r="G6" s="1046"/>
      <c r="H6" s="1046"/>
      <c r="I6" s="1046"/>
      <c r="J6" s="1046"/>
      <c r="K6" s="1046"/>
      <c r="L6" s="1046"/>
      <c r="M6" s="1046"/>
      <c r="N6" s="1046"/>
      <c r="O6" s="1046"/>
      <c r="P6" s="1046"/>
    </row>
    <row r="7" spans="1:16" ht="16.5" customHeight="1" x14ac:dyDescent="0.15">
      <c r="A7" s="1046"/>
      <c r="B7" s="1046"/>
      <c r="C7" s="1046"/>
      <c r="D7" s="1046"/>
      <c r="E7" s="1046"/>
      <c r="F7" s="1046"/>
      <c r="G7" s="1046"/>
      <c r="H7" s="1046"/>
      <c r="I7" s="1046"/>
      <c r="J7" s="1046"/>
      <c r="K7" s="1046"/>
      <c r="L7" s="1046"/>
      <c r="M7" s="1046"/>
      <c r="N7" s="1046"/>
      <c r="O7" s="1046"/>
      <c r="P7" s="1046"/>
    </row>
    <row r="8" spans="1:16" ht="16.5" customHeight="1" x14ac:dyDescent="0.15">
      <c r="A8" s="1046"/>
      <c r="B8" s="1046"/>
      <c r="C8" s="1046"/>
      <c r="D8" s="1046"/>
      <c r="E8" s="1046"/>
      <c r="F8" s="1046"/>
      <c r="G8" s="1046"/>
      <c r="H8" s="1046"/>
      <c r="I8" s="1046"/>
      <c r="J8" s="1046"/>
      <c r="K8" s="1046"/>
      <c r="L8" s="1046"/>
      <c r="M8" s="1046"/>
      <c r="N8" s="1046"/>
      <c r="O8" s="1046"/>
      <c r="P8" s="1046"/>
    </row>
    <row r="9" spans="1:16" ht="16.5" customHeight="1" x14ac:dyDescent="0.15">
      <c r="A9" s="1046"/>
      <c r="B9" s="1046"/>
      <c r="C9" s="1046"/>
      <c r="D9" s="1046"/>
      <c r="E9" s="1046"/>
      <c r="F9" s="1046"/>
      <c r="G9" s="1046"/>
      <c r="H9" s="1046"/>
      <c r="I9" s="1046"/>
      <c r="J9" s="1046"/>
      <c r="K9" s="1046"/>
      <c r="L9" s="1046"/>
      <c r="M9" s="1046"/>
      <c r="N9" s="1046"/>
      <c r="O9" s="1046"/>
      <c r="P9" s="1046"/>
    </row>
    <row r="10" spans="1:16" ht="16.5" customHeight="1" x14ac:dyDescent="0.15">
      <c r="A10" s="1046"/>
      <c r="B10" s="1046"/>
      <c r="C10" s="1046"/>
      <c r="D10" s="1046"/>
      <c r="E10" s="1046"/>
      <c r="F10" s="1046"/>
      <c r="G10" s="1046"/>
      <c r="H10" s="1046"/>
      <c r="I10" s="1046"/>
      <c r="J10" s="1046"/>
      <c r="K10" s="1046"/>
      <c r="L10" s="1046"/>
      <c r="M10" s="1046"/>
      <c r="N10" s="1046"/>
      <c r="O10" s="1046"/>
      <c r="P10" s="1046"/>
    </row>
    <row r="11" spans="1:16" ht="16.5" customHeight="1" x14ac:dyDescent="0.15">
      <c r="A11" s="1046"/>
      <c r="B11" s="1046"/>
      <c r="C11" s="1046"/>
      <c r="D11" s="1046"/>
      <c r="E11" s="1046"/>
      <c r="F11" s="1046"/>
      <c r="G11" s="1046"/>
      <c r="H11" s="1046"/>
      <c r="I11" s="1046"/>
      <c r="J11" s="1046"/>
      <c r="K11" s="1046"/>
      <c r="L11" s="1046"/>
      <c r="M11" s="1046"/>
      <c r="N11" s="1046"/>
      <c r="O11" s="1046"/>
      <c r="P11" s="1046"/>
    </row>
    <row r="12" spans="1:16" ht="16.5" customHeight="1" x14ac:dyDescent="0.15">
      <c r="A12" s="1046"/>
      <c r="B12" s="1046"/>
      <c r="C12" s="1046"/>
      <c r="D12" s="1046"/>
      <c r="E12" s="1046"/>
      <c r="F12" s="1046"/>
      <c r="G12" s="1046"/>
      <c r="H12" s="1046"/>
      <c r="I12" s="1046"/>
      <c r="J12" s="1046"/>
      <c r="K12" s="1046"/>
      <c r="L12" s="1046"/>
      <c r="M12" s="1046"/>
      <c r="N12" s="1046"/>
      <c r="O12" s="1046"/>
      <c r="P12" s="1046"/>
    </row>
    <row r="13" spans="1:16" ht="16.5" customHeight="1" x14ac:dyDescent="0.15">
      <c r="A13" s="1046"/>
      <c r="B13" s="1046"/>
      <c r="C13" s="1046"/>
      <c r="D13" s="1046"/>
      <c r="E13" s="1046"/>
      <c r="F13" s="1046"/>
      <c r="G13" s="1046"/>
      <c r="H13" s="1046"/>
      <c r="I13" s="1046"/>
      <c r="J13" s="1046"/>
      <c r="K13" s="1046"/>
      <c r="L13" s="1046"/>
      <c r="M13" s="1046"/>
      <c r="N13" s="1046"/>
      <c r="O13" s="1046"/>
      <c r="P13" s="1046"/>
    </row>
    <row r="14" spans="1:16" ht="16.5" customHeight="1" x14ac:dyDescent="0.15">
      <c r="A14" s="1046"/>
      <c r="B14" s="1046"/>
      <c r="C14" s="1046"/>
      <c r="D14" s="1046"/>
      <c r="E14" s="1046"/>
      <c r="F14" s="1046"/>
      <c r="G14" s="1046"/>
      <c r="H14" s="1046"/>
      <c r="I14" s="1046"/>
      <c r="J14" s="1046"/>
      <c r="K14" s="1046"/>
      <c r="L14" s="1046"/>
      <c r="M14" s="1046"/>
      <c r="N14" s="1046"/>
      <c r="O14" s="1046"/>
      <c r="P14" s="1046"/>
    </row>
    <row r="15" spans="1:16" ht="16.5" customHeight="1" x14ac:dyDescent="0.15">
      <c r="A15" s="1046"/>
      <c r="B15" s="1046"/>
      <c r="C15" s="1046"/>
      <c r="D15" s="1046"/>
      <c r="E15" s="1046"/>
      <c r="F15" s="1046"/>
      <c r="G15" s="1046"/>
      <c r="H15" s="1046"/>
      <c r="I15" s="1046"/>
      <c r="J15" s="1046"/>
      <c r="K15" s="1046"/>
      <c r="L15" s="1046"/>
      <c r="M15" s="1046"/>
      <c r="N15" s="1046"/>
      <c r="O15" s="1046"/>
      <c r="P15" s="1046"/>
    </row>
    <row r="16" spans="1:16" ht="16.5" customHeight="1" x14ac:dyDescent="0.15">
      <c r="A16" s="1046"/>
      <c r="B16" s="1046"/>
      <c r="C16" s="1046"/>
      <c r="D16" s="1046"/>
      <c r="E16" s="1046"/>
      <c r="F16" s="1046"/>
      <c r="G16" s="1046"/>
      <c r="H16" s="1046"/>
      <c r="I16" s="1046"/>
      <c r="J16" s="1046"/>
      <c r="K16" s="1046"/>
      <c r="L16" s="1046"/>
      <c r="M16" s="1046"/>
      <c r="N16" s="1046"/>
      <c r="O16" s="1046"/>
      <c r="P16" s="1046"/>
    </row>
    <row r="17" spans="1:16" ht="16.5" customHeight="1" x14ac:dyDescent="0.15">
      <c r="A17" s="1046"/>
      <c r="B17" s="1046"/>
      <c r="C17" s="1046"/>
      <c r="D17" s="1046"/>
      <c r="E17" s="1046"/>
      <c r="F17" s="1046"/>
      <c r="G17" s="1046"/>
      <c r="H17" s="1046"/>
      <c r="I17" s="1046"/>
      <c r="J17" s="1046"/>
      <c r="K17" s="1046"/>
      <c r="L17" s="1046"/>
      <c r="M17" s="1046"/>
      <c r="N17" s="1046"/>
      <c r="O17" s="1046"/>
      <c r="P17" s="1046"/>
    </row>
    <row r="18" spans="1:16" ht="16.5" customHeight="1" x14ac:dyDescent="0.15">
      <c r="A18" s="1046"/>
      <c r="B18" s="1046"/>
      <c r="C18" s="1046"/>
      <c r="D18" s="1046"/>
      <c r="E18" s="1046"/>
      <c r="F18" s="1046"/>
      <c r="G18" s="1046"/>
      <c r="H18" s="1046"/>
      <c r="I18" s="1046"/>
      <c r="J18" s="1046"/>
      <c r="K18" s="1046"/>
      <c r="L18" s="1046"/>
      <c r="M18" s="1046"/>
      <c r="N18" s="1046"/>
      <c r="O18" s="1046"/>
      <c r="P18" s="1046"/>
    </row>
    <row r="19" spans="1:16" ht="16.5" customHeight="1" x14ac:dyDescent="0.15">
      <c r="A19" s="1046"/>
      <c r="B19" s="1046"/>
      <c r="C19" s="1046"/>
      <c r="D19" s="1046"/>
      <c r="E19" s="1046"/>
      <c r="F19" s="1046"/>
      <c r="G19" s="1046"/>
      <c r="H19" s="1046"/>
      <c r="I19" s="1046"/>
      <c r="J19" s="1046"/>
      <c r="K19" s="1046"/>
      <c r="L19" s="1046"/>
      <c r="M19" s="1046"/>
      <c r="N19" s="1046"/>
      <c r="O19" s="1046"/>
      <c r="P19" s="1046"/>
    </row>
    <row r="20" spans="1:16" ht="16.5" customHeight="1" x14ac:dyDescent="0.15">
      <c r="A20" s="1046"/>
      <c r="B20" s="1046"/>
      <c r="C20" s="1046"/>
      <c r="D20" s="1046"/>
      <c r="E20" s="1046"/>
      <c r="F20" s="1046"/>
      <c r="G20" s="1046"/>
      <c r="H20" s="1046"/>
      <c r="I20" s="1046"/>
      <c r="J20" s="1046"/>
      <c r="K20" s="1046"/>
      <c r="L20" s="1046"/>
      <c r="M20" s="1046"/>
      <c r="N20" s="1046"/>
      <c r="O20" s="1046"/>
      <c r="P20" s="1046"/>
    </row>
    <row r="21" spans="1:16" ht="16.5" customHeight="1" x14ac:dyDescent="0.15">
      <c r="A21" s="1046"/>
      <c r="B21" s="1046"/>
      <c r="C21" s="1046"/>
      <c r="D21" s="1046"/>
      <c r="E21" s="1046"/>
      <c r="F21" s="1046"/>
      <c r="G21" s="1046"/>
      <c r="H21" s="1046"/>
      <c r="I21" s="1046"/>
      <c r="J21" s="1046"/>
      <c r="K21" s="1046"/>
      <c r="L21" s="1046"/>
      <c r="M21" s="1046"/>
      <c r="N21" s="1046"/>
      <c r="O21" s="1046"/>
      <c r="P21" s="1046"/>
    </row>
    <row r="22" spans="1:16" ht="16.5" customHeight="1" x14ac:dyDescent="0.15">
      <c r="A22" s="1046"/>
      <c r="B22" s="1046"/>
      <c r="C22" s="1046"/>
      <c r="D22" s="1046"/>
      <c r="E22" s="1046"/>
      <c r="F22" s="1046"/>
      <c r="G22" s="1046"/>
      <c r="H22" s="1046"/>
      <c r="I22" s="1046"/>
      <c r="J22" s="1046"/>
      <c r="K22" s="1046"/>
      <c r="L22" s="1046"/>
      <c r="M22" s="1046"/>
      <c r="N22" s="1046"/>
      <c r="O22" s="1046"/>
      <c r="P22" s="1046"/>
    </row>
    <row r="23" spans="1:16" ht="16.5" customHeight="1" x14ac:dyDescent="0.15">
      <c r="A23" s="1046"/>
      <c r="B23" s="1046"/>
      <c r="C23" s="1046"/>
      <c r="D23" s="1046"/>
      <c r="E23" s="1046"/>
      <c r="F23" s="1046"/>
      <c r="G23" s="1046"/>
      <c r="H23" s="1046"/>
      <c r="I23" s="1046"/>
      <c r="J23" s="1046"/>
      <c r="K23" s="1046"/>
      <c r="L23" s="1046"/>
      <c r="M23" s="1046"/>
      <c r="N23" s="1046"/>
      <c r="O23" s="1046"/>
      <c r="P23" s="1046"/>
    </row>
    <row r="24" spans="1:16" ht="16.5" customHeight="1" x14ac:dyDescent="0.15">
      <c r="A24" s="1046"/>
      <c r="B24" s="1046"/>
      <c r="C24" s="1046"/>
      <c r="D24" s="1046"/>
      <c r="E24" s="1046"/>
      <c r="F24" s="1046"/>
      <c r="G24" s="1046"/>
      <c r="H24" s="1046"/>
      <c r="I24" s="1046"/>
      <c r="J24" s="1046"/>
      <c r="K24" s="1046"/>
      <c r="L24" s="1046"/>
      <c r="M24" s="1046"/>
      <c r="N24" s="1046"/>
      <c r="O24" s="1046"/>
      <c r="P24" s="1046"/>
    </row>
    <row r="25" spans="1:16" ht="16.5" customHeight="1" x14ac:dyDescent="0.15">
      <c r="A25" s="1046"/>
      <c r="B25" s="1046"/>
      <c r="C25" s="1046"/>
      <c r="D25" s="1046"/>
      <c r="E25" s="1046"/>
      <c r="F25" s="1046"/>
      <c r="G25" s="1046"/>
      <c r="H25" s="1046"/>
      <c r="I25" s="1046"/>
      <c r="J25" s="1046"/>
      <c r="K25" s="1046"/>
      <c r="L25" s="1046"/>
      <c r="M25" s="1046"/>
      <c r="N25" s="1046"/>
      <c r="O25" s="1046"/>
      <c r="P25" s="1046"/>
    </row>
    <row r="26" spans="1:16" ht="16.5" customHeight="1" x14ac:dyDescent="0.15">
      <c r="A26" s="1046"/>
      <c r="B26" s="1046"/>
      <c r="C26" s="1046"/>
      <c r="D26" s="1046"/>
      <c r="E26" s="1046"/>
      <c r="F26" s="1046"/>
      <c r="G26" s="1046"/>
      <c r="H26" s="1046"/>
      <c r="I26" s="1046"/>
      <c r="J26" s="1046"/>
      <c r="K26" s="1046"/>
      <c r="L26" s="1046"/>
      <c r="M26" s="1046"/>
      <c r="N26" s="1046"/>
      <c r="O26" s="1046"/>
      <c r="P26" s="1046"/>
    </row>
    <row r="27" spans="1:16" ht="16.5" customHeight="1" x14ac:dyDescent="0.15">
      <c r="A27" s="1046"/>
      <c r="B27" s="1046"/>
      <c r="C27" s="1046"/>
      <c r="D27" s="1046"/>
      <c r="E27" s="1046"/>
      <c r="F27" s="1046"/>
      <c r="G27" s="1046"/>
      <c r="H27" s="1046"/>
      <c r="I27" s="1046"/>
      <c r="J27" s="1046"/>
      <c r="K27" s="1046"/>
      <c r="L27" s="1046"/>
      <c r="M27" s="1046"/>
      <c r="N27" s="1046"/>
      <c r="O27" s="1046"/>
      <c r="P27" s="1046"/>
    </row>
    <row r="28" spans="1:16" ht="16.5" customHeight="1" x14ac:dyDescent="0.15">
      <c r="A28" s="1046"/>
      <c r="B28" s="1046"/>
      <c r="C28" s="1046"/>
      <c r="D28" s="1046"/>
      <c r="E28" s="1046"/>
      <c r="F28" s="1046"/>
      <c r="G28" s="1046"/>
      <c r="H28" s="1046"/>
      <c r="I28" s="1046"/>
      <c r="J28" s="1046"/>
      <c r="K28" s="1046"/>
      <c r="L28" s="1046"/>
      <c r="M28" s="1046"/>
      <c r="N28" s="1046"/>
      <c r="O28" s="1046"/>
      <c r="P28" s="1046"/>
    </row>
    <row r="29" spans="1:16" ht="16.5" customHeight="1" x14ac:dyDescent="0.15">
      <c r="A29" s="1046"/>
      <c r="B29" s="1046"/>
      <c r="C29" s="1046"/>
      <c r="D29" s="1046"/>
      <c r="E29" s="1046"/>
      <c r="F29" s="1046"/>
      <c r="G29" s="1046"/>
      <c r="H29" s="1046"/>
      <c r="I29" s="1046"/>
      <c r="J29" s="1046"/>
      <c r="K29" s="1046"/>
      <c r="L29" s="1046"/>
      <c r="M29" s="1046"/>
      <c r="N29" s="1046"/>
      <c r="O29" s="1046"/>
      <c r="P29" s="1046"/>
    </row>
    <row r="30" spans="1:16" ht="16.5" customHeight="1" x14ac:dyDescent="0.15">
      <c r="A30" s="1046"/>
      <c r="B30" s="1046"/>
      <c r="C30" s="1046"/>
      <c r="D30" s="1046"/>
      <c r="E30" s="1046"/>
      <c r="F30" s="1046"/>
      <c r="G30" s="1046"/>
      <c r="H30" s="1046"/>
      <c r="I30" s="1046"/>
      <c r="J30" s="1046"/>
      <c r="K30" s="1046"/>
      <c r="L30" s="1046"/>
      <c r="M30" s="1046"/>
      <c r="N30" s="1046"/>
      <c r="O30" s="1046"/>
      <c r="P30" s="1046"/>
    </row>
    <row r="31" spans="1:16" ht="16.5" customHeight="1" x14ac:dyDescent="0.15">
      <c r="A31" s="1046"/>
      <c r="B31" s="1046"/>
      <c r="C31" s="1046"/>
      <c r="D31" s="1046"/>
      <c r="E31" s="1046"/>
      <c r="F31" s="1046"/>
      <c r="G31" s="1046"/>
      <c r="H31" s="1046"/>
      <c r="I31" s="1046"/>
      <c r="J31" s="1046"/>
      <c r="K31" s="1046"/>
      <c r="L31" s="1046"/>
      <c r="M31" s="1046"/>
      <c r="N31" s="1046"/>
      <c r="O31" s="1046"/>
      <c r="P31" s="1046"/>
    </row>
    <row r="32" spans="1:16" ht="31.5" customHeight="1" thickBot="1" x14ac:dyDescent="0.2">
      <c r="A32" s="1046"/>
      <c r="B32" s="1046"/>
      <c r="C32" s="1046"/>
      <c r="D32" s="1046"/>
      <c r="E32" s="1046"/>
      <c r="F32" s="1046"/>
      <c r="G32" s="1046"/>
      <c r="H32" s="1046"/>
      <c r="I32" s="1046"/>
      <c r="J32" s="1048" t="s">
        <v>481</v>
      </c>
      <c r="K32" s="1046"/>
      <c r="L32" s="1046"/>
      <c r="M32" s="1046"/>
      <c r="N32" s="1046"/>
      <c r="O32" s="1046"/>
      <c r="P32" s="1046"/>
    </row>
    <row r="33" spans="1:16" ht="39" customHeight="1" thickBot="1" x14ac:dyDescent="0.25">
      <c r="A33" s="1046"/>
      <c r="B33" s="1049" t="s">
        <v>488</v>
      </c>
      <c r="C33" s="1050"/>
      <c r="D33" s="1050"/>
      <c r="E33" s="1051" t="s">
        <v>482</v>
      </c>
      <c r="F33" s="1052" t="s">
        <v>3</v>
      </c>
      <c r="G33" s="1053" t="s">
        <v>4</v>
      </c>
      <c r="H33" s="1053" t="s">
        <v>5</v>
      </c>
      <c r="I33" s="1053" t="s">
        <v>6</v>
      </c>
      <c r="J33" s="1054" t="s">
        <v>7</v>
      </c>
      <c r="K33" s="1046"/>
      <c r="L33" s="1046"/>
      <c r="M33" s="1046"/>
      <c r="N33" s="1046"/>
      <c r="O33" s="1046"/>
      <c r="P33" s="1046"/>
    </row>
    <row r="34" spans="1:16" ht="39" customHeight="1" x14ac:dyDescent="0.15">
      <c r="A34" s="1046"/>
      <c r="B34" s="1055"/>
      <c r="C34" s="1056" t="s">
        <v>489</v>
      </c>
      <c r="D34" s="1056"/>
      <c r="E34" s="1057"/>
      <c r="F34" s="1058">
        <v>14.97</v>
      </c>
      <c r="G34" s="1059">
        <v>10.18</v>
      </c>
      <c r="H34" s="1059">
        <v>12.05</v>
      </c>
      <c r="I34" s="1059">
        <v>9.17</v>
      </c>
      <c r="J34" s="1060">
        <v>9.85</v>
      </c>
      <c r="K34" s="1046"/>
      <c r="L34" s="1046"/>
      <c r="M34" s="1046"/>
      <c r="N34" s="1046"/>
      <c r="O34" s="1046"/>
      <c r="P34" s="1046"/>
    </row>
    <row r="35" spans="1:16" ht="39" customHeight="1" x14ac:dyDescent="0.15">
      <c r="A35" s="1046"/>
      <c r="B35" s="1061"/>
      <c r="C35" s="1062" t="s">
        <v>490</v>
      </c>
      <c r="D35" s="1063"/>
      <c r="E35" s="1064"/>
      <c r="F35" s="1065">
        <v>2.31</v>
      </c>
      <c r="G35" s="1066">
        <v>3.25</v>
      </c>
      <c r="H35" s="1066">
        <v>3.51</v>
      </c>
      <c r="I35" s="1066">
        <v>2.57</v>
      </c>
      <c r="J35" s="1067">
        <v>1.1000000000000001</v>
      </c>
      <c r="K35" s="1046"/>
      <c r="L35" s="1046"/>
      <c r="M35" s="1046"/>
      <c r="N35" s="1046"/>
      <c r="O35" s="1046"/>
      <c r="P35" s="1046"/>
    </row>
    <row r="36" spans="1:16" ht="39" customHeight="1" x14ac:dyDescent="0.15">
      <c r="A36" s="1046"/>
      <c r="B36" s="1061"/>
      <c r="C36" s="1062" t="s">
        <v>491</v>
      </c>
      <c r="D36" s="1063"/>
      <c r="E36" s="1064"/>
      <c r="F36" s="1065">
        <v>2.17</v>
      </c>
      <c r="G36" s="1066">
        <v>2.57</v>
      </c>
      <c r="H36" s="1066">
        <v>2.3199999999999998</v>
      </c>
      <c r="I36" s="1066">
        <v>2.52</v>
      </c>
      <c r="J36" s="1067">
        <v>0.78</v>
      </c>
      <c r="K36" s="1046"/>
      <c r="L36" s="1046"/>
      <c r="M36" s="1046"/>
      <c r="N36" s="1046"/>
      <c r="O36" s="1046"/>
      <c r="P36" s="1046"/>
    </row>
    <row r="37" spans="1:16" ht="39" customHeight="1" x14ac:dyDescent="0.15">
      <c r="A37" s="1046"/>
      <c r="B37" s="1061"/>
      <c r="C37" s="1062" t="s">
        <v>492</v>
      </c>
      <c r="D37" s="1063"/>
      <c r="E37" s="1064"/>
      <c r="F37" s="1065">
        <v>0.46</v>
      </c>
      <c r="G37" s="1066">
        <v>0.35</v>
      </c>
      <c r="H37" s="1066">
        <v>0.56000000000000005</v>
      </c>
      <c r="I37" s="1066">
        <v>2.27</v>
      </c>
      <c r="J37" s="1067">
        <v>0.56999999999999995</v>
      </c>
      <c r="K37" s="1046"/>
      <c r="L37" s="1046"/>
      <c r="M37" s="1046"/>
      <c r="N37" s="1046"/>
      <c r="O37" s="1046"/>
      <c r="P37" s="1046"/>
    </row>
    <row r="38" spans="1:16" ht="39" customHeight="1" x14ac:dyDescent="0.15">
      <c r="A38" s="1046"/>
      <c r="B38" s="1061"/>
      <c r="C38" s="1062" t="s">
        <v>493</v>
      </c>
      <c r="D38" s="1063"/>
      <c r="E38" s="1064"/>
      <c r="F38" s="1065">
        <v>1.76</v>
      </c>
      <c r="G38" s="1066">
        <v>1.34</v>
      </c>
      <c r="H38" s="1066">
        <v>1.1000000000000001</v>
      </c>
      <c r="I38" s="1066">
        <v>0.12</v>
      </c>
      <c r="J38" s="1067">
        <v>0.13</v>
      </c>
      <c r="K38" s="1046"/>
      <c r="L38" s="1046"/>
      <c r="M38" s="1046"/>
      <c r="N38" s="1046"/>
      <c r="O38" s="1046"/>
      <c r="P38" s="1046"/>
    </row>
    <row r="39" spans="1:16" ht="39" customHeight="1" x14ac:dyDescent="0.15">
      <c r="A39" s="1046"/>
      <c r="B39" s="1061"/>
      <c r="C39" s="1062" t="s">
        <v>494</v>
      </c>
      <c r="D39" s="1063"/>
      <c r="E39" s="1064"/>
      <c r="F39" s="1065">
        <v>0.05</v>
      </c>
      <c r="G39" s="1066">
        <v>7.0000000000000007E-2</v>
      </c>
      <c r="H39" s="1066">
        <v>0.14000000000000001</v>
      </c>
      <c r="I39" s="1066">
        <v>0.22</v>
      </c>
      <c r="J39" s="1067">
        <v>0.1</v>
      </c>
      <c r="K39" s="1046"/>
      <c r="L39" s="1046"/>
      <c r="M39" s="1046"/>
      <c r="N39" s="1046"/>
      <c r="O39" s="1046"/>
      <c r="P39" s="1046"/>
    </row>
    <row r="40" spans="1:16" ht="39" customHeight="1" x14ac:dyDescent="0.15">
      <c r="A40" s="1046"/>
      <c r="B40" s="1061"/>
      <c r="C40" s="1062" t="s">
        <v>495</v>
      </c>
      <c r="D40" s="1063"/>
      <c r="E40" s="1064"/>
      <c r="F40" s="1065">
        <v>0.05</v>
      </c>
      <c r="G40" s="1066">
        <v>0.04</v>
      </c>
      <c r="H40" s="1066">
        <v>0.03</v>
      </c>
      <c r="I40" s="1066">
        <v>0.03</v>
      </c>
      <c r="J40" s="1067">
        <v>0.03</v>
      </c>
      <c r="K40" s="1046"/>
      <c r="L40" s="1046"/>
      <c r="M40" s="1046"/>
      <c r="N40" s="1046"/>
      <c r="O40" s="1046"/>
      <c r="P40" s="1046"/>
    </row>
    <row r="41" spans="1:16" ht="39" customHeight="1" x14ac:dyDescent="0.15">
      <c r="A41" s="1046"/>
      <c r="B41" s="1061"/>
      <c r="C41" s="1062"/>
      <c r="D41" s="1063"/>
      <c r="E41" s="1064"/>
      <c r="F41" s="1065"/>
      <c r="G41" s="1066"/>
      <c r="H41" s="1066"/>
      <c r="I41" s="1066"/>
      <c r="J41" s="1067"/>
      <c r="K41" s="1046"/>
      <c r="L41" s="1046"/>
      <c r="M41" s="1046"/>
      <c r="N41" s="1046"/>
      <c r="O41" s="1046"/>
      <c r="P41" s="1046"/>
    </row>
    <row r="42" spans="1:16" ht="39" customHeight="1" x14ac:dyDescent="0.15">
      <c r="A42" s="1046"/>
      <c r="B42" s="1068"/>
      <c r="C42" s="1062" t="s">
        <v>496</v>
      </c>
      <c r="D42" s="1063"/>
      <c r="E42" s="1064"/>
      <c r="F42" s="1065" t="s">
        <v>444</v>
      </c>
      <c r="G42" s="1066" t="s">
        <v>444</v>
      </c>
      <c r="H42" s="1066" t="s">
        <v>444</v>
      </c>
      <c r="I42" s="1066" t="s">
        <v>444</v>
      </c>
      <c r="J42" s="1067" t="s">
        <v>444</v>
      </c>
      <c r="K42" s="1046"/>
      <c r="L42" s="1046"/>
      <c r="M42" s="1046"/>
      <c r="N42" s="1046"/>
      <c r="O42" s="1046"/>
      <c r="P42" s="1046"/>
    </row>
    <row r="43" spans="1:16" ht="39" customHeight="1" thickBot="1" x14ac:dyDescent="0.2">
      <c r="A43" s="1046"/>
      <c r="B43" s="1069"/>
      <c r="C43" s="1070" t="s">
        <v>497</v>
      </c>
      <c r="D43" s="1071"/>
      <c r="E43" s="1072"/>
      <c r="F43" s="1073" t="s">
        <v>444</v>
      </c>
      <c r="G43" s="1074" t="s">
        <v>444</v>
      </c>
      <c r="H43" s="1074" t="s">
        <v>444</v>
      </c>
      <c r="I43" s="1074" t="s">
        <v>444</v>
      </c>
      <c r="J43" s="1075" t="s">
        <v>444</v>
      </c>
      <c r="K43" s="1046"/>
      <c r="L43" s="1046"/>
      <c r="M43" s="1046"/>
      <c r="N43" s="1046"/>
      <c r="O43" s="1046"/>
      <c r="P43" s="1046"/>
    </row>
    <row r="44" spans="1:16" ht="39" customHeight="1" x14ac:dyDescent="0.15">
      <c r="A44" s="1046"/>
      <c r="B44" s="1076"/>
      <c r="C44" s="1077"/>
      <c r="D44" s="1078"/>
      <c r="E44" s="1078"/>
      <c r="F44" s="1079"/>
      <c r="G44" s="1079"/>
      <c r="H44" s="1079"/>
      <c r="I44" s="1079"/>
      <c r="J44" s="1079"/>
      <c r="K44" s="1046"/>
      <c r="L44" s="1046"/>
      <c r="M44" s="1046"/>
      <c r="N44" s="1046"/>
      <c r="O44" s="1046"/>
      <c r="P44" s="1046"/>
    </row>
    <row r="45" spans="1:16" ht="17.25" x14ac:dyDescent="0.15">
      <c r="A45" s="1046"/>
      <c r="B45" s="1046"/>
      <c r="C45" s="1046"/>
      <c r="D45" s="1046"/>
      <c r="E45" s="1046"/>
      <c r="F45" s="1046"/>
      <c r="G45" s="1046"/>
      <c r="H45" s="1046"/>
      <c r="I45" s="1046"/>
      <c r="J45" s="1046"/>
      <c r="K45" s="1046"/>
      <c r="L45" s="1046"/>
      <c r="M45" s="1046"/>
      <c r="N45" s="1046"/>
      <c r="O45" s="1046"/>
      <c r="P45" s="1046"/>
    </row>
  </sheetData>
  <sheetProtection algorithmName="SHA-512" hashValue="qwUGd1HfGJookc7Xd42awnSCs+YHMaXjXWf3XWn1AbSs1XD6UqV9MvYTrOynru2gbl3auXHWJbUGDTwGHo1r3Q==" saltValue="NWK40d+CTGfkQ+34D6aGg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BD56-443F-467F-B67B-83EEE4F846D2}">
  <sheetPr>
    <pageSetUpPr fitToPage="1"/>
  </sheetPr>
  <dimension ref="A1:U64"/>
  <sheetViews>
    <sheetView showGridLines="0" topLeftCell="I43" zoomScaleSheetLayoutView="55" workbookViewId="0"/>
  </sheetViews>
  <sheetFormatPr defaultColWidth="0" defaultRowHeight="12.6" customHeight="1" zeroHeight="1" x14ac:dyDescent="0.15"/>
  <cols>
    <col min="1" max="1" width="6.625" style="1081" customWidth="1"/>
    <col min="2" max="3" width="10.875" style="1081" customWidth="1"/>
    <col min="4" max="4" width="10" style="1081" customWidth="1"/>
    <col min="5" max="10" width="11" style="1081" customWidth="1"/>
    <col min="11" max="15" width="13.125" style="1081" customWidth="1"/>
    <col min="16" max="21" width="11.5" style="1081" customWidth="1"/>
    <col min="22" max="16384" width="0" style="1081" hidden="1"/>
  </cols>
  <sheetData>
    <row r="1" spans="1:21" ht="13.5" customHeight="1" x14ac:dyDescent="0.15">
      <c r="A1" s="1080"/>
      <c r="B1" s="1080"/>
      <c r="C1" s="1080"/>
      <c r="D1" s="1080"/>
      <c r="E1" s="1080"/>
      <c r="F1" s="1080"/>
      <c r="G1" s="1080"/>
      <c r="H1" s="1080"/>
      <c r="I1" s="1080"/>
      <c r="J1" s="1080"/>
      <c r="K1" s="1080"/>
      <c r="L1" s="1080"/>
      <c r="M1" s="1080"/>
      <c r="N1" s="1080"/>
      <c r="O1" s="1080"/>
      <c r="P1" s="1080"/>
      <c r="Q1" s="1080"/>
      <c r="R1" s="1080"/>
      <c r="S1" s="1080"/>
      <c r="T1" s="1080"/>
      <c r="U1" s="1080"/>
    </row>
    <row r="2" spans="1:21" ht="13.5" customHeight="1" x14ac:dyDescent="0.15">
      <c r="A2" s="1080"/>
      <c r="B2" s="1080"/>
      <c r="C2" s="1080"/>
      <c r="D2" s="1080"/>
      <c r="E2" s="1080"/>
      <c r="F2" s="1080"/>
      <c r="G2" s="1080"/>
      <c r="H2" s="1080"/>
      <c r="I2" s="1080"/>
      <c r="J2" s="1080"/>
      <c r="K2" s="1080"/>
      <c r="L2" s="1080"/>
      <c r="M2" s="1080"/>
      <c r="N2" s="1080"/>
      <c r="O2" s="1080"/>
      <c r="P2" s="1080"/>
      <c r="Q2" s="1080"/>
      <c r="R2" s="1080"/>
      <c r="S2" s="1080"/>
      <c r="T2" s="1080"/>
      <c r="U2" s="1080"/>
    </row>
    <row r="3" spans="1:21" ht="13.5" customHeight="1" x14ac:dyDescent="0.15">
      <c r="A3" s="1080"/>
      <c r="B3" s="1080"/>
      <c r="C3" s="1080"/>
      <c r="D3" s="1080"/>
      <c r="E3" s="1080"/>
      <c r="F3" s="1080"/>
      <c r="G3" s="1080"/>
      <c r="H3" s="1080"/>
      <c r="I3" s="1080"/>
      <c r="J3" s="1080"/>
      <c r="K3" s="1080"/>
      <c r="L3" s="1080"/>
      <c r="M3" s="1080"/>
      <c r="N3" s="1080"/>
      <c r="O3" s="1080"/>
      <c r="P3" s="1080"/>
      <c r="Q3" s="1080"/>
      <c r="R3" s="1080"/>
      <c r="S3" s="1080"/>
      <c r="T3" s="1080"/>
      <c r="U3" s="1080"/>
    </row>
    <row r="4" spans="1:21" ht="13.5" customHeight="1" x14ac:dyDescent="0.15">
      <c r="A4" s="1080"/>
      <c r="B4" s="1080"/>
      <c r="C4" s="1080"/>
      <c r="D4" s="1080"/>
      <c r="E4" s="1080"/>
      <c r="F4" s="1080"/>
      <c r="G4" s="1080"/>
      <c r="H4" s="1080"/>
      <c r="I4" s="1080"/>
      <c r="J4" s="1080"/>
      <c r="K4" s="1080"/>
      <c r="L4" s="1080"/>
      <c r="M4" s="1080"/>
      <c r="N4" s="1080"/>
      <c r="O4" s="1080"/>
      <c r="P4" s="1080"/>
      <c r="Q4" s="1080"/>
      <c r="R4" s="1080"/>
      <c r="S4" s="1080"/>
      <c r="T4" s="1080"/>
      <c r="U4" s="1080"/>
    </row>
    <row r="5" spans="1:21" ht="13.5" customHeight="1" x14ac:dyDescent="0.15">
      <c r="A5" s="1080"/>
      <c r="B5" s="1080"/>
      <c r="C5" s="1080"/>
      <c r="D5" s="1080"/>
      <c r="E5" s="1080"/>
      <c r="F5" s="1080"/>
      <c r="G5" s="1080"/>
      <c r="H5" s="1080"/>
      <c r="I5" s="1080"/>
      <c r="J5" s="1080"/>
      <c r="K5" s="1080"/>
      <c r="L5" s="1080"/>
      <c r="M5" s="1080"/>
      <c r="N5" s="1080"/>
      <c r="O5" s="1080"/>
      <c r="P5" s="1080"/>
      <c r="Q5" s="1080"/>
      <c r="R5" s="1080"/>
      <c r="S5" s="1080"/>
      <c r="T5" s="1080"/>
      <c r="U5" s="1080"/>
    </row>
    <row r="6" spans="1:21" ht="13.5" customHeight="1" x14ac:dyDescent="0.15">
      <c r="A6" s="1080"/>
      <c r="B6" s="1080"/>
      <c r="C6" s="1080"/>
      <c r="D6" s="1080"/>
      <c r="E6" s="1080"/>
      <c r="F6" s="1080"/>
      <c r="G6" s="1080"/>
      <c r="H6" s="1080"/>
      <c r="I6" s="1080"/>
      <c r="J6" s="1080"/>
      <c r="K6" s="1080"/>
      <c r="L6" s="1080"/>
      <c r="M6" s="1080"/>
      <c r="N6" s="1080"/>
      <c r="O6" s="1080"/>
      <c r="P6" s="1080"/>
      <c r="Q6" s="1080"/>
      <c r="R6" s="1080"/>
      <c r="S6" s="1080"/>
      <c r="T6" s="1080"/>
      <c r="U6" s="1080"/>
    </row>
    <row r="7" spans="1:21" ht="13.5" customHeight="1" x14ac:dyDescent="0.15">
      <c r="A7" s="1080"/>
      <c r="B7" s="1080"/>
      <c r="C7" s="1080"/>
      <c r="D7" s="1080"/>
      <c r="E7" s="1080"/>
      <c r="F7" s="1080"/>
      <c r="G7" s="1080"/>
      <c r="H7" s="1080"/>
      <c r="I7" s="1080"/>
      <c r="J7" s="1080"/>
      <c r="K7" s="1080"/>
      <c r="L7" s="1080"/>
      <c r="M7" s="1080"/>
      <c r="N7" s="1080"/>
      <c r="O7" s="1080"/>
      <c r="P7" s="1080"/>
      <c r="Q7" s="1080"/>
      <c r="R7" s="1080"/>
      <c r="S7" s="1080"/>
      <c r="T7" s="1080"/>
      <c r="U7" s="1080"/>
    </row>
    <row r="8" spans="1:21" ht="13.5" customHeight="1" x14ac:dyDescent="0.15">
      <c r="A8" s="1080"/>
      <c r="B8" s="1080"/>
      <c r="C8" s="1080"/>
      <c r="D8" s="1080"/>
      <c r="E8" s="1080"/>
      <c r="F8" s="1080"/>
      <c r="G8" s="1080"/>
      <c r="H8" s="1080"/>
      <c r="I8" s="1080"/>
      <c r="J8" s="1080"/>
      <c r="K8" s="1080"/>
      <c r="L8" s="1080"/>
      <c r="M8" s="1080"/>
      <c r="N8" s="1080"/>
      <c r="O8" s="1080"/>
      <c r="P8" s="1080"/>
      <c r="Q8" s="1080"/>
      <c r="R8" s="1080"/>
      <c r="S8" s="1080"/>
      <c r="T8" s="1080"/>
      <c r="U8" s="1080"/>
    </row>
    <row r="9" spans="1:21" ht="13.5" customHeight="1" x14ac:dyDescent="0.15">
      <c r="A9" s="1080"/>
      <c r="B9" s="1080"/>
      <c r="C9" s="1080"/>
      <c r="D9" s="1080"/>
      <c r="E9" s="1080"/>
      <c r="F9" s="1080"/>
      <c r="G9" s="1080"/>
      <c r="H9" s="1080"/>
      <c r="I9" s="1080"/>
      <c r="J9" s="1080"/>
      <c r="K9" s="1080"/>
      <c r="L9" s="1080"/>
      <c r="M9" s="1080"/>
      <c r="N9" s="1080"/>
      <c r="O9" s="1080"/>
      <c r="P9" s="1080"/>
      <c r="Q9" s="1080"/>
      <c r="R9" s="1080"/>
      <c r="S9" s="1080"/>
      <c r="T9" s="1080"/>
      <c r="U9" s="1080"/>
    </row>
    <row r="10" spans="1:21" ht="13.5" customHeight="1" x14ac:dyDescent="0.15">
      <c r="A10" s="1080"/>
      <c r="B10" s="1080"/>
      <c r="C10" s="1080"/>
      <c r="D10" s="1080"/>
      <c r="E10" s="1080"/>
      <c r="F10" s="1080"/>
      <c r="G10" s="1080"/>
      <c r="H10" s="1080"/>
      <c r="I10" s="1080"/>
      <c r="J10" s="1080"/>
      <c r="K10" s="1080"/>
      <c r="L10" s="1080"/>
      <c r="M10" s="1080"/>
      <c r="N10" s="1080"/>
      <c r="O10" s="1080"/>
      <c r="P10" s="1080"/>
      <c r="Q10" s="1080"/>
      <c r="R10" s="1080"/>
      <c r="S10" s="1080"/>
      <c r="T10" s="1080"/>
      <c r="U10" s="1080"/>
    </row>
    <row r="11" spans="1:21" ht="13.5" customHeight="1" x14ac:dyDescent="0.15">
      <c r="A11" s="1080"/>
      <c r="B11" s="1080"/>
      <c r="C11" s="1080"/>
      <c r="D11" s="1080"/>
      <c r="E11" s="1080"/>
      <c r="F11" s="1080"/>
      <c r="G11" s="1080"/>
      <c r="H11" s="1080"/>
      <c r="I11" s="1080"/>
      <c r="J11" s="1080"/>
      <c r="K11" s="1080"/>
      <c r="L11" s="1080"/>
      <c r="M11" s="1080"/>
      <c r="N11" s="1080"/>
      <c r="O11" s="1080"/>
      <c r="P11" s="1080"/>
      <c r="Q11" s="1080"/>
      <c r="R11" s="1080"/>
      <c r="S11" s="1080"/>
      <c r="T11" s="1080"/>
      <c r="U11" s="1080"/>
    </row>
    <row r="12" spans="1:21" ht="13.5" customHeight="1" x14ac:dyDescent="0.15">
      <c r="A12" s="1080"/>
      <c r="B12" s="1080"/>
      <c r="C12" s="1080"/>
      <c r="D12" s="1080"/>
      <c r="E12" s="1080"/>
      <c r="F12" s="1080"/>
      <c r="G12" s="1080"/>
      <c r="H12" s="1080"/>
      <c r="I12" s="1080"/>
      <c r="J12" s="1080"/>
      <c r="K12" s="1080"/>
      <c r="L12" s="1080"/>
      <c r="M12" s="1080"/>
      <c r="N12" s="1080"/>
      <c r="O12" s="1080"/>
      <c r="P12" s="1080"/>
      <c r="Q12" s="1080"/>
      <c r="R12" s="1080"/>
      <c r="S12" s="1080"/>
      <c r="T12" s="1080"/>
      <c r="U12" s="1080"/>
    </row>
    <row r="13" spans="1:21" ht="13.5" customHeight="1" x14ac:dyDescent="0.15">
      <c r="A13" s="1080"/>
      <c r="B13" s="1080"/>
      <c r="C13" s="1080"/>
      <c r="D13" s="1080"/>
      <c r="E13" s="1080"/>
      <c r="F13" s="1080"/>
      <c r="G13" s="1080"/>
      <c r="H13" s="1080"/>
      <c r="I13" s="1080"/>
      <c r="J13" s="1080"/>
      <c r="K13" s="1080"/>
      <c r="L13" s="1080"/>
      <c r="M13" s="1080"/>
      <c r="N13" s="1080"/>
      <c r="O13" s="1080"/>
      <c r="P13" s="1080"/>
      <c r="Q13" s="1080"/>
      <c r="R13" s="1080"/>
      <c r="S13" s="1080"/>
      <c r="T13" s="1080"/>
      <c r="U13" s="1080"/>
    </row>
    <row r="14" spans="1:21" ht="13.5" customHeight="1" x14ac:dyDescent="0.15">
      <c r="A14" s="1080"/>
      <c r="B14" s="1080"/>
      <c r="C14" s="1080"/>
      <c r="D14" s="1080"/>
      <c r="E14" s="1080"/>
      <c r="F14" s="1080"/>
      <c r="G14" s="1080"/>
      <c r="H14" s="1080"/>
      <c r="I14" s="1080"/>
      <c r="J14" s="1080"/>
      <c r="K14" s="1080"/>
      <c r="L14" s="1080"/>
      <c r="M14" s="1080"/>
      <c r="N14" s="1080"/>
      <c r="O14" s="1080"/>
      <c r="P14" s="1080"/>
      <c r="Q14" s="1080"/>
      <c r="R14" s="1080"/>
      <c r="S14" s="1080"/>
      <c r="T14" s="1080"/>
      <c r="U14" s="1080"/>
    </row>
    <row r="15" spans="1:21" ht="13.5" customHeight="1" x14ac:dyDescent="0.15">
      <c r="A15" s="1080"/>
      <c r="B15" s="1080"/>
      <c r="C15" s="1080"/>
      <c r="D15" s="1080"/>
      <c r="E15" s="1080"/>
      <c r="F15" s="1080"/>
      <c r="G15" s="1080"/>
      <c r="H15" s="1080"/>
      <c r="I15" s="1080"/>
      <c r="J15" s="1080"/>
      <c r="K15" s="1080"/>
      <c r="L15" s="1080"/>
      <c r="M15" s="1080"/>
      <c r="N15" s="1080"/>
      <c r="O15" s="1080"/>
      <c r="P15" s="1080"/>
      <c r="Q15" s="1080"/>
      <c r="R15" s="1080"/>
      <c r="S15" s="1080"/>
      <c r="T15" s="1080"/>
      <c r="U15" s="1080"/>
    </row>
    <row r="16" spans="1:21" ht="13.5" customHeight="1" x14ac:dyDescent="0.15">
      <c r="A16" s="1080"/>
      <c r="B16" s="1080"/>
      <c r="C16" s="1080"/>
      <c r="D16" s="1080"/>
      <c r="E16" s="1080"/>
      <c r="F16" s="1080"/>
      <c r="G16" s="1080"/>
      <c r="H16" s="1080"/>
      <c r="I16" s="1080"/>
      <c r="J16" s="1080"/>
      <c r="K16" s="1080"/>
      <c r="L16" s="1080"/>
      <c r="M16" s="1080"/>
      <c r="N16" s="1080"/>
      <c r="O16" s="1080"/>
      <c r="P16" s="1080"/>
      <c r="Q16" s="1080"/>
      <c r="R16" s="1080"/>
      <c r="S16" s="1080"/>
      <c r="T16" s="1080"/>
      <c r="U16" s="1080"/>
    </row>
    <row r="17" spans="1:21" ht="13.5" customHeight="1" x14ac:dyDescent="0.15">
      <c r="A17" s="1080"/>
      <c r="B17" s="1080"/>
      <c r="C17" s="1080"/>
      <c r="D17" s="1080"/>
      <c r="E17" s="1080"/>
      <c r="F17" s="1080"/>
      <c r="G17" s="1080"/>
      <c r="H17" s="1080"/>
      <c r="I17" s="1080"/>
      <c r="J17" s="1080"/>
      <c r="K17" s="1080"/>
      <c r="L17" s="1080"/>
      <c r="M17" s="1080"/>
      <c r="N17" s="1080"/>
      <c r="O17" s="1080"/>
      <c r="P17" s="1080"/>
      <c r="Q17" s="1080"/>
      <c r="R17" s="1080"/>
      <c r="S17" s="1080"/>
      <c r="T17" s="1080"/>
      <c r="U17" s="1080"/>
    </row>
    <row r="18" spans="1:21" ht="13.5" customHeight="1" x14ac:dyDescent="0.15">
      <c r="A18" s="1080"/>
      <c r="B18" s="1080"/>
      <c r="C18" s="1080"/>
      <c r="D18" s="1080"/>
      <c r="E18" s="1080"/>
      <c r="F18" s="1080"/>
      <c r="G18" s="1080"/>
      <c r="H18" s="1080"/>
      <c r="I18" s="1080"/>
      <c r="J18" s="1080"/>
      <c r="K18" s="1080"/>
      <c r="L18" s="1080"/>
      <c r="M18" s="1080"/>
      <c r="N18" s="1080"/>
      <c r="O18" s="1080"/>
      <c r="P18" s="1080"/>
      <c r="Q18" s="1080"/>
      <c r="R18" s="1080"/>
      <c r="S18" s="1080"/>
      <c r="T18" s="1080"/>
      <c r="U18" s="1080"/>
    </row>
    <row r="19" spans="1:21" ht="13.5" customHeight="1" x14ac:dyDescent="0.15">
      <c r="A19" s="1080"/>
      <c r="B19" s="1080"/>
      <c r="C19" s="1080"/>
      <c r="D19" s="1080"/>
      <c r="E19" s="1080"/>
      <c r="F19" s="1080"/>
      <c r="G19" s="1080"/>
      <c r="H19" s="1080"/>
      <c r="I19" s="1080"/>
      <c r="J19" s="1080"/>
      <c r="K19" s="1080"/>
      <c r="L19" s="1080"/>
      <c r="M19" s="1080"/>
      <c r="N19" s="1080"/>
      <c r="O19" s="1080"/>
      <c r="P19" s="1080"/>
      <c r="Q19" s="1080"/>
      <c r="R19" s="1080"/>
      <c r="S19" s="1080"/>
      <c r="T19" s="1080"/>
      <c r="U19" s="1080"/>
    </row>
    <row r="20" spans="1:21" ht="13.5" customHeight="1" x14ac:dyDescent="0.15">
      <c r="A20" s="1080"/>
      <c r="B20" s="1080"/>
      <c r="C20" s="1080"/>
      <c r="D20" s="1080"/>
      <c r="E20" s="1080"/>
      <c r="F20" s="1080"/>
      <c r="G20" s="1080"/>
      <c r="H20" s="1080"/>
      <c r="I20" s="1080"/>
      <c r="J20" s="1080"/>
      <c r="K20" s="1080"/>
      <c r="L20" s="1080"/>
      <c r="M20" s="1080"/>
      <c r="N20" s="1080"/>
      <c r="O20" s="1080"/>
      <c r="P20" s="1080"/>
      <c r="Q20" s="1080"/>
      <c r="R20" s="1080"/>
      <c r="S20" s="1080"/>
      <c r="T20" s="1080"/>
      <c r="U20" s="1080"/>
    </row>
    <row r="21" spans="1:21" ht="13.5" customHeight="1" x14ac:dyDescent="0.15">
      <c r="A21" s="1080"/>
      <c r="B21" s="1080"/>
      <c r="C21" s="1080"/>
      <c r="D21" s="1080"/>
      <c r="E21" s="1080"/>
      <c r="F21" s="1080"/>
      <c r="G21" s="1080"/>
      <c r="H21" s="1080"/>
      <c r="I21" s="1080"/>
      <c r="J21" s="1080"/>
      <c r="K21" s="1080"/>
      <c r="L21" s="1080"/>
      <c r="M21" s="1080"/>
      <c r="N21" s="1080"/>
      <c r="O21" s="1080"/>
      <c r="P21" s="1080"/>
      <c r="Q21" s="1080"/>
      <c r="R21" s="1080"/>
      <c r="S21" s="1080"/>
      <c r="T21" s="1080"/>
      <c r="U21" s="1080"/>
    </row>
    <row r="22" spans="1:21" ht="13.5" customHeight="1" x14ac:dyDescent="0.15">
      <c r="A22" s="1080"/>
      <c r="B22" s="1080"/>
      <c r="C22" s="1080"/>
      <c r="D22" s="1080"/>
      <c r="E22" s="1080"/>
      <c r="F22" s="1080"/>
      <c r="G22" s="1080"/>
      <c r="H22" s="1080"/>
      <c r="I22" s="1080"/>
      <c r="J22" s="1080"/>
      <c r="K22" s="1080"/>
      <c r="L22" s="1080"/>
      <c r="M22" s="1080"/>
      <c r="N22" s="1080"/>
      <c r="O22" s="1080"/>
      <c r="P22" s="1080"/>
      <c r="Q22" s="1080"/>
      <c r="R22" s="1080"/>
      <c r="S22" s="1080"/>
      <c r="T22" s="1080"/>
      <c r="U22" s="1080"/>
    </row>
    <row r="23" spans="1:21" ht="13.5" customHeight="1" x14ac:dyDescent="0.15">
      <c r="A23" s="1080"/>
      <c r="B23" s="1080"/>
      <c r="C23" s="1080"/>
      <c r="D23" s="1080"/>
      <c r="E23" s="1080"/>
      <c r="F23" s="1080"/>
      <c r="G23" s="1080"/>
      <c r="H23" s="1080"/>
      <c r="I23" s="1080"/>
      <c r="J23" s="1080"/>
      <c r="K23" s="1080"/>
      <c r="L23" s="1080"/>
      <c r="M23" s="1080"/>
      <c r="N23" s="1080"/>
      <c r="O23" s="1080"/>
      <c r="P23" s="1080"/>
      <c r="Q23" s="1080"/>
      <c r="R23" s="1080"/>
      <c r="S23" s="1080"/>
      <c r="T23" s="1080"/>
      <c r="U23" s="1080"/>
    </row>
    <row r="24" spans="1:21" ht="13.5" customHeight="1" x14ac:dyDescent="0.15">
      <c r="A24" s="1080"/>
      <c r="B24" s="1080"/>
      <c r="C24" s="1080"/>
      <c r="D24" s="1080"/>
      <c r="E24" s="1080"/>
      <c r="F24" s="1080"/>
      <c r="G24" s="1080"/>
      <c r="H24" s="1080"/>
      <c r="I24" s="1080"/>
      <c r="J24" s="1080"/>
      <c r="K24" s="1080"/>
      <c r="L24" s="1080"/>
      <c r="M24" s="1080"/>
      <c r="N24" s="1080"/>
      <c r="O24" s="1080"/>
      <c r="P24" s="1080"/>
      <c r="Q24" s="1080"/>
      <c r="R24" s="1080"/>
      <c r="S24" s="1080"/>
      <c r="T24" s="1080"/>
      <c r="U24" s="1080"/>
    </row>
    <row r="25" spans="1:21" ht="13.5" customHeight="1" x14ac:dyDescent="0.15">
      <c r="A25" s="1080"/>
      <c r="B25" s="1080"/>
      <c r="C25" s="1080"/>
      <c r="D25" s="1080"/>
      <c r="E25" s="1080"/>
      <c r="F25" s="1080"/>
      <c r="G25" s="1080"/>
      <c r="H25" s="1080"/>
      <c r="I25" s="1080"/>
      <c r="J25" s="1080"/>
      <c r="K25" s="1080"/>
      <c r="L25" s="1080"/>
      <c r="M25" s="1080"/>
      <c r="N25" s="1080"/>
      <c r="O25" s="1080"/>
      <c r="P25" s="1080"/>
      <c r="Q25" s="1080"/>
      <c r="R25" s="1080"/>
      <c r="S25" s="1080"/>
      <c r="T25" s="1080"/>
      <c r="U25" s="1080"/>
    </row>
    <row r="26" spans="1:21" ht="13.5" customHeight="1" x14ac:dyDescent="0.15">
      <c r="A26" s="1080"/>
      <c r="B26" s="1080"/>
      <c r="C26" s="1080"/>
      <c r="D26" s="1080"/>
      <c r="E26" s="1080"/>
      <c r="F26" s="1080"/>
      <c r="G26" s="1080"/>
      <c r="H26" s="1080"/>
      <c r="I26" s="1080"/>
      <c r="J26" s="1080"/>
      <c r="K26" s="1080"/>
      <c r="L26" s="1080"/>
      <c r="M26" s="1080"/>
      <c r="N26" s="1080"/>
      <c r="O26" s="1080"/>
      <c r="P26" s="1080"/>
      <c r="Q26" s="1080"/>
      <c r="R26" s="1080"/>
      <c r="S26" s="1080"/>
      <c r="T26" s="1080"/>
      <c r="U26" s="1080"/>
    </row>
    <row r="27" spans="1:21" ht="13.5" customHeight="1" x14ac:dyDescent="0.15">
      <c r="A27" s="1080"/>
      <c r="B27" s="1080"/>
      <c r="C27" s="1080"/>
      <c r="D27" s="1080"/>
      <c r="E27" s="1080"/>
      <c r="F27" s="1080"/>
      <c r="G27" s="1080"/>
      <c r="H27" s="1080"/>
      <c r="I27" s="1080"/>
      <c r="J27" s="1080"/>
      <c r="K27" s="1080"/>
      <c r="L27" s="1080"/>
      <c r="M27" s="1080"/>
      <c r="N27" s="1080"/>
      <c r="O27" s="1080"/>
      <c r="P27" s="1080"/>
      <c r="Q27" s="1080"/>
      <c r="R27" s="1080"/>
      <c r="S27" s="1080"/>
      <c r="T27" s="1080"/>
      <c r="U27" s="1080"/>
    </row>
    <row r="28" spans="1:21" ht="13.5" customHeight="1" x14ac:dyDescent="0.15">
      <c r="A28" s="1080"/>
      <c r="B28" s="1080"/>
      <c r="C28" s="1080"/>
      <c r="D28" s="1080"/>
      <c r="E28" s="1080"/>
      <c r="F28" s="1080"/>
      <c r="G28" s="1080"/>
      <c r="H28" s="1080"/>
      <c r="I28" s="1080"/>
      <c r="J28" s="1080"/>
      <c r="K28" s="1080"/>
      <c r="L28" s="1080"/>
      <c r="M28" s="1080"/>
      <c r="N28" s="1080"/>
      <c r="O28" s="1080"/>
      <c r="P28" s="1080"/>
      <c r="Q28" s="1080"/>
      <c r="R28" s="1080"/>
      <c r="S28" s="1080"/>
      <c r="T28" s="1080"/>
      <c r="U28" s="1080"/>
    </row>
    <row r="29" spans="1:21" ht="13.5" customHeight="1" x14ac:dyDescent="0.15">
      <c r="A29" s="1080"/>
      <c r="B29" s="1080"/>
      <c r="C29" s="1080"/>
      <c r="D29" s="1080"/>
      <c r="E29" s="1080"/>
      <c r="F29" s="1080"/>
      <c r="G29" s="1080"/>
      <c r="H29" s="1080"/>
      <c r="I29" s="1080"/>
      <c r="J29" s="1080"/>
      <c r="K29" s="1080"/>
      <c r="L29" s="1080"/>
      <c r="M29" s="1080"/>
      <c r="N29" s="1080"/>
      <c r="O29" s="1080"/>
      <c r="P29" s="1080"/>
      <c r="Q29" s="1080"/>
      <c r="R29" s="1080"/>
      <c r="S29" s="1080"/>
      <c r="T29" s="1080"/>
      <c r="U29" s="1080"/>
    </row>
    <row r="30" spans="1:21" ht="13.5" customHeight="1" x14ac:dyDescent="0.15">
      <c r="A30" s="1080"/>
      <c r="B30" s="1080"/>
      <c r="C30" s="1080"/>
      <c r="D30" s="1080"/>
      <c r="E30" s="1080"/>
      <c r="F30" s="1080"/>
      <c r="G30" s="1080"/>
      <c r="H30" s="1080"/>
      <c r="I30" s="1080"/>
      <c r="J30" s="1080"/>
      <c r="K30" s="1080"/>
      <c r="L30" s="1080"/>
      <c r="M30" s="1080"/>
      <c r="N30" s="1080"/>
      <c r="O30" s="1080"/>
      <c r="P30" s="1080"/>
      <c r="Q30" s="1080"/>
      <c r="R30" s="1080"/>
      <c r="S30" s="1080"/>
      <c r="T30" s="1080"/>
      <c r="U30" s="1080"/>
    </row>
    <row r="31" spans="1:21" ht="13.5" customHeight="1" x14ac:dyDescent="0.15">
      <c r="A31" s="1080"/>
      <c r="B31" s="1080"/>
      <c r="C31" s="1080"/>
      <c r="D31" s="1080"/>
      <c r="E31" s="1080"/>
      <c r="F31" s="1080"/>
      <c r="G31" s="1080"/>
      <c r="H31" s="1080"/>
      <c r="I31" s="1080"/>
      <c r="J31" s="1080"/>
      <c r="K31" s="1080"/>
      <c r="L31" s="1080"/>
      <c r="M31" s="1080"/>
      <c r="N31" s="1080"/>
      <c r="O31" s="1080"/>
      <c r="P31" s="1080"/>
      <c r="Q31" s="1080"/>
      <c r="R31" s="1080"/>
      <c r="S31" s="1080"/>
      <c r="T31" s="1080"/>
      <c r="U31" s="1080"/>
    </row>
    <row r="32" spans="1:21" ht="13.5" customHeight="1" x14ac:dyDescent="0.15">
      <c r="A32" s="1080"/>
      <c r="B32" s="1080"/>
      <c r="C32" s="1080"/>
      <c r="D32" s="1080"/>
      <c r="E32" s="1080"/>
      <c r="F32" s="1080"/>
      <c r="G32" s="1080"/>
      <c r="H32" s="1080"/>
      <c r="I32" s="1080"/>
      <c r="J32" s="1080"/>
      <c r="K32" s="1080"/>
      <c r="L32" s="1080"/>
      <c r="M32" s="1080"/>
      <c r="N32" s="1080"/>
      <c r="O32" s="1080"/>
      <c r="P32" s="1080"/>
      <c r="Q32" s="1080"/>
      <c r="R32" s="1080"/>
      <c r="S32" s="1080"/>
      <c r="T32" s="1080"/>
      <c r="U32" s="1080"/>
    </row>
    <row r="33" spans="1:21" ht="13.5" customHeight="1" x14ac:dyDescent="0.15">
      <c r="A33" s="1080"/>
      <c r="B33" s="1080"/>
      <c r="C33" s="1080"/>
      <c r="D33" s="1080"/>
      <c r="E33" s="1080"/>
      <c r="F33" s="1080"/>
      <c r="G33" s="1080"/>
      <c r="H33" s="1080"/>
      <c r="I33" s="1080"/>
      <c r="J33" s="1080"/>
      <c r="K33" s="1080"/>
      <c r="L33" s="1080"/>
      <c r="M33" s="1080"/>
      <c r="N33" s="1080"/>
      <c r="O33" s="1080"/>
      <c r="P33" s="1080"/>
      <c r="Q33" s="1080"/>
      <c r="R33" s="1080"/>
      <c r="S33" s="1080"/>
      <c r="T33" s="1080"/>
      <c r="U33" s="1080"/>
    </row>
    <row r="34" spans="1:21" ht="13.5" customHeight="1" x14ac:dyDescent="0.15">
      <c r="A34" s="1080"/>
      <c r="B34" s="1080"/>
      <c r="C34" s="1080"/>
      <c r="D34" s="1080"/>
      <c r="E34" s="1080"/>
      <c r="F34" s="1080"/>
      <c r="G34" s="1080"/>
      <c r="H34" s="1080"/>
      <c r="I34" s="1080"/>
      <c r="J34" s="1080"/>
      <c r="K34" s="1080"/>
      <c r="L34" s="1080"/>
      <c r="M34" s="1080"/>
      <c r="N34" s="1080"/>
      <c r="O34" s="1080"/>
      <c r="P34" s="1080"/>
      <c r="Q34" s="1080"/>
      <c r="R34" s="1080"/>
      <c r="S34" s="1080"/>
      <c r="T34" s="1080"/>
      <c r="U34" s="1080"/>
    </row>
    <row r="35" spans="1:21" ht="13.5" customHeight="1" x14ac:dyDescent="0.15">
      <c r="A35" s="1080"/>
      <c r="B35" s="1080"/>
      <c r="C35" s="1080"/>
      <c r="D35" s="1080"/>
      <c r="E35" s="1080"/>
      <c r="F35" s="1080"/>
      <c r="G35" s="1080"/>
      <c r="H35" s="1080"/>
      <c r="I35" s="1080"/>
      <c r="J35" s="1080"/>
      <c r="K35" s="1080"/>
      <c r="L35" s="1080"/>
      <c r="M35" s="1080"/>
      <c r="N35" s="1080"/>
      <c r="O35" s="1080"/>
      <c r="P35" s="1080"/>
      <c r="Q35" s="1080"/>
      <c r="R35" s="1080"/>
      <c r="S35" s="1080"/>
      <c r="T35" s="1080"/>
      <c r="U35" s="1080"/>
    </row>
    <row r="36" spans="1:21" ht="13.5" customHeight="1" x14ac:dyDescent="0.15">
      <c r="A36" s="1080"/>
      <c r="B36" s="1080"/>
      <c r="C36" s="1080"/>
      <c r="D36" s="1080"/>
      <c r="E36" s="1080"/>
      <c r="F36" s="1080"/>
      <c r="G36" s="1080"/>
      <c r="H36" s="1080"/>
      <c r="I36" s="1080"/>
      <c r="J36" s="1080"/>
      <c r="K36" s="1080"/>
      <c r="L36" s="1080"/>
      <c r="M36" s="1080"/>
      <c r="N36" s="1080"/>
      <c r="O36" s="1080"/>
      <c r="P36" s="1080"/>
      <c r="Q36" s="1080"/>
      <c r="R36" s="1080"/>
      <c r="S36" s="1080"/>
      <c r="T36" s="1080"/>
      <c r="U36" s="1080"/>
    </row>
    <row r="37" spans="1:21" ht="13.5" customHeight="1" x14ac:dyDescent="0.15">
      <c r="A37" s="1080"/>
      <c r="B37" s="1080"/>
      <c r="C37" s="1080"/>
      <c r="D37" s="1080"/>
      <c r="E37" s="1080"/>
      <c r="F37" s="1080"/>
      <c r="G37" s="1080"/>
      <c r="H37" s="1080"/>
      <c r="I37" s="1080"/>
      <c r="J37" s="1080"/>
      <c r="K37" s="1080"/>
      <c r="L37" s="1080"/>
      <c r="M37" s="1080"/>
      <c r="N37" s="1080"/>
      <c r="O37" s="1080"/>
      <c r="P37" s="1080"/>
      <c r="Q37" s="1080"/>
      <c r="R37" s="1080"/>
      <c r="S37" s="1080"/>
      <c r="T37" s="1080"/>
      <c r="U37" s="1080"/>
    </row>
    <row r="38" spans="1:21" ht="13.5" customHeight="1" x14ac:dyDescent="0.15">
      <c r="A38" s="1080"/>
      <c r="B38" s="1080"/>
      <c r="C38" s="1080"/>
      <c r="D38" s="1080"/>
      <c r="E38" s="1080"/>
      <c r="F38" s="1080"/>
      <c r="G38" s="1080"/>
      <c r="H38" s="1080"/>
      <c r="I38" s="1080"/>
      <c r="J38" s="1080"/>
      <c r="K38" s="1080"/>
      <c r="L38" s="1080"/>
      <c r="M38" s="1080"/>
      <c r="N38" s="1080"/>
      <c r="O38" s="1080"/>
      <c r="P38" s="1080"/>
      <c r="Q38" s="1080"/>
      <c r="R38" s="1080"/>
      <c r="S38" s="1080"/>
      <c r="T38" s="1080"/>
      <c r="U38" s="1080"/>
    </row>
    <row r="39" spans="1:21" ht="13.5" customHeight="1" x14ac:dyDescent="0.15">
      <c r="A39" s="1080"/>
      <c r="B39" s="1080"/>
      <c r="C39" s="1080"/>
      <c r="D39" s="1080"/>
      <c r="E39" s="1080"/>
      <c r="F39" s="1080"/>
      <c r="G39" s="1080"/>
      <c r="H39" s="1080"/>
      <c r="I39" s="1080"/>
      <c r="J39" s="1080"/>
      <c r="K39" s="1080"/>
      <c r="L39" s="1080"/>
      <c r="M39" s="1080"/>
      <c r="N39" s="1080"/>
      <c r="O39" s="1080"/>
      <c r="P39" s="1080"/>
      <c r="Q39" s="1080"/>
      <c r="R39" s="1080"/>
      <c r="S39" s="1080"/>
      <c r="T39" s="1080"/>
      <c r="U39" s="1080"/>
    </row>
    <row r="40" spans="1:21" ht="13.5" customHeight="1" x14ac:dyDescent="0.15">
      <c r="A40" s="1080"/>
      <c r="B40" s="1080"/>
      <c r="C40" s="1080"/>
      <c r="D40" s="1080"/>
      <c r="E40" s="1080"/>
      <c r="F40" s="1080"/>
      <c r="G40" s="1080"/>
      <c r="H40" s="1080"/>
      <c r="I40" s="1080"/>
      <c r="J40" s="1080"/>
      <c r="K40" s="1080"/>
      <c r="L40" s="1080"/>
      <c r="M40" s="1080"/>
      <c r="N40" s="1080"/>
      <c r="O40" s="1080"/>
      <c r="P40" s="1080"/>
      <c r="Q40" s="1080"/>
      <c r="R40" s="1080"/>
      <c r="S40" s="1080"/>
      <c r="T40" s="1080"/>
      <c r="U40" s="1080"/>
    </row>
    <row r="41" spans="1:21" ht="13.5" customHeight="1" x14ac:dyDescent="0.15">
      <c r="A41" s="1080"/>
      <c r="B41" s="1080"/>
      <c r="C41" s="1080"/>
      <c r="D41" s="1080"/>
      <c r="E41" s="1080"/>
      <c r="F41" s="1080"/>
      <c r="G41" s="1080"/>
      <c r="H41" s="1080"/>
      <c r="I41" s="1080"/>
      <c r="J41" s="1080"/>
      <c r="K41" s="1080"/>
      <c r="L41" s="1080"/>
      <c r="M41" s="1080"/>
      <c r="N41" s="1080"/>
      <c r="O41" s="1080"/>
      <c r="P41" s="1080"/>
      <c r="Q41" s="1080"/>
      <c r="R41" s="1080"/>
      <c r="S41" s="1080"/>
      <c r="T41" s="1080"/>
      <c r="U41" s="1080"/>
    </row>
    <row r="42" spans="1:21" ht="13.5" customHeight="1" x14ac:dyDescent="0.15">
      <c r="A42" s="1080"/>
      <c r="B42" s="1080"/>
      <c r="C42" s="1080"/>
      <c r="D42" s="1080"/>
      <c r="E42" s="1080"/>
      <c r="F42" s="1080"/>
      <c r="G42" s="1080"/>
      <c r="H42" s="1080"/>
      <c r="I42" s="1080"/>
      <c r="J42" s="1080"/>
      <c r="K42" s="1080"/>
      <c r="L42" s="1080"/>
      <c r="M42" s="1080"/>
      <c r="N42" s="1080"/>
      <c r="O42" s="1080"/>
      <c r="P42" s="1080"/>
      <c r="Q42" s="1080"/>
      <c r="R42" s="1080"/>
      <c r="S42" s="1080"/>
      <c r="T42" s="1080"/>
      <c r="U42" s="1080"/>
    </row>
    <row r="43" spans="1:21" ht="30.75" customHeight="1" thickBot="1" x14ac:dyDescent="0.2">
      <c r="A43" s="1080"/>
      <c r="B43" s="1080"/>
      <c r="C43" s="1080"/>
      <c r="D43" s="1080"/>
      <c r="E43" s="1080"/>
      <c r="F43" s="1080"/>
      <c r="G43" s="1080"/>
      <c r="H43" s="1080"/>
      <c r="I43" s="1080"/>
      <c r="J43" s="1080"/>
      <c r="K43" s="1080"/>
      <c r="L43" s="1080"/>
      <c r="M43" s="1080"/>
      <c r="N43" s="1080"/>
      <c r="O43" s="1082" t="s">
        <v>498</v>
      </c>
      <c r="P43" s="1080"/>
      <c r="Q43" s="1080"/>
      <c r="R43" s="1080"/>
      <c r="S43" s="1080"/>
      <c r="T43" s="1080"/>
      <c r="U43" s="1080"/>
    </row>
    <row r="44" spans="1:21" ht="30.75" customHeight="1" thickBot="1" x14ac:dyDescent="0.2">
      <c r="A44" s="1080"/>
      <c r="B44" s="1083" t="s">
        <v>499</v>
      </c>
      <c r="C44" s="1084"/>
      <c r="D44" s="1084"/>
      <c r="E44" s="1085"/>
      <c r="F44" s="1085"/>
      <c r="G44" s="1085"/>
      <c r="H44" s="1085"/>
      <c r="I44" s="1085"/>
      <c r="J44" s="1086" t="s">
        <v>482</v>
      </c>
      <c r="K44" s="1087" t="s">
        <v>3</v>
      </c>
      <c r="L44" s="1088" t="s">
        <v>4</v>
      </c>
      <c r="M44" s="1088" t="s">
        <v>5</v>
      </c>
      <c r="N44" s="1088" t="s">
        <v>6</v>
      </c>
      <c r="O44" s="1089" t="s">
        <v>7</v>
      </c>
      <c r="P44" s="1080"/>
      <c r="Q44" s="1080"/>
      <c r="R44" s="1080"/>
      <c r="S44" s="1080"/>
      <c r="T44" s="1080"/>
      <c r="U44" s="1080"/>
    </row>
    <row r="45" spans="1:21" ht="30.75" customHeight="1" x14ac:dyDescent="0.15">
      <c r="A45" s="1080"/>
      <c r="B45" s="1090" t="s">
        <v>500</v>
      </c>
      <c r="C45" s="1091"/>
      <c r="D45" s="1092"/>
      <c r="E45" s="1093" t="s">
        <v>501</v>
      </c>
      <c r="F45" s="1093"/>
      <c r="G45" s="1093"/>
      <c r="H45" s="1093"/>
      <c r="I45" s="1093"/>
      <c r="J45" s="1094"/>
      <c r="K45" s="1095">
        <v>844</v>
      </c>
      <c r="L45" s="1096">
        <v>835</v>
      </c>
      <c r="M45" s="1096">
        <v>849</v>
      </c>
      <c r="N45" s="1096">
        <v>871</v>
      </c>
      <c r="O45" s="1097">
        <v>872</v>
      </c>
      <c r="P45" s="1080"/>
      <c r="Q45" s="1080"/>
      <c r="R45" s="1080"/>
      <c r="S45" s="1080"/>
      <c r="T45" s="1080"/>
      <c r="U45" s="1080"/>
    </row>
    <row r="46" spans="1:21" ht="30.75" customHeight="1" x14ac:dyDescent="0.15">
      <c r="A46" s="1080"/>
      <c r="B46" s="1098"/>
      <c r="C46" s="1099"/>
      <c r="D46" s="1100"/>
      <c r="E46" s="1101" t="s">
        <v>502</v>
      </c>
      <c r="F46" s="1101"/>
      <c r="G46" s="1101"/>
      <c r="H46" s="1101"/>
      <c r="I46" s="1101"/>
      <c r="J46" s="1102"/>
      <c r="K46" s="1103" t="s">
        <v>444</v>
      </c>
      <c r="L46" s="1104" t="s">
        <v>444</v>
      </c>
      <c r="M46" s="1104" t="s">
        <v>444</v>
      </c>
      <c r="N46" s="1104" t="s">
        <v>444</v>
      </c>
      <c r="O46" s="1105" t="s">
        <v>444</v>
      </c>
      <c r="P46" s="1080"/>
      <c r="Q46" s="1080"/>
      <c r="R46" s="1080"/>
      <c r="S46" s="1080"/>
      <c r="T46" s="1080"/>
      <c r="U46" s="1080"/>
    </row>
    <row r="47" spans="1:21" ht="30.75" customHeight="1" x14ac:dyDescent="0.15">
      <c r="A47" s="1080"/>
      <c r="B47" s="1098"/>
      <c r="C47" s="1099"/>
      <c r="D47" s="1100"/>
      <c r="E47" s="1101" t="s">
        <v>503</v>
      </c>
      <c r="F47" s="1101"/>
      <c r="G47" s="1101"/>
      <c r="H47" s="1101"/>
      <c r="I47" s="1101"/>
      <c r="J47" s="1102"/>
      <c r="K47" s="1103" t="s">
        <v>444</v>
      </c>
      <c r="L47" s="1104" t="s">
        <v>444</v>
      </c>
      <c r="M47" s="1104" t="s">
        <v>444</v>
      </c>
      <c r="N47" s="1104" t="s">
        <v>444</v>
      </c>
      <c r="O47" s="1105" t="s">
        <v>444</v>
      </c>
      <c r="P47" s="1080"/>
      <c r="Q47" s="1080"/>
      <c r="R47" s="1080"/>
      <c r="S47" s="1080"/>
      <c r="T47" s="1080"/>
      <c r="U47" s="1080"/>
    </row>
    <row r="48" spans="1:21" ht="30.75" customHeight="1" x14ac:dyDescent="0.15">
      <c r="A48" s="1080"/>
      <c r="B48" s="1098"/>
      <c r="C48" s="1099"/>
      <c r="D48" s="1100"/>
      <c r="E48" s="1101" t="s">
        <v>504</v>
      </c>
      <c r="F48" s="1101"/>
      <c r="G48" s="1101"/>
      <c r="H48" s="1101"/>
      <c r="I48" s="1101"/>
      <c r="J48" s="1102"/>
      <c r="K48" s="1103">
        <v>123</v>
      </c>
      <c r="L48" s="1104">
        <v>129</v>
      </c>
      <c r="M48" s="1104">
        <v>125</v>
      </c>
      <c r="N48" s="1104">
        <v>118</v>
      </c>
      <c r="O48" s="1105">
        <v>136</v>
      </c>
      <c r="P48" s="1080"/>
      <c r="Q48" s="1080"/>
      <c r="R48" s="1080"/>
      <c r="S48" s="1080"/>
      <c r="T48" s="1080"/>
      <c r="U48" s="1080"/>
    </row>
    <row r="49" spans="1:21" ht="30.75" customHeight="1" x14ac:dyDescent="0.15">
      <c r="A49" s="1080"/>
      <c r="B49" s="1098"/>
      <c r="C49" s="1099"/>
      <c r="D49" s="1100"/>
      <c r="E49" s="1101" t="s">
        <v>505</v>
      </c>
      <c r="F49" s="1101"/>
      <c r="G49" s="1101"/>
      <c r="H49" s="1101"/>
      <c r="I49" s="1101"/>
      <c r="J49" s="1102"/>
      <c r="K49" s="1103">
        <v>42</v>
      </c>
      <c r="L49" s="1104">
        <v>42</v>
      </c>
      <c r="M49" s="1104">
        <v>44</v>
      </c>
      <c r="N49" s="1104">
        <v>52</v>
      </c>
      <c r="O49" s="1105">
        <v>49</v>
      </c>
      <c r="P49" s="1080"/>
      <c r="Q49" s="1080"/>
      <c r="R49" s="1080"/>
      <c r="S49" s="1080"/>
      <c r="T49" s="1080"/>
      <c r="U49" s="1080"/>
    </row>
    <row r="50" spans="1:21" ht="30.75" customHeight="1" x14ac:dyDescent="0.15">
      <c r="A50" s="1080"/>
      <c r="B50" s="1098"/>
      <c r="C50" s="1099"/>
      <c r="D50" s="1100"/>
      <c r="E50" s="1101" t="s">
        <v>506</v>
      </c>
      <c r="F50" s="1101"/>
      <c r="G50" s="1101"/>
      <c r="H50" s="1101"/>
      <c r="I50" s="1101"/>
      <c r="J50" s="1102"/>
      <c r="K50" s="1103" t="s">
        <v>444</v>
      </c>
      <c r="L50" s="1104" t="s">
        <v>444</v>
      </c>
      <c r="M50" s="1104" t="s">
        <v>444</v>
      </c>
      <c r="N50" s="1104" t="s">
        <v>444</v>
      </c>
      <c r="O50" s="1105" t="s">
        <v>444</v>
      </c>
      <c r="P50" s="1080"/>
      <c r="Q50" s="1080"/>
      <c r="R50" s="1080"/>
      <c r="S50" s="1080"/>
      <c r="T50" s="1080"/>
      <c r="U50" s="1080"/>
    </row>
    <row r="51" spans="1:21" ht="30.75" customHeight="1" x14ac:dyDescent="0.15">
      <c r="A51" s="1080"/>
      <c r="B51" s="1106"/>
      <c r="C51" s="1107"/>
      <c r="D51" s="1108"/>
      <c r="E51" s="1101" t="s">
        <v>507</v>
      </c>
      <c r="F51" s="1101"/>
      <c r="G51" s="1101"/>
      <c r="H51" s="1101"/>
      <c r="I51" s="1101"/>
      <c r="J51" s="1102"/>
      <c r="K51" s="1103" t="s">
        <v>444</v>
      </c>
      <c r="L51" s="1104" t="s">
        <v>444</v>
      </c>
      <c r="M51" s="1104" t="s">
        <v>444</v>
      </c>
      <c r="N51" s="1104" t="s">
        <v>444</v>
      </c>
      <c r="O51" s="1105" t="s">
        <v>444</v>
      </c>
      <c r="P51" s="1080"/>
      <c r="Q51" s="1080"/>
      <c r="R51" s="1080"/>
      <c r="S51" s="1080"/>
      <c r="T51" s="1080"/>
      <c r="U51" s="1080"/>
    </row>
    <row r="52" spans="1:21" ht="30.75" customHeight="1" x14ac:dyDescent="0.15">
      <c r="A52" s="1080"/>
      <c r="B52" s="1109" t="s">
        <v>508</v>
      </c>
      <c r="C52" s="1110"/>
      <c r="D52" s="1108"/>
      <c r="E52" s="1101" t="s">
        <v>509</v>
      </c>
      <c r="F52" s="1101"/>
      <c r="G52" s="1101"/>
      <c r="H52" s="1101"/>
      <c r="I52" s="1101"/>
      <c r="J52" s="1102"/>
      <c r="K52" s="1103">
        <v>677</v>
      </c>
      <c r="L52" s="1104">
        <v>680</v>
      </c>
      <c r="M52" s="1104">
        <v>685</v>
      </c>
      <c r="N52" s="1104">
        <v>720</v>
      </c>
      <c r="O52" s="1105">
        <v>705</v>
      </c>
      <c r="P52" s="1080"/>
      <c r="Q52" s="1080"/>
      <c r="R52" s="1080"/>
      <c r="S52" s="1080"/>
      <c r="T52" s="1080"/>
      <c r="U52" s="1080"/>
    </row>
    <row r="53" spans="1:21" ht="30.75" customHeight="1" thickBot="1" x14ac:dyDescent="0.2">
      <c r="A53" s="1080"/>
      <c r="B53" s="1111" t="s">
        <v>510</v>
      </c>
      <c r="C53" s="1112"/>
      <c r="D53" s="1113"/>
      <c r="E53" s="1114" t="s">
        <v>511</v>
      </c>
      <c r="F53" s="1114"/>
      <c r="G53" s="1114"/>
      <c r="H53" s="1114"/>
      <c r="I53" s="1114"/>
      <c r="J53" s="1115"/>
      <c r="K53" s="1116">
        <v>332</v>
      </c>
      <c r="L53" s="1117">
        <v>326</v>
      </c>
      <c r="M53" s="1117">
        <v>333</v>
      </c>
      <c r="N53" s="1117">
        <v>321</v>
      </c>
      <c r="O53" s="1118">
        <v>352</v>
      </c>
      <c r="P53" s="1080"/>
      <c r="Q53" s="1080"/>
      <c r="R53" s="1080"/>
      <c r="S53" s="1080"/>
      <c r="T53" s="1080"/>
      <c r="U53" s="1080"/>
    </row>
    <row r="54" spans="1:21" ht="24" customHeight="1" x14ac:dyDescent="0.15">
      <c r="A54" s="1080"/>
      <c r="B54" s="1119" t="s">
        <v>512</v>
      </c>
      <c r="C54" s="1080"/>
      <c r="D54" s="1080"/>
      <c r="E54" s="1080"/>
      <c r="F54" s="1080"/>
      <c r="G54" s="1080"/>
      <c r="H54" s="1080"/>
      <c r="I54" s="1080"/>
      <c r="J54" s="1080"/>
      <c r="K54" s="1080"/>
      <c r="L54" s="1080"/>
      <c r="M54" s="1080"/>
      <c r="N54" s="1080"/>
      <c r="O54" s="1080"/>
      <c r="P54" s="1080"/>
      <c r="Q54" s="1080"/>
      <c r="R54" s="1080"/>
      <c r="S54" s="1080"/>
      <c r="T54" s="1080"/>
      <c r="U54" s="1080"/>
    </row>
    <row r="55" spans="1:21" ht="24" customHeight="1" x14ac:dyDescent="0.15">
      <c r="A55" s="1080"/>
      <c r="B55" s="1119"/>
      <c r="C55" s="1080"/>
      <c r="D55" s="1080"/>
      <c r="E55" s="1080"/>
      <c r="F55" s="1080"/>
      <c r="G55" s="1080"/>
      <c r="H55" s="1080"/>
      <c r="I55" s="1080"/>
      <c r="J55" s="1080"/>
      <c r="K55" s="1080"/>
      <c r="L55" s="1080"/>
      <c r="M55" s="1080"/>
      <c r="N55" s="1080"/>
      <c r="O55" s="1080"/>
      <c r="P55" s="1080"/>
      <c r="Q55" s="1080"/>
      <c r="R55" s="1080"/>
      <c r="S55" s="1080"/>
      <c r="T55" s="1080"/>
      <c r="U55" s="1080"/>
    </row>
    <row r="56" spans="1:21" ht="24" customHeight="1" thickBot="1" x14ac:dyDescent="0.2">
      <c r="A56" s="1080"/>
      <c r="B56" s="1120" t="s">
        <v>513</v>
      </c>
      <c r="C56" s="1121"/>
      <c r="D56" s="1121"/>
      <c r="E56" s="1121"/>
      <c r="F56" s="1121"/>
      <c r="G56" s="1121"/>
      <c r="H56" s="1121"/>
      <c r="I56" s="1121"/>
      <c r="J56" s="1121"/>
      <c r="K56" s="1122"/>
      <c r="L56" s="1122"/>
      <c r="M56" s="1122"/>
      <c r="N56" s="1122"/>
      <c r="O56" s="1123" t="s">
        <v>514</v>
      </c>
      <c r="P56" s="1080"/>
      <c r="Q56" s="1080"/>
      <c r="R56" s="1080"/>
      <c r="S56" s="1080"/>
      <c r="T56" s="1080"/>
      <c r="U56" s="1080"/>
    </row>
    <row r="57" spans="1:21" ht="31.5" customHeight="1" thickBot="1" x14ac:dyDescent="0.2">
      <c r="A57" s="1080"/>
      <c r="B57" s="1124"/>
      <c r="C57" s="1125"/>
      <c r="D57" s="1125"/>
      <c r="E57" s="1126"/>
      <c r="F57" s="1126"/>
      <c r="G57" s="1126"/>
      <c r="H57" s="1126"/>
      <c r="I57" s="1126"/>
      <c r="J57" s="1127" t="s">
        <v>482</v>
      </c>
      <c r="K57" s="1128" t="s">
        <v>515</v>
      </c>
      <c r="L57" s="1129" t="s">
        <v>516</v>
      </c>
      <c r="M57" s="1129" t="s">
        <v>517</v>
      </c>
      <c r="N57" s="1129" t="s">
        <v>518</v>
      </c>
      <c r="O57" s="1130" t="s">
        <v>519</v>
      </c>
      <c r="P57" s="1080"/>
      <c r="Q57" s="1080"/>
      <c r="R57" s="1080"/>
      <c r="S57" s="1080"/>
      <c r="T57" s="1080"/>
      <c r="U57" s="1080"/>
    </row>
    <row r="58" spans="1:21" ht="31.5" customHeight="1" x14ac:dyDescent="0.15">
      <c r="B58" s="1131" t="s">
        <v>520</v>
      </c>
      <c r="C58" s="1132"/>
      <c r="D58" s="1133" t="s">
        <v>521</v>
      </c>
      <c r="E58" s="1134"/>
      <c r="F58" s="1134"/>
      <c r="G58" s="1134"/>
      <c r="H58" s="1134"/>
      <c r="I58" s="1134"/>
      <c r="J58" s="1135"/>
      <c r="K58" s="1136"/>
      <c r="L58" s="1137"/>
      <c r="M58" s="1137"/>
      <c r="N58" s="1137"/>
      <c r="O58" s="1138"/>
    </row>
    <row r="59" spans="1:21" ht="31.5" customHeight="1" x14ac:dyDescent="0.15">
      <c r="B59" s="1139"/>
      <c r="C59" s="1140"/>
      <c r="D59" s="1141" t="s">
        <v>522</v>
      </c>
      <c r="E59" s="1142"/>
      <c r="F59" s="1142"/>
      <c r="G59" s="1142"/>
      <c r="H59" s="1142"/>
      <c r="I59" s="1142"/>
      <c r="J59" s="1143"/>
      <c r="K59" s="1144"/>
      <c r="L59" s="1145"/>
      <c r="M59" s="1145"/>
      <c r="N59" s="1145"/>
      <c r="O59" s="1146"/>
    </row>
    <row r="60" spans="1:21" ht="31.5" customHeight="1" thickBot="1" x14ac:dyDescent="0.2">
      <c r="B60" s="1147"/>
      <c r="C60" s="1148"/>
      <c r="D60" s="1149" t="s">
        <v>523</v>
      </c>
      <c r="E60" s="1150"/>
      <c r="F60" s="1150"/>
      <c r="G60" s="1150"/>
      <c r="H60" s="1150"/>
      <c r="I60" s="1150"/>
      <c r="J60" s="1151"/>
      <c r="K60" s="1152"/>
      <c r="L60" s="1153"/>
      <c r="M60" s="1153"/>
      <c r="N60" s="1153"/>
      <c r="O60" s="1154"/>
    </row>
    <row r="61" spans="1:21" ht="24" customHeight="1" x14ac:dyDescent="0.15">
      <c r="B61" s="1155"/>
      <c r="C61" s="1155"/>
      <c r="D61" s="1156" t="s">
        <v>524</v>
      </c>
      <c r="E61" s="1157"/>
      <c r="F61" s="1157"/>
      <c r="G61" s="1157"/>
      <c r="H61" s="1157"/>
      <c r="I61" s="1157"/>
      <c r="J61" s="1157"/>
      <c r="K61" s="1157"/>
      <c r="L61" s="1157"/>
      <c r="M61" s="1157"/>
      <c r="N61" s="1157"/>
      <c r="O61" s="1157"/>
    </row>
    <row r="62" spans="1:21" ht="24" customHeight="1" x14ac:dyDescent="0.15">
      <c r="B62" s="1158"/>
      <c r="C62" s="1158"/>
      <c r="D62" s="1156" t="s">
        <v>525</v>
      </c>
      <c r="E62" s="1157"/>
      <c r="F62" s="1157"/>
      <c r="G62" s="1157"/>
      <c r="H62" s="1157"/>
      <c r="I62" s="1157"/>
      <c r="J62" s="1157"/>
      <c r="K62" s="1157"/>
      <c r="L62" s="1157"/>
      <c r="M62" s="1157"/>
      <c r="N62" s="1157"/>
      <c r="O62" s="1157"/>
    </row>
    <row r="63" spans="1:21" ht="24" customHeight="1" x14ac:dyDescent="0.15">
      <c r="A63" s="1080"/>
      <c r="B63" s="1119"/>
      <c r="C63" s="1080"/>
      <c r="D63" s="1080"/>
      <c r="E63" s="1080"/>
      <c r="F63" s="1080"/>
      <c r="G63" s="1080"/>
      <c r="H63" s="1080"/>
      <c r="I63" s="1080"/>
      <c r="J63" s="1080"/>
      <c r="K63" s="1080"/>
      <c r="L63" s="1080"/>
      <c r="M63" s="1080"/>
      <c r="N63" s="1080"/>
      <c r="O63" s="1080"/>
      <c r="P63" s="1080"/>
      <c r="Q63" s="1080"/>
      <c r="R63" s="1080"/>
      <c r="S63" s="1080"/>
      <c r="T63" s="1080"/>
      <c r="U63" s="1080"/>
    </row>
    <row r="64" spans="1:21" ht="24" customHeight="1" x14ac:dyDescent="0.15">
      <c r="A64" s="1080"/>
      <c r="B64" s="1119"/>
      <c r="C64" s="1080"/>
      <c r="D64" s="1080"/>
      <c r="E64" s="1080"/>
      <c r="F64" s="1080"/>
      <c r="G64" s="1080"/>
      <c r="H64" s="1080"/>
      <c r="I64" s="1080"/>
      <c r="J64" s="1080"/>
      <c r="K64" s="1080"/>
      <c r="L64" s="1080"/>
      <c r="M64" s="1080"/>
      <c r="N64" s="1080"/>
      <c r="O64" s="1080"/>
      <c r="P64" s="1080"/>
      <c r="Q64" s="1080"/>
      <c r="R64" s="1080"/>
      <c r="S64" s="1080"/>
      <c r="T64" s="1080"/>
      <c r="U64" s="1080"/>
    </row>
  </sheetData>
  <sheetProtection algorithmName="SHA-512" hashValue="IKEhnlav7kWdd/ZlOCxgCQYKq/CMgUAHLmShp+xxEnvTcA/pp1YxqDKT+W4Rg/Hfji/J+8RslWQv0MhQ5C5WaQ==" saltValue="KLuNYP8MvaxDF5l8dza8B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CF13A-FED9-4D45-A16D-2DE2C283AC76}">
  <sheetPr>
    <pageSetUpPr fitToPage="1"/>
  </sheetPr>
  <dimension ref="B1:M55"/>
  <sheetViews>
    <sheetView showGridLines="0" topLeftCell="I43" zoomScaleSheetLayoutView="100" workbookViewId="0"/>
  </sheetViews>
  <sheetFormatPr defaultColWidth="0" defaultRowHeight="13.5" customHeight="1" zeroHeight="1" x14ac:dyDescent="0.15"/>
  <cols>
    <col min="1" max="1" width="6.625" style="1159" customWidth="1"/>
    <col min="2" max="3" width="12.625" style="1159" customWidth="1"/>
    <col min="4" max="4" width="11.625" style="1159" customWidth="1"/>
    <col min="5" max="8" width="10.375" style="1159" customWidth="1"/>
    <col min="9" max="13" width="16.375" style="1159" customWidth="1"/>
    <col min="14" max="19" width="12.625" style="1159" customWidth="1"/>
    <col min="20" max="16384" width="0" style="1159"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60" t="s">
        <v>498</v>
      </c>
    </row>
    <row r="40" spans="2:13" ht="27.75" customHeight="1" thickBot="1" x14ac:dyDescent="0.2">
      <c r="B40" s="1161" t="s">
        <v>499</v>
      </c>
      <c r="C40" s="1162"/>
      <c r="D40" s="1162"/>
      <c r="E40" s="1163"/>
      <c r="F40" s="1163"/>
      <c r="G40" s="1163"/>
      <c r="H40" s="1164" t="s">
        <v>482</v>
      </c>
      <c r="I40" s="1165" t="s">
        <v>3</v>
      </c>
      <c r="J40" s="1166" t="s">
        <v>4</v>
      </c>
      <c r="K40" s="1166" t="s">
        <v>5</v>
      </c>
      <c r="L40" s="1166" t="s">
        <v>6</v>
      </c>
      <c r="M40" s="1167" t="s">
        <v>7</v>
      </c>
    </row>
    <row r="41" spans="2:13" ht="27.75" customHeight="1" x14ac:dyDescent="0.15">
      <c r="B41" s="1168" t="s">
        <v>526</v>
      </c>
      <c r="C41" s="1169"/>
      <c r="D41" s="1170"/>
      <c r="E41" s="1171" t="s">
        <v>527</v>
      </c>
      <c r="F41" s="1171"/>
      <c r="G41" s="1171"/>
      <c r="H41" s="1172"/>
      <c r="I41" s="1173">
        <v>7966</v>
      </c>
      <c r="J41" s="1174">
        <v>7832</v>
      </c>
      <c r="K41" s="1174">
        <v>8083</v>
      </c>
      <c r="L41" s="1174">
        <v>7677</v>
      </c>
      <c r="M41" s="1175">
        <v>7368</v>
      </c>
    </row>
    <row r="42" spans="2:13" ht="27.75" customHeight="1" x14ac:dyDescent="0.15">
      <c r="B42" s="1176"/>
      <c r="C42" s="1177"/>
      <c r="D42" s="1178"/>
      <c r="E42" s="1179" t="s">
        <v>528</v>
      </c>
      <c r="F42" s="1179"/>
      <c r="G42" s="1179"/>
      <c r="H42" s="1180"/>
      <c r="I42" s="1181">
        <v>415</v>
      </c>
      <c r="J42" s="1182">
        <v>404</v>
      </c>
      <c r="K42" s="1182">
        <v>286</v>
      </c>
      <c r="L42" s="1182">
        <v>306</v>
      </c>
      <c r="M42" s="1183">
        <v>210</v>
      </c>
    </row>
    <row r="43" spans="2:13" ht="27.75" customHeight="1" x14ac:dyDescent="0.15">
      <c r="B43" s="1176"/>
      <c r="C43" s="1177"/>
      <c r="D43" s="1178"/>
      <c r="E43" s="1179" t="s">
        <v>529</v>
      </c>
      <c r="F43" s="1179"/>
      <c r="G43" s="1179"/>
      <c r="H43" s="1180"/>
      <c r="I43" s="1181">
        <v>879</v>
      </c>
      <c r="J43" s="1182">
        <v>782</v>
      </c>
      <c r="K43" s="1182">
        <v>705</v>
      </c>
      <c r="L43" s="1182">
        <v>782</v>
      </c>
      <c r="M43" s="1183">
        <v>750</v>
      </c>
    </row>
    <row r="44" spans="2:13" ht="27.75" customHeight="1" x14ac:dyDescent="0.15">
      <c r="B44" s="1176"/>
      <c r="C44" s="1177"/>
      <c r="D44" s="1178"/>
      <c r="E44" s="1179" t="s">
        <v>530</v>
      </c>
      <c r="F44" s="1179"/>
      <c r="G44" s="1179"/>
      <c r="H44" s="1180"/>
      <c r="I44" s="1181">
        <v>386</v>
      </c>
      <c r="J44" s="1182">
        <v>347</v>
      </c>
      <c r="K44" s="1182">
        <v>303</v>
      </c>
      <c r="L44" s="1182">
        <v>268</v>
      </c>
      <c r="M44" s="1183">
        <v>219</v>
      </c>
    </row>
    <row r="45" spans="2:13" ht="27.75" customHeight="1" x14ac:dyDescent="0.15">
      <c r="B45" s="1176"/>
      <c r="C45" s="1177"/>
      <c r="D45" s="1178"/>
      <c r="E45" s="1179" t="s">
        <v>531</v>
      </c>
      <c r="F45" s="1179"/>
      <c r="G45" s="1179"/>
      <c r="H45" s="1180"/>
      <c r="I45" s="1181">
        <v>1380</v>
      </c>
      <c r="J45" s="1182">
        <v>1335</v>
      </c>
      <c r="K45" s="1182">
        <v>1304</v>
      </c>
      <c r="L45" s="1182">
        <v>1320</v>
      </c>
      <c r="M45" s="1183">
        <v>1278</v>
      </c>
    </row>
    <row r="46" spans="2:13" ht="27.75" customHeight="1" x14ac:dyDescent="0.15">
      <c r="B46" s="1176"/>
      <c r="C46" s="1177"/>
      <c r="D46" s="1184"/>
      <c r="E46" s="1179" t="s">
        <v>532</v>
      </c>
      <c r="F46" s="1179"/>
      <c r="G46" s="1179"/>
      <c r="H46" s="1180"/>
      <c r="I46" s="1181" t="s">
        <v>444</v>
      </c>
      <c r="J46" s="1182" t="s">
        <v>444</v>
      </c>
      <c r="K46" s="1182" t="s">
        <v>444</v>
      </c>
      <c r="L46" s="1182" t="s">
        <v>444</v>
      </c>
      <c r="M46" s="1183" t="s">
        <v>444</v>
      </c>
    </row>
    <row r="47" spans="2:13" ht="27.75" customHeight="1" x14ac:dyDescent="0.15">
      <c r="B47" s="1176"/>
      <c r="C47" s="1177"/>
      <c r="D47" s="1185"/>
      <c r="E47" s="1186" t="s">
        <v>533</v>
      </c>
      <c r="F47" s="1187"/>
      <c r="G47" s="1187"/>
      <c r="H47" s="1188"/>
      <c r="I47" s="1181" t="s">
        <v>444</v>
      </c>
      <c r="J47" s="1182" t="s">
        <v>444</v>
      </c>
      <c r="K47" s="1182" t="s">
        <v>444</v>
      </c>
      <c r="L47" s="1182" t="s">
        <v>444</v>
      </c>
      <c r="M47" s="1183" t="s">
        <v>444</v>
      </c>
    </row>
    <row r="48" spans="2:13" ht="27.75" customHeight="1" x14ac:dyDescent="0.15">
      <c r="B48" s="1176"/>
      <c r="C48" s="1177"/>
      <c r="D48" s="1178"/>
      <c r="E48" s="1179" t="s">
        <v>534</v>
      </c>
      <c r="F48" s="1179"/>
      <c r="G48" s="1179"/>
      <c r="H48" s="1180"/>
      <c r="I48" s="1181" t="s">
        <v>444</v>
      </c>
      <c r="J48" s="1182" t="s">
        <v>444</v>
      </c>
      <c r="K48" s="1182" t="s">
        <v>444</v>
      </c>
      <c r="L48" s="1182" t="s">
        <v>444</v>
      </c>
      <c r="M48" s="1183" t="s">
        <v>444</v>
      </c>
    </row>
    <row r="49" spans="2:13" ht="27.75" customHeight="1" x14ac:dyDescent="0.15">
      <c r="B49" s="1189"/>
      <c r="C49" s="1190"/>
      <c r="D49" s="1178"/>
      <c r="E49" s="1179" t="s">
        <v>535</v>
      </c>
      <c r="F49" s="1179"/>
      <c r="G49" s="1179"/>
      <c r="H49" s="1180"/>
      <c r="I49" s="1181" t="s">
        <v>444</v>
      </c>
      <c r="J49" s="1182" t="s">
        <v>444</v>
      </c>
      <c r="K49" s="1182" t="s">
        <v>444</v>
      </c>
      <c r="L49" s="1182" t="s">
        <v>444</v>
      </c>
      <c r="M49" s="1183" t="s">
        <v>444</v>
      </c>
    </row>
    <row r="50" spans="2:13" ht="27.75" customHeight="1" x14ac:dyDescent="0.15">
      <c r="B50" s="1191" t="s">
        <v>536</v>
      </c>
      <c r="C50" s="1192"/>
      <c r="D50" s="1193"/>
      <c r="E50" s="1179" t="s">
        <v>537</v>
      </c>
      <c r="F50" s="1179"/>
      <c r="G50" s="1179"/>
      <c r="H50" s="1180"/>
      <c r="I50" s="1181">
        <v>2428</v>
      </c>
      <c r="J50" s="1182">
        <v>2884</v>
      </c>
      <c r="K50" s="1182">
        <v>3051</v>
      </c>
      <c r="L50" s="1182">
        <v>3153</v>
      </c>
      <c r="M50" s="1183">
        <v>3069</v>
      </c>
    </row>
    <row r="51" spans="2:13" ht="27.75" customHeight="1" x14ac:dyDescent="0.15">
      <c r="B51" s="1176"/>
      <c r="C51" s="1177"/>
      <c r="D51" s="1178"/>
      <c r="E51" s="1179" t="s">
        <v>538</v>
      </c>
      <c r="F51" s="1179"/>
      <c r="G51" s="1179"/>
      <c r="H51" s="1180"/>
      <c r="I51" s="1181">
        <v>4</v>
      </c>
      <c r="J51" s="1182">
        <v>32</v>
      </c>
      <c r="K51" s="1182">
        <v>28</v>
      </c>
      <c r="L51" s="1182">
        <v>24</v>
      </c>
      <c r="M51" s="1183">
        <v>20</v>
      </c>
    </row>
    <row r="52" spans="2:13" ht="27.75" customHeight="1" x14ac:dyDescent="0.15">
      <c r="B52" s="1189"/>
      <c r="C52" s="1190"/>
      <c r="D52" s="1178"/>
      <c r="E52" s="1179" t="s">
        <v>539</v>
      </c>
      <c r="F52" s="1179"/>
      <c r="G52" s="1179"/>
      <c r="H52" s="1180"/>
      <c r="I52" s="1181">
        <v>6947</v>
      </c>
      <c r="J52" s="1182">
        <v>6779</v>
      </c>
      <c r="K52" s="1182">
        <v>6884</v>
      </c>
      <c r="L52" s="1182">
        <v>6558</v>
      </c>
      <c r="M52" s="1183">
        <v>6183</v>
      </c>
    </row>
    <row r="53" spans="2:13" ht="27.75" customHeight="1" thickBot="1" x14ac:dyDescent="0.2">
      <c r="B53" s="1194" t="s">
        <v>510</v>
      </c>
      <c r="C53" s="1195"/>
      <c r="D53" s="1196"/>
      <c r="E53" s="1197" t="s">
        <v>540</v>
      </c>
      <c r="F53" s="1197"/>
      <c r="G53" s="1197"/>
      <c r="H53" s="1198"/>
      <c r="I53" s="1199">
        <v>1646</v>
      </c>
      <c r="J53" s="1200">
        <v>1006</v>
      </c>
      <c r="K53" s="1200">
        <v>718</v>
      </c>
      <c r="L53" s="1200">
        <v>618</v>
      </c>
      <c r="M53" s="1201">
        <v>553</v>
      </c>
    </row>
    <row r="54" spans="2:13" ht="27.75" customHeight="1" x14ac:dyDescent="0.15">
      <c r="B54" s="1202"/>
      <c r="C54" s="1203"/>
      <c r="D54" s="1203"/>
      <c r="E54" s="1204"/>
      <c r="F54" s="1204"/>
      <c r="G54" s="1204"/>
      <c r="H54" s="1204"/>
      <c r="I54" s="1205"/>
      <c r="J54" s="1205"/>
      <c r="K54" s="1205"/>
      <c r="L54" s="1205"/>
      <c r="M54" s="1205"/>
    </row>
    <row r="55" spans="2:13" x14ac:dyDescent="0.15"/>
  </sheetData>
  <sheetProtection algorithmName="SHA-512" hashValue="KUICeSgL+jgxi/iVtVKVZJqI983ZY0Q+Ywbp746nmnXjX3+oo8drJk2qOdDU8i2iWSHVf0I/RK7GqIUgjeKTyw==" saltValue="9efbwu9iLrycNZx/xYDsF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3F710-BC48-43B7-8E54-F8CCD788C8A4}">
  <sheetPr>
    <pageSetUpPr fitToPage="1"/>
  </sheetPr>
  <dimension ref="B1:W64"/>
  <sheetViews>
    <sheetView showGridLines="0" topLeftCell="A54" zoomScale="70" zoomScaleNormal="70" zoomScaleSheetLayoutView="100" workbookViewId="0"/>
  </sheetViews>
  <sheetFormatPr defaultColWidth="0" defaultRowHeight="13.5" customHeight="1" zeroHeight="1" x14ac:dyDescent="0.15"/>
  <cols>
    <col min="1" max="1" width="8.25" style="1019" customWidth="1"/>
    <col min="2" max="2" width="16.375" style="1019" customWidth="1"/>
    <col min="3" max="5" width="26.25" style="1019" customWidth="1"/>
    <col min="6" max="8" width="24.25" style="1019" customWidth="1"/>
    <col min="9" max="14" width="26" style="1019" customWidth="1"/>
    <col min="15" max="15" width="6.125" style="1019" customWidth="1"/>
    <col min="16" max="16" width="9" style="1019" hidden="1" customWidth="1"/>
    <col min="17" max="20" width="0" style="1019" hidden="1" customWidth="1"/>
    <col min="21" max="21" width="9" style="1019" hidden="1" customWidth="1"/>
    <col min="22" max="22" width="0" style="1019" hidden="1" customWidth="1"/>
    <col min="23" max="23" width="9" style="1019" hidden="1" customWidth="1"/>
    <col min="24" max="16384" width="0" style="101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020"/>
      <c r="C53" s="1020"/>
      <c r="D53" s="1020"/>
      <c r="E53" s="1020"/>
      <c r="F53" s="1020"/>
      <c r="G53" s="1020"/>
      <c r="H53" s="1206" t="s">
        <v>541</v>
      </c>
    </row>
    <row r="54" spans="2:8" ht="29.25" customHeight="1" thickBot="1" x14ac:dyDescent="0.25">
      <c r="B54" s="1207" t="s">
        <v>24</v>
      </c>
      <c r="C54" s="1208"/>
      <c r="D54" s="1208"/>
      <c r="E54" s="1209" t="s">
        <v>482</v>
      </c>
      <c r="F54" s="1210" t="s">
        <v>5</v>
      </c>
      <c r="G54" s="1210" t="s">
        <v>6</v>
      </c>
      <c r="H54" s="1211" t="s">
        <v>7</v>
      </c>
    </row>
    <row r="55" spans="2:8" ht="52.5" customHeight="1" x14ac:dyDescent="0.15">
      <c r="B55" s="1212"/>
      <c r="C55" s="1213" t="s">
        <v>118</v>
      </c>
      <c r="D55" s="1213"/>
      <c r="E55" s="1214"/>
      <c r="F55" s="1215">
        <v>1474</v>
      </c>
      <c r="G55" s="1215">
        <v>1477</v>
      </c>
      <c r="H55" s="1216">
        <v>1512</v>
      </c>
    </row>
    <row r="56" spans="2:8" ht="52.5" customHeight="1" x14ac:dyDescent="0.15">
      <c r="B56" s="1217"/>
      <c r="C56" s="1218" t="s">
        <v>542</v>
      </c>
      <c r="D56" s="1218"/>
      <c r="E56" s="1219"/>
      <c r="F56" s="1220">
        <v>886</v>
      </c>
      <c r="G56" s="1220">
        <v>887</v>
      </c>
      <c r="H56" s="1221">
        <v>588</v>
      </c>
    </row>
    <row r="57" spans="2:8" ht="53.25" customHeight="1" x14ac:dyDescent="0.15">
      <c r="B57" s="1217"/>
      <c r="C57" s="1222" t="s">
        <v>123</v>
      </c>
      <c r="D57" s="1222"/>
      <c r="E57" s="1223"/>
      <c r="F57" s="1224">
        <v>1254</v>
      </c>
      <c r="G57" s="1224">
        <v>1326</v>
      </c>
      <c r="H57" s="1225">
        <v>1538</v>
      </c>
    </row>
    <row r="58" spans="2:8" ht="45.75" customHeight="1" x14ac:dyDescent="0.15">
      <c r="B58" s="1226"/>
      <c r="C58" s="1227" t="s">
        <v>543</v>
      </c>
      <c r="D58" s="1228"/>
      <c r="E58" s="1229"/>
      <c r="F58" s="1230">
        <v>868</v>
      </c>
      <c r="G58" s="1230">
        <v>872</v>
      </c>
      <c r="H58" s="1231">
        <v>826</v>
      </c>
    </row>
    <row r="59" spans="2:8" ht="45.75" customHeight="1" x14ac:dyDescent="0.15">
      <c r="B59" s="1226"/>
      <c r="C59" s="1227" t="s">
        <v>544</v>
      </c>
      <c r="D59" s="1228"/>
      <c r="E59" s="1229"/>
      <c r="F59" s="1230">
        <v>101</v>
      </c>
      <c r="G59" s="1230">
        <v>137</v>
      </c>
      <c r="H59" s="1231">
        <v>403</v>
      </c>
    </row>
    <row r="60" spans="2:8" ht="45.75" customHeight="1" x14ac:dyDescent="0.15">
      <c r="B60" s="1226"/>
      <c r="C60" s="1227" t="s">
        <v>545</v>
      </c>
      <c r="D60" s="1228"/>
      <c r="E60" s="1229"/>
      <c r="F60" s="1230">
        <v>123</v>
      </c>
      <c r="G60" s="1230">
        <v>124</v>
      </c>
      <c r="H60" s="1231">
        <v>101</v>
      </c>
    </row>
    <row r="61" spans="2:8" ht="45.75" customHeight="1" x14ac:dyDescent="0.15">
      <c r="B61" s="1226"/>
      <c r="C61" s="1227" t="s">
        <v>546</v>
      </c>
      <c r="D61" s="1228"/>
      <c r="E61" s="1229"/>
      <c r="F61" s="1230">
        <v>71</v>
      </c>
      <c r="G61" s="1230">
        <v>71</v>
      </c>
      <c r="H61" s="1231">
        <v>71</v>
      </c>
    </row>
    <row r="62" spans="2:8" ht="45.75" customHeight="1" thickBot="1" x14ac:dyDescent="0.2">
      <c r="B62" s="1232"/>
      <c r="C62" s="1233" t="s">
        <v>547</v>
      </c>
      <c r="D62" s="1234"/>
      <c r="E62" s="1235"/>
      <c r="F62" s="1236">
        <v>50</v>
      </c>
      <c r="G62" s="1236">
        <v>50</v>
      </c>
      <c r="H62" s="1237">
        <v>48</v>
      </c>
    </row>
    <row r="63" spans="2:8" ht="52.5" customHeight="1" thickBot="1" x14ac:dyDescent="0.2">
      <c r="B63" s="1238"/>
      <c r="C63" s="1239" t="s">
        <v>548</v>
      </c>
      <c r="D63" s="1239"/>
      <c r="E63" s="1240"/>
      <c r="F63" s="1241">
        <v>3613</v>
      </c>
      <c r="G63" s="1241">
        <v>3690</v>
      </c>
      <c r="H63" s="1242">
        <v>3638</v>
      </c>
    </row>
    <row r="64" spans="2:8" x14ac:dyDescent="0.15"/>
  </sheetData>
  <sheetProtection algorithmName="SHA-512" hashValue="0Ctx6WOmx3ouIv4ir0Mnx6iD+gE7l0jj7JjBJM2O6AXn6K8aeQFxjkwVmLEEubzXss0tZ+mvpgkmDnst4bTJSQ==" saltValue="eKJ4AQzWhqKoWVMP5gvbj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U61" zoomScaleNormal="100" zoomScaleSheetLayoutView="55" workbookViewId="0">
      <selection activeCell="BO71" sqref="BO71"/>
    </sheetView>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39"/>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62" t="s">
        <v>15</v>
      </c>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63"/>
      <c r="CU43" s="63"/>
      <c r="CV43" s="63"/>
      <c r="CW43" s="63"/>
      <c r="CX43" s="63"/>
      <c r="CY43" s="63"/>
      <c r="CZ43" s="63"/>
      <c r="DA43" s="63"/>
      <c r="DB43" s="63"/>
      <c r="DC43" s="64"/>
    </row>
    <row r="44" spans="2:109" x14ac:dyDescent="0.15">
      <c r="B44" s="10"/>
      <c r="AN44" s="65"/>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7"/>
    </row>
    <row r="45" spans="2:109" x14ac:dyDescent="0.15">
      <c r="B45" s="10"/>
      <c r="AN45" s="65"/>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7"/>
    </row>
    <row r="46" spans="2:109" x14ac:dyDescent="0.15">
      <c r="B46" s="10"/>
      <c r="AN46" s="65"/>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7"/>
    </row>
    <row r="47" spans="2:109" x14ac:dyDescent="0.15">
      <c r="B47" s="10"/>
      <c r="AN47" s="68"/>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70"/>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40"/>
      <c r="H50" s="40"/>
      <c r="I50" s="40"/>
      <c r="J50" s="40"/>
      <c r="K50" s="20"/>
      <c r="L50" s="20"/>
      <c r="M50" s="21"/>
      <c r="N50" s="21"/>
      <c r="AN50" s="58"/>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60"/>
      <c r="BP50" s="46" t="s">
        <v>3</v>
      </c>
      <c r="BQ50" s="46"/>
      <c r="BR50" s="46"/>
      <c r="BS50" s="46"/>
      <c r="BT50" s="46"/>
      <c r="BU50" s="46"/>
      <c r="BV50" s="46"/>
      <c r="BW50" s="46"/>
      <c r="BX50" s="46" t="s">
        <v>4</v>
      </c>
      <c r="BY50" s="46"/>
      <c r="BZ50" s="46"/>
      <c r="CA50" s="46"/>
      <c r="CB50" s="46"/>
      <c r="CC50" s="46"/>
      <c r="CD50" s="46"/>
      <c r="CE50" s="46"/>
      <c r="CF50" s="46" t="s">
        <v>5</v>
      </c>
      <c r="CG50" s="46"/>
      <c r="CH50" s="46"/>
      <c r="CI50" s="46"/>
      <c r="CJ50" s="46"/>
      <c r="CK50" s="46"/>
      <c r="CL50" s="46"/>
      <c r="CM50" s="46"/>
      <c r="CN50" s="46" t="s">
        <v>6</v>
      </c>
      <c r="CO50" s="46"/>
      <c r="CP50" s="46"/>
      <c r="CQ50" s="46"/>
      <c r="CR50" s="46"/>
      <c r="CS50" s="46"/>
      <c r="CT50" s="46"/>
      <c r="CU50" s="46"/>
      <c r="CV50" s="46" t="s">
        <v>7</v>
      </c>
      <c r="CW50" s="46"/>
      <c r="CX50" s="46"/>
      <c r="CY50" s="46"/>
      <c r="CZ50" s="46"/>
      <c r="DA50" s="46"/>
      <c r="DB50" s="46"/>
      <c r="DC50" s="46"/>
    </row>
    <row r="51" spans="1:109" ht="13.5" customHeight="1" x14ac:dyDescent="0.15">
      <c r="B51" s="10"/>
      <c r="G51" s="57"/>
      <c r="H51" s="57"/>
      <c r="I51" s="61"/>
      <c r="J51" s="61"/>
      <c r="K51" s="47"/>
      <c r="L51" s="47"/>
      <c r="M51" s="47"/>
      <c r="N51" s="47"/>
      <c r="AM51" s="19"/>
      <c r="AN51" s="45" t="s">
        <v>8</v>
      </c>
      <c r="AO51" s="45"/>
      <c r="AP51" s="45"/>
      <c r="AQ51" s="45"/>
      <c r="AR51" s="45"/>
      <c r="AS51" s="45"/>
      <c r="AT51" s="45"/>
      <c r="AU51" s="45"/>
      <c r="AV51" s="45"/>
      <c r="AW51" s="45"/>
      <c r="AX51" s="45"/>
      <c r="AY51" s="45"/>
      <c r="AZ51" s="45"/>
      <c r="BA51" s="45"/>
      <c r="BB51" s="45" t="s">
        <v>9</v>
      </c>
      <c r="BC51" s="45"/>
      <c r="BD51" s="45"/>
      <c r="BE51" s="45"/>
      <c r="BF51" s="45"/>
      <c r="BG51" s="45"/>
      <c r="BH51" s="45"/>
      <c r="BI51" s="45"/>
      <c r="BJ51" s="45"/>
      <c r="BK51" s="45"/>
      <c r="BL51" s="45"/>
      <c r="BM51" s="45"/>
      <c r="BN51" s="45"/>
      <c r="BO51" s="45"/>
      <c r="BP51" s="42">
        <v>43.5</v>
      </c>
      <c r="BQ51" s="42"/>
      <c r="BR51" s="42"/>
      <c r="BS51" s="42"/>
      <c r="BT51" s="42"/>
      <c r="BU51" s="42"/>
      <c r="BV51" s="42"/>
      <c r="BW51" s="42"/>
      <c r="BX51" s="42">
        <v>24.9</v>
      </c>
      <c r="BY51" s="42"/>
      <c r="BZ51" s="42"/>
      <c r="CA51" s="42"/>
      <c r="CB51" s="42"/>
      <c r="CC51" s="42"/>
      <c r="CD51" s="42"/>
      <c r="CE51" s="42"/>
      <c r="CF51" s="42">
        <v>18.5</v>
      </c>
      <c r="CG51" s="42"/>
      <c r="CH51" s="42"/>
      <c r="CI51" s="42"/>
      <c r="CJ51" s="42"/>
      <c r="CK51" s="42"/>
      <c r="CL51" s="42"/>
      <c r="CM51" s="42"/>
      <c r="CN51" s="42">
        <v>15.8</v>
      </c>
      <c r="CO51" s="42"/>
      <c r="CP51" s="42"/>
      <c r="CQ51" s="42"/>
      <c r="CR51" s="42"/>
      <c r="CS51" s="42"/>
      <c r="CT51" s="42"/>
      <c r="CU51" s="42"/>
      <c r="CV51" s="42">
        <v>14</v>
      </c>
      <c r="CW51" s="42"/>
      <c r="CX51" s="42"/>
      <c r="CY51" s="42"/>
      <c r="CZ51" s="42"/>
      <c r="DA51" s="42"/>
      <c r="DB51" s="42"/>
      <c r="DC51" s="42"/>
    </row>
    <row r="52" spans="1:109" x14ac:dyDescent="0.15">
      <c r="B52" s="10"/>
      <c r="G52" s="57"/>
      <c r="H52" s="57"/>
      <c r="I52" s="61"/>
      <c r="J52" s="61"/>
      <c r="K52" s="47"/>
      <c r="L52" s="47"/>
      <c r="M52" s="47"/>
      <c r="N52" s="47"/>
      <c r="AM52" s="19"/>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c r="DA52" s="42"/>
      <c r="DB52" s="42"/>
      <c r="DC52" s="42"/>
    </row>
    <row r="53" spans="1:109" x14ac:dyDescent="0.15">
      <c r="A53" s="18"/>
      <c r="B53" s="10"/>
      <c r="G53" s="57"/>
      <c r="H53" s="57"/>
      <c r="I53" s="40"/>
      <c r="J53" s="40"/>
      <c r="K53" s="47"/>
      <c r="L53" s="47"/>
      <c r="M53" s="47"/>
      <c r="N53" s="47"/>
      <c r="AM53" s="19"/>
      <c r="AN53" s="45"/>
      <c r="AO53" s="45"/>
      <c r="AP53" s="45"/>
      <c r="AQ53" s="45"/>
      <c r="AR53" s="45"/>
      <c r="AS53" s="45"/>
      <c r="AT53" s="45"/>
      <c r="AU53" s="45"/>
      <c r="AV53" s="45"/>
      <c r="AW53" s="45"/>
      <c r="AX53" s="45"/>
      <c r="AY53" s="45"/>
      <c r="AZ53" s="45"/>
      <c r="BA53" s="45"/>
      <c r="BB53" s="45" t="s">
        <v>10</v>
      </c>
      <c r="BC53" s="45"/>
      <c r="BD53" s="45"/>
      <c r="BE53" s="45"/>
      <c r="BF53" s="45"/>
      <c r="BG53" s="45"/>
      <c r="BH53" s="45"/>
      <c r="BI53" s="45"/>
      <c r="BJ53" s="45"/>
      <c r="BK53" s="45"/>
      <c r="BL53" s="45"/>
      <c r="BM53" s="45"/>
      <c r="BN53" s="45"/>
      <c r="BO53" s="45"/>
      <c r="BP53" s="42">
        <v>61.8</v>
      </c>
      <c r="BQ53" s="42"/>
      <c r="BR53" s="42"/>
      <c r="BS53" s="42"/>
      <c r="BT53" s="42"/>
      <c r="BU53" s="42"/>
      <c r="BV53" s="42"/>
      <c r="BW53" s="42"/>
      <c r="BX53" s="42">
        <v>63.3</v>
      </c>
      <c r="BY53" s="42"/>
      <c r="BZ53" s="42"/>
      <c r="CA53" s="42"/>
      <c r="CB53" s="42"/>
      <c r="CC53" s="42"/>
      <c r="CD53" s="42"/>
      <c r="CE53" s="42"/>
      <c r="CF53" s="42">
        <v>63.6</v>
      </c>
      <c r="CG53" s="42"/>
      <c r="CH53" s="42"/>
      <c r="CI53" s="42"/>
      <c r="CJ53" s="42"/>
      <c r="CK53" s="42"/>
      <c r="CL53" s="42"/>
      <c r="CM53" s="42"/>
      <c r="CN53" s="42">
        <v>65.7</v>
      </c>
      <c r="CO53" s="42"/>
      <c r="CP53" s="42"/>
      <c r="CQ53" s="42"/>
      <c r="CR53" s="42"/>
      <c r="CS53" s="42"/>
      <c r="CT53" s="42"/>
      <c r="CU53" s="42"/>
      <c r="CV53" s="42">
        <v>67.3</v>
      </c>
      <c r="CW53" s="42"/>
      <c r="CX53" s="42"/>
      <c r="CY53" s="42"/>
      <c r="CZ53" s="42"/>
      <c r="DA53" s="42"/>
      <c r="DB53" s="42"/>
      <c r="DC53" s="42"/>
    </row>
    <row r="54" spans="1:109" x14ac:dyDescent="0.15">
      <c r="A54" s="18"/>
      <c r="B54" s="10"/>
      <c r="G54" s="57"/>
      <c r="H54" s="57"/>
      <c r="I54" s="40"/>
      <c r="J54" s="40"/>
      <c r="K54" s="47"/>
      <c r="L54" s="47"/>
      <c r="M54" s="47"/>
      <c r="N54" s="47"/>
      <c r="AM54" s="19"/>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c r="DA54" s="42"/>
      <c r="DB54" s="42"/>
      <c r="DC54" s="42"/>
    </row>
    <row r="55" spans="1:109" x14ac:dyDescent="0.15">
      <c r="A55" s="18"/>
      <c r="B55" s="10"/>
      <c r="G55" s="40"/>
      <c r="H55" s="40"/>
      <c r="I55" s="40"/>
      <c r="J55" s="40"/>
      <c r="K55" s="47"/>
      <c r="L55" s="47"/>
      <c r="M55" s="47"/>
      <c r="N55" s="47"/>
      <c r="AN55" s="46" t="s">
        <v>11</v>
      </c>
      <c r="AO55" s="46"/>
      <c r="AP55" s="46"/>
      <c r="AQ55" s="46"/>
      <c r="AR55" s="46"/>
      <c r="AS55" s="46"/>
      <c r="AT55" s="46"/>
      <c r="AU55" s="46"/>
      <c r="AV55" s="46"/>
      <c r="AW55" s="46"/>
      <c r="AX55" s="46"/>
      <c r="AY55" s="46"/>
      <c r="AZ55" s="46"/>
      <c r="BA55" s="46"/>
      <c r="BB55" s="45" t="s">
        <v>9</v>
      </c>
      <c r="BC55" s="45"/>
      <c r="BD55" s="45"/>
      <c r="BE55" s="45"/>
      <c r="BF55" s="45"/>
      <c r="BG55" s="45"/>
      <c r="BH55" s="45"/>
      <c r="BI55" s="45"/>
      <c r="BJ55" s="45"/>
      <c r="BK55" s="45"/>
      <c r="BL55" s="45"/>
      <c r="BM55" s="45"/>
      <c r="BN55" s="45"/>
      <c r="BO55" s="45"/>
      <c r="BP55" s="42">
        <v>23.5</v>
      </c>
      <c r="BQ55" s="42"/>
      <c r="BR55" s="42"/>
      <c r="BS55" s="42"/>
      <c r="BT55" s="42"/>
      <c r="BU55" s="42"/>
      <c r="BV55" s="42"/>
      <c r="BW55" s="42"/>
      <c r="BX55" s="42">
        <v>8.5</v>
      </c>
      <c r="BY55" s="42"/>
      <c r="BZ55" s="42"/>
      <c r="CA55" s="42"/>
      <c r="CB55" s="42"/>
      <c r="CC55" s="42"/>
      <c r="CD55" s="42"/>
      <c r="CE55" s="42"/>
      <c r="CF55" s="42">
        <v>0</v>
      </c>
      <c r="CG55" s="42"/>
      <c r="CH55" s="42"/>
      <c r="CI55" s="42"/>
      <c r="CJ55" s="42"/>
      <c r="CK55" s="42"/>
      <c r="CL55" s="42"/>
      <c r="CM55" s="42"/>
      <c r="CN55" s="42">
        <v>0</v>
      </c>
      <c r="CO55" s="42"/>
      <c r="CP55" s="42"/>
      <c r="CQ55" s="42"/>
      <c r="CR55" s="42"/>
      <c r="CS55" s="42"/>
      <c r="CT55" s="42"/>
      <c r="CU55" s="42"/>
      <c r="CV55" s="42">
        <v>0</v>
      </c>
      <c r="CW55" s="42"/>
      <c r="CX55" s="42"/>
      <c r="CY55" s="42"/>
      <c r="CZ55" s="42"/>
      <c r="DA55" s="42"/>
      <c r="DB55" s="42"/>
      <c r="DC55" s="42"/>
    </row>
    <row r="56" spans="1:109" x14ac:dyDescent="0.15">
      <c r="A56" s="18"/>
      <c r="B56" s="10"/>
      <c r="G56" s="40"/>
      <c r="H56" s="40"/>
      <c r="I56" s="40"/>
      <c r="J56" s="40"/>
      <c r="K56" s="47"/>
      <c r="L56" s="47"/>
      <c r="M56" s="47"/>
      <c r="N56" s="47"/>
      <c r="AN56" s="46"/>
      <c r="AO56" s="46"/>
      <c r="AP56" s="46"/>
      <c r="AQ56" s="46"/>
      <c r="AR56" s="46"/>
      <c r="AS56" s="46"/>
      <c r="AT56" s="46"/>
      <c r="AU56" s="46"/>
      <c r="AV56" s="46"/>
      <c r="AW56" s="46"/>
      <c r="AX56" s="46"/>
      <c r="AY56" s="46"/>
      <c r="AZ56" s="46"/>
      <c r="BA56" s="46"/>
      <c r="BB56" s="45"/>
      <c r="BC56" s="45"/>
      <c r="BD56" s="45"/>
      <c r="BE56" s="45"/>
      <c r="BF56" s="45"/>
      <c r="BG56" s="45"/>
      <c r="BH56" s="45"/>
      <c r="BI56" s="45"/>
      <c r="BJ56" s="45"/>
      <c r="BK56" s="45"/>
      <c r="BL56" s="45"/>
      <c r="BM56" s="45"/>
      <c r="BN56" s="45"/>
      <c r="BO56" s="45"/>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row>
    <row r="57" spans="1:109" s="18" customFormat="1" x14ac:dyDescent="0.15">
      <c r="B57" s="22"/>
      <c r="G57" s="40"/>
      <c r="H57" s="40"/>
      <c r="I57" s="43"/>
      <c r="J57" s="43"/>
      <c r="K57" s="47"/>
      <c r="L57" s="47"/>
      <c r="M57" s="47"/>
      <c r="N57" s="47"/>
      <c r="AM57" s="3"/>
      <c r="AN57" s="46"/>
      <c r="AO57" s="46"/>
      <c r="AP57" s="46"/>
      <c r="AQ57" s="46"/>
      <c r="AR57" s="46"/>
      <c r="AS57" s="46"/>
      <c r="AT57" s="46"/>
      <c r="AU57" s="46"/>
      <c r="AV57" s="46"/>
      <c r="AW57" s="46"/>
      <c r="AX57" s="46"/>
      <c r="AY57" s="46"/>
      <c r="AZ57" s="46"/>
      <c r="BA57" s="46"/>
      <c r="BB57" s="45" t="s">
        <v>10</v>
      </c>
      <c r="BC57" s="45"/>
      <c r="BD57" s="45"/>
      <c r="BE57" s="45"/>
      <c r="BF57" s="45"/>
      <c r="BG57" s="45"/>
      <c r="BH57" s="45"/>
      <c r="BI57" s="45"/>
      <c r="BJ57" s="45"/>
      <c r="BK57" s="45"/>
      <c r="BL57" s="45"/>
      <c r="BM57" s="45"/>
      <c r="BN57" s="45"/>
      <c r="BO57" s="45"/>
      <c r="BP57" s="42">
        <v>62</v>
      </c>
      <c r="BQ57" s="42"/>
      <c r="BR57" s="42"/>
      <c r="BS57" s="42"/>
      <c r="BT57" s="42"/>
      <c r="BU57" s="42"/>
      <c r="BV57" s="42"/>
      <c r="BW57" s="42"/>
      <c r="BX57" s="42">
        <v>61.6</v>
      </c>
      <c r="BY57" s="42"/>
      <c r="BZ57" s="42"/>
      <c r="CA57" s="42"/>
      <c r="CB57" s="42"/>
      <c r="CC57" s="42"/>
      <c r="CD57" s="42"/>
      <c r="CE57" s="42"/>
      <c r="CF57" s="42">
        <v>63</v>
      </c>
      <c r="CG57" s="42"/>
      <c r="CH57" s="42"/>
      <c r="CI57" s="42"/>
      <c r="CJ57" s="42"/>
      <c r="CK57" s="42"/>
      <c r="CL57" s="42"/>
      <c r="CM57" s="42"/>
      <c r="CN57" s="42">
        <v>63.9</v>
      </c>
      <c r="CO57" s="42"/>
      <c r="CP57" s="42"/>
      <c r="CQ57" s="42"/>
      <c r="CR57" s="42"/>
      <c r="CS57" s="42"/>
      <c r="CT57" s="42"/>
      <c r="CU57" s="42"/>
      <c r="CV57" s="42">
        <v>64.2</v>
      </c>
      <c r="CW57" s="42"/>
      <c r="CX57" s="42"/>
      <c r="CY57" s="42"/>
      <c r="CZ57" s="42"/>
      <c r="DA57" s="42"/>
      <c r="DB57" s="42"/>
      <c r="DC57" s="42"/>
      <c r="DD57" s="23"/>
      <c r="DE57" s="22"/>
    </row>
    <row r="58" spans="1:109" s="18" customFormat="1" x14ac:dyDescent="0.15">
      <c r="A58" s="3"/>
      <c r="B58" s="22"/>
      <c r="G58" s="40"/>
      <c r="H58" s="40"/>
      <c r="I58" s="43"/>
      <c r="J58" s="43"/>
      <c r="K58" s="47"/>
      <c r="L58" s="47"/>
      <c r="M58" s="47"/>
      <c r="N58" s="47"/>
      <c r="AM58" s="3"/>
      <c r="AN58" s="46"/>
      <c r="AO58" s="46"/>
      <c r="AP58" s="46"/>
      <c r="AQ58" s="46"/>
      <c r="AR58" s="46"/>
      <c r="AS58" s="46"/>
      <c r="AT58" s="46"/>
      <c r="AU58" s="46"/>
      <c r="AV58" s="46"/>
      <c r="AW58" s="46"/>
      <c r="AX58" s="46"/>
      <c r="AY58" s="46"/>
      <c r="AZ58" s="46"/>
      <c r="BA58" s="46"/>
      <c r="BB58" s="45"/>
      <c r="BC58" s="45"/>
      <c r="BD58" s="45"/>
      <c r="BE58" s="45"/>
      <c r="BF58" s="45"/>
      <c r="BG58" s="45"/>
      <c r="BH58" s="45"/>
      <c r="BI58" s="45"/>
      <c r="BJ58" s="45"/>
      <c r="BK58" s="45"/>
      <c r="BL58" s="45"/>
      <c r="BM58" s="45"/>
      <c r="BN58" s="45"/>
      <c r="BO58" s="45"/>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c r="DA58" s="42"/>
      <c r="DB58" s="42"/>
      <c r="DC58" s="4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5" customHeight="1" x14ac:dyDescent="0.15">
      <c r="B65" s="10"/>
      <c r="AN65" s="48" t="s">
        <v>16</v>
      </c>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c r="DA65" s="49"/>
      <c r="DB65" s="49"/>
      <c r="DC65" s="50"/>
    </row>
    <row r="66" spans="2:107" x14ac:dyDescent="0.15">
      <c r="B66" s="10"/>
      <c r="AN66" s="51"/>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c r="DA66" s="52"/>
      <c r="DB66" s="52"/>
      <c r="DC66" s="53"/>
    </row>
    <row r="67" spans="2:107" x14ac:dyDescent="0.15">
      <c r="B67" s="10"/>
      <c r="AN67" s="51"/>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c r="CF67" s="52"/>
      <c r="CG67" s="52"/>
      <c r="CH67" s="52"/>
      <c r="CI67" s="52"/>
      <c r="CJ67" s="52"/>
      <c r="CK67" s="52"/>
      <c r="CL67" s="52"/>
      <c r="CM67" s="52"/>
      <c r="CN67" s="52"/>
      <c r="CO67" s="52"/>
      <c r="CP67" s="52"/>
      <c r="CQ67" s="52"/>
      <c r="CR67" s="52"/>
      <c r="CS67" s="52"/>
      <c r="CT67" s="52"/>
      <c r="CU67" s="52"/>
      <c r="CV67" s="52"/>
      <c r="CW67" s="52"/>
      <c r="CX67" s="52"/>
      <c r="CY67" s="52"/>
      <c r="CZ67" s="52"/>
      <c r="DA67" s="52"/>
      <c r="DB67" s="52"/>
      <c r="DC67" s="53"/>
    </row>
    <row r="68" spans="2:107" x14ac:dyDescent="0.15">
      <c r="B68" s="10"/>
      <c r="AN68" s="51"/>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c r="CY68" s="52"/>
      <c r="CZ68" s="52"/>
      <c r="DA68" s="52"/>
      <c r="DB68" s="52"/>
      <c r="DC68" s="53"/>
    </row>
    <row r="69" spans="2:107" x14ac:dyDescent="0.15">
      <c r="B69" s="10"/>
      <c r="AN69" s="54"/>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40"/>
      <c r="H72" s="40"/>
      <c r="I72" s="40"/>
      <c r="J72" s="40"/>
      <c r="K72" s="20"/>
      <c r="L72" s="20"/>
      <c r="M72" s="21"/>
      <c r="N72" s="21"/>
      <c r="AN72" s="58"/>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60"/>
      <c r="BP72" s="46" t="s">
        <v>3</v>
      </c>
      <c r="BQ72" s="46"/>
      <c r="BR72" s="46"/>
      <c r="BS72" s="46"/>
      <c r="BT72" s="46"/>
      <c r="BU72" s="46"/>
      <c r="BV72" s="46"/>
      <c r="BW72" s="46"/>
      <c r="BX72" s="46" t="s">
        <v>4</v>
      </c>
      <c r="BY72" s="46"/>
      <c r="BZ72" s="46"/>
      <c r="CA72" s="46"/>
      <c r="CB72" s="46"/>
      <c r="CC72" s="46"/>
      <c r="CD72" s="46"/>
      <c r="CE72" s="46"/>
      <c r="CF72" s="46" t="s">
        <v>5</v>
      </c>
      <c r="CG72" s="46"/>
      <c r="CH72" s="46"/>
      <c r="CI72" s="46"/>
      <c r="CJ72" s="46"/>
      <c r="CK72" s="46"/>
      <c r="CL72" s="46"/>
      <c r="CM72" s="46"/>
      <c r="CN72" s="46" t="s">
        <v>6</v>
      </c>
      <c r="CO72" s="46"/>
      <c r="CP72" s="46"/>
      <c r="CQ72" s="46"/>
      <c r="CR72" s="46"/>
      <c r="CS72" s="46"/>
      <c r="CT72" s="46"/>
      <c r="CU72" s="46"/>
      <c r="CV72" s="46" t="s">
        <v>7</v>
      </c>
      <c r="CW72" s="46"/>
      <c r="CX72" s="46"/>
      <c r="CY72" s="46"/>
      <c r="CZ72" s="46"/>
      <c r="DA72" s="46"/>
      <c r="DB72" s="46"/>
      <c r="DC72" s="46"/>
    </row>
    <row r="73" spans="2:107" x14ac:dyDescent="0.15">
      <c r="B73" s="10"/>
      <c r="G73" s="57"/>
      <c r="H73" s="57"/>
      <c r="I73" s="57"/>
      <c r="J73" s="57"/>
      <c r="K73" s="41"/>
      <c r="L73" s="41"/>
      <c r="M73" s="41"/>
      <c r="N73" s="41"/>
      <c r="AM73" s="19"/>
      <c r="AN73" s="45" t="s">
        <v>8</v>
      </c>
      <c r="AO73" s="45"/>
      <c r="AP73" s="45"/>
      <c r="AQ73" s="45"/>
      <c r="AR73" s="45"/>
      <c r="AS73" s="45"/>
      <c r="AT73" s="45"/>
      <c r="AU73" s="45"/>
      <c r="AV73" s="45"/>
      <c r="AW73" s="45"/>
      <c r="AX73" s="45"/>
      <c r="AY73" s="45"/>
      <c r="AZ73" s="45"/>
      <c r="BA73" s="45"/>
      <c r="BB73" s="45" t="s">
        <v>9</v>
      </c>
      <c r="BC73" s="45"/>
      <c r="BD73" s="45"/>
      <c r="BE73" s="45"/>
      <c r="BF73" s="45"/>
      <c r="BG73" s="45"/>
      <c r="BH73" s="45"/>
      <c r="BI73" s="45"/>
      <c r="BJ73" s="45"/>
      <c r="BK73" s="45"/>
      <c r="BL73" s="45"/>
      <c r="BM73" s="45"/>
      <c r="BN73" s="45"/>
      <c r="BO73" s="45"/>
      <c r="BP73" s="42">
        <v>43.5</v>
      </c>
      <c r="BQ73" s="42"/>
      <c r="BR73" s="42"/>
      <c r="BS73" s="42"/>
      <c r="BT73" s="42"/>
      <c r="BU73" s="42"/>
      <c r="BV73" s="42"/>
      <c r="BW73" s="42"/>
      <c r="BX73" s="42">
        <v>24.9</v>
      </c>
      <c r="BY73" s="42"/>
      <c r="BZ73" s="42"/>
      <c r="CA73" s="42"/>
      <c r="CB73" s="42"/>
      <c r="CC73" s="42"/>
      <c r="CD73" s="42"/>
      <c r="CE73" s="42"/>
      <c r="CF73" s="42">
        <v>18.5</v>
      </c>
      <c r="CG73" s="42"/>
      <c r="CH73" s="42"/>
      <c r="CI73" s="42"/>
      <c r="CJ73" s="42"/>
      <c r="CK73" s="42"/>
      <c r="CL73" s="42"/>
      <c r="CM73" s="42"/>
      <c r="CN73" s="42">
        <v>15.8</v>
      </c>
      <c r="CO73" s="42"/>
      <c r="CP73" s="42"/>
      <c r="CQ73" s="42"/>
      <c r="CR73" s="42"/>
      <c r="CS73" s="42"/>
      <c r="CT73" s="42"/>
      <c r="CU73" s="42"/>
      <c r="CV73" s="42">
        <v>14</v>
      </c>
      <c r="CW73" s="42"/>
      <c r="CX73" s="42"/>
      <c r="CY73" s="42"/>
      <c r="CZ73" s="42"/>
      <c r="DA73" s="42"/>
      <c r="DB73" s="42"/>
      <c r="DC73" s="42"/>
    </row>
    <row r="74" spans="2:107" x14ac:dyDescent="0.15">
      <c r="B74" s="10"/>
      <c r="G74" s="57"/>
      <c r="H74" s="57"/>
      <c r="I74" s="57"/>
      <c r="J74" s="57"/>
      <c r="K74" s="41"/>
      <c r="L74" s="41"/>
      <c r="M74" s="41"/>
      <c r="N74" s="41"/>
      <c r="AM74" s="19"/>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row>
    <row r="75" spans="2:107" x14ac:dyDescent="0.15">
      <c r="B75" s="10"/>
      <c r="G75" s="57"/>
      <c r="H75" s="57"/>
      <c r="I75" s="40"/>
      <c r="J75" s="40"/>
      <c r="K75" s="47"/>
      <c r="L75" s="47"/>
      <c r="M75" s="47"/>
      <c r="N75" s="47"/>
      <c r="AM75" s="19"/>
      <c r="AN75" s="45"/>
      <c r="AO75" s="45"/>
      <c r="AP75" s="45"/>
      <c r="AQ75" s="45"/>
      <c r="AR75" s="45"/>
      <c r="AS75" s="45"/>
      <c r="AT75" s="45"/>
      <c r="AU75" s="45"/>
      <c r="AV75" s="45"/>
      <c r="AW75" s="45"/>
      <c r="AX75" s="45"/>
      <c r="AY75" s="45"/>
      <c r="AZ75" s="45"/>
      <c r="BA75" s="45"/>
      <c r="BB75" s="45" t="s">
        <v>13</v>
      </c>
      <c r="BC75" s="45"/>
      <c r="BD75" s="45"/>
      <c r="BE75" s="45"/>
      <c r="BF75" s="45"/>
      <c r="BG75" s="45"/>
      <c r="BH75" s="45"/>
      <c r="BI75" s="45"/>
      <c r="BJ75" s="45"/>
      <c r="BK75" s="45"/>
      <c r="BL75" s="45"/>
      <c r="BM75" s="45"/>
      <c r="BN75" s="45"/>
      <c r="BO75" s="45"/>
      <c r="BP75" s="42">
        <v>8.3000000000000007</v>
      </c>
      <c r="BQ75" s="42"/>
      <c r="BR75" s="42"/>
      <c r="BS75" s="42"/>
      <c r="BT75" s="42"/>
      <c r="BU75" s="42"/>
      <c r="BV75" s="42"/>
      <c r="BW75" s="42"/>
      <c r="BX75" s="42">
        <v>8.3000000000000007</v>
      </c>
      <c r="BY75" s="42"/>
      <c r="BZ75" s="42"/>
      <c r="CA75" s="42"/>
      <c r="CB75" s="42"/>
      <c r="CC75" s="42"/>
      <c r="CD75" s="42"/>
      <c r="CE75" s="42"/>
      <c r="CF75" s="42">
        <v>8.4</v>
      </c>
      <c r="CG75" s="42"/>
      <c r="CH75" s="42"/>
      <c r="CI75" s="42"/>
      <c r="CJ75" s="42"/>
      <c r="CK75" s="42"/>
      <c r="CL75" s="42"/>
      <c r="CM75" s="42"/>
      <c r="CN75" s="42">
        <v>8.1999999999999993</v>
      </c>
      <c r="CO75" s="42"/>
      <c r="CP75" s="42"/>
      <c r="CQ75" s="42"/>
      <c r="CR75" s="42"/>
      <c r="CS75" s="42"/>
      <c r="CT75" s="42"/>
      <c r="CU75" s="42"/>
      <c r="CV75" s="42">
        <v>8.5</v>
      </c>
      <c r="CW75" s="42"/>
      <c r="CX75" s="42"/>
      <c r="CY75" s="42"/>
      <c r="CZ75" s="42"/>
      <c r="DA75" s="42"/>
      <c r="DB75" s="42"/>
      <c r="DC75" s="42"/>
    </row>
    <row r="76" spans="2:107" x14ac:dyDescent="0.15">
      <c r="B76" s="10"/>
      <c r="G76" s="57"/>
      <c r="H76" s="57"/>
      <c r="I76" s="40"/>
      <c r="J76" s="40"/>
      <c r="K76" s="47"/>
      <c r="L76" s="47"/>
      <c r="M76" s="47"/>
      <c r="N76" s="47"/>
      <c r="AM76" s="19"/>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c r="DA76" s="42"/>
      <c r="DB76" s="42"/>
      <c r="DC76" s="42"/>
    </row>
    <row r="77" spans="2:107" x14ac:dyDescent="0.15">
      <c r="B77" s="10"/>
      <c r="G77" s="40"/>
      <c r="H77" s="40"/>
      <c r="I77" s="40"/>
      <c r="J77" s="40"/>
      <c r="K77" s="41"/>
      <c r="L77" s="41"/>
      <c r="M77" s="41"/>
      <c r="N77" s="41"/>
      <c r="AN77" s="46" t="s">
        <v>11</v>
      </c>
      <c r="AO77" s="46"/>
      <c r="AP77" s="46"/>
      <c r="AQ77" s="46"/>
      <c r="AR77" s="46"/>
      <c r="AS77" s="46"/>
      <c r="AT77" s="46"/>
      <c r="AU77" s="46"/>
      <c r="AV77" s="46"/>
      <c r="AW77" s="46"/>
      <c r="AX77" s="46"/>
      <c r="AY77" s="46"/>
      <c r="AZ77" s="46"/>
      <c r="BA77" s="46"/>
      <c r="BB77" s="45" t="s">
        <v>9</v>
      </c>
      <c r="BC77" s="45"/>
      <c r="BD77" s="45"/>
      <c r="BE77" s="45"/>
      <c r="BF77" s="45"/>
      <c r="BG77" s="45"/>
      <c r="BH77" s="45"/>
      <c r="BI77" s="45"/>
      <c r="BJ77" s="45"/>
      <c r="BK77" s="45"/>
      <c r="BL77" s="45"/>
      <c r="BM77" s="45"/>
      <c r="BN77" s="45"/>
      <c r="BO77" s="45"/>
      <c r="BP77" s="42">
        <v>23.5</v>
      </c>
      <c r="BQ77" s="42"/>
      <c r="BR77" s="42"/>
      <c r="BS77" s="42"/>
      <c r="BT77" s="42"/>
      <c r="BU77" s="42"/>
      <c r="BV77" s="42"/>
      <c r="BW77" s="42"/>
      <c r="BX77" s="42">
        <v>8.5</v>
      </c>
      <c r="BY77" s="42"/>
      <c r="BZ77" s="42"/>
      <c r="CA77" s="42"/>
      <c r="CB77" s="42"/>
      <c r="CC77" s="42"/>
      <c r="CD77" s="42"/>
      <c r="CE77" s="42"/>
      <c r="CF77" s="42">
        <v>0</v>
      </c>
      <c r="CG77" s="42"/>
      <c r="CH77" s="42"/>
      <c r="CI77" s="42"/>
      <c r="CJ77" s="42"/>
      <c r="CK77" s="42"/>
      <c r="CL77" s="42"/>
      <c r="CM77" s="42"/>
      <c r="CN77" s="42">
        <v>0</v>
      </c>
      <c r="CO77" s="42"/>
      <c r="CP77" s="42"/>
      <c r="CQ77" s="42"/>
      <c r="CR77" s="42"/>
      <c r="CS77" s="42"/>
      <c r="CT77" s="42"/>
      <c r="CU77" s="42"/>
      <c r="CV77" s="42">
        <v>0</v>
      </c>
      <c r="CW77" s="42"/>
      <c r="CX77" s="42"/>
      <c r="CY77" s="42"/>
      <c r="CZ77" s="42"/>
      <c r="DA77" s="42"/>
      <c r="DB77" s="42"/>
      <c r="DC77" s="42"/>
    </row>
    <row r="78" spans="2:107" x14ac:dyDescent="0.15">
      <c r="B78" s="10"/>
      <c r="G78" s="40"/>
      <c r="H78" s="40"/>
      <c r="I78" s="40"/>
      <c r="J78" s="40"/>
      <c r="K78" s="41"/>
      <c r="L78" s="41"/>
      <c r="M78" s="41"/>
      <c r="N78" s="41"/>
      <c r="AN78" s="46"/>
      <c r="AO78" s="46"/>
      <c r="AP78" s="46"/>
      <c r="AQ78" s="46"/>
      <c r="AR78" s="46"/>
      <c r="AS78" s="46"/>
      <c r="AT78" s="46"/>
      <c r="AU78" s="46"/>
      <c r="AV78" s="46"/>
      <c r="AW78" s="46"/>
      <c r="AX78" s="46"/>
      <c r="AY78" s="46"/>
      <c r="AZ78" s="46"/>
      <c r="BA78" s="46"/>
      <c r="BB78" s="45"/>
      <c r="BC78" s="45"/>
      <c r="BD78" s="45"/>
      <c r="BE78" s="45"/>
      <c r="BF78" s="45"/>
      <c r="BG78" s="45"/>
      <c r="BH78" s="45"/>
      <c r="BI78" s="45"/>
      <c r="BJ78" s="45"/>
      <c r="BK78" s="45"/>
      <c r="BL78" s="45"/>
      <c r="BM78" s="45"/>
      <c r="BN78" s="45"/>
      <c r="BO78" s="45"/>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c r="DA78" s="42"/>
      <c r="DB78" s="42"/>
      <c r="DC78" s="42"/>
    </row>
    <row r="79" spans="2:107" x14ac:dyDescent="0.15">
      <c r="B79" s="10"/>
      <c r="G79" s="40"/>
      <c r="H79" s="40"/>
      <c r="I79" s="43"/>
      <c r="J79" s="43"/>
      <c r="K79" s="44"/>
      <c r="L79" s="44"/>
      <c r="M79" s="44"/>
      <c r="N79" s="44"/>
      <c r="AN79" s="46"/>
      <c r="AO79" s="46"/>
      <c r="AP79" s="46"/>
      <c r="AQ79" s="46"/>
      <c r="AR79" s="46"/>
      <c r="AS79" s="46"/>
      <c r="AT79" s="46"/>
      <c r="AU79" s="46"/>
      <c r="AV79" s="46"/>
      <c r="AW79" s="46"/>
      <c r="AX79" s="46"/>
      <c r="AY79" s="46"/>
      <c r="AZ79" s="46"/>
      <c r="BA79" s="46"/>
      <c r="BB79" s="45" t="s">
        <v>13</v>
      </c>
      <c r="BC79" s="45"/>
      <c r="BD79" s="45"/>
      <c r="BE79" s="45"/>
      <c r="BF79" s="45"/>
      <c r="BG79" s="45"/>
      <c r="BH79" s="45"/>
      <c r="BI79" s="45"/>
      <c r="BJ79" s="45"/>
      <c r="BK79" s="45"/>
      <c r="BL79" s="45"/>
      <c r="BM79" s="45"/>
      <c r="BN79" s="45"/>
      <c r="BO79" s="45"/>
      <c r="BP79" s="42">
        <v>8.6</v>
      </c>
      <c r="BQ79" s="42"/>
      <c r="BR79" s="42"/>
      <c r="BS79" s="42"/>
      <c r="BT79" s="42"/>
      <c r="BU79" s="42"/>
      <c r="BV79" s="42"/>
      <c r="BW79" s="42"/>
      <c r="BX79" s="42">
        <v>8.1999999999999993</v>
      </c>
      <c r="BY79" s="42"/>
      <c r="BZ79" s="42"/>
      <c r="CA79" s="42"/>
      <c r="CB79" s="42"/>
      <c r="CC79" s="42"/>
      <c r="CD79" s="42"/>
      <c r="CE79" s="42"/>
      <c r="CF79" s="42">
        <v>8.4</v>
      </c>
      <c r="CG79" s="42"/>
      <c r="CH79" s="42"/>
      <c r="CI79" s="42"/>
      <c r="CJ79" s="42"/>
      <c r="CK79" s="42"/>
      <c r="CL79" s="42"/>
      <c r="CM79" s="42"/>
      <c r="CN79" s="42">
        <v>8.5</v>
      </c>
      <c r="CO79" s="42"/>
      <c r="CP79" s="42"/>
      <c r="CQ79" s="42"/>
      <c r="CR79" s="42"/>
      <c r="CS79" s="42"/>
      <c r="CT79" s="42"/>
      <c r="CU79" s="42"/>
      <c r="CV79" s="42">
        <v>8.1999999999999993</v>
      </c>
      <c r="CW79" s="42"/>
      <c r="CX79" s="42"/>
      <c r="CY79" s="42"/>
      <c r="CZ79" s="42"/>
      <c r="DA79" s="42"/>
      <c r="DB79" s="42"/>
      <c r="DC79" s="42"/>
    </row>
    <row r="80" spans="2:107" x14ac:dyDescent="0.15">
      <c r="B80" s="10"/>
      <c r="G80" s="40"/>
      <c r="H80" s="40"/>
      <c r="I80" s="43"/>
      <c r="J80" s="43"/>
      <c r="K80" s="44"/>
      <c r="L80" s="44"/>
      <c r="M80" s="44"/>
      <c r="N80" s="44"/>
      <c r="AN80" s="46"/>
      <c r="AO80" s="46"/>
      <c r="AP80" s="46"/>
      <c r="AQ80" s="46"/>
      <c r="AR80" s="46"/>
      <c r="AS80" s="46"/>
      <c r="AT80" s="46"/>
      <c r="AU80" s="46"/>
      <c r="AV80" s="46"/>
      <c r="AW80" s="46"/>
      <c r="AX80" s="46"/>
      <c r="AY80" s="46"/>
      <c r="AZ80" s="46"/>
      <c r="BA80" s="46"/>
      <c r="BB80" s="45"/>
      <c r="BC80" s="45"/>
      <c r="BD80" s="45"/>
      <c r="BE80" s="45"/>
      <c r="BF80" s="45"/>
      <c r="BG80" s="45"/>
      <c r="BH80" s="45"/>
      <c r="BI80" s="45"/>
      <c r="BJ80" s="45"/>
      <c r="BK80" s="45"/>
      <c r="BL80" s="45"/>
      <c r="BM80" s="45"/>
      <c r="BN80" s="45"/>
      <c r="BO80" s="45"/>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c r="DA80" s="42"/>
      <c r="DB80" s="42"/>
      <c r="DC80" s="4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u1jOnCGTXQSVJAT8VQaB8jAsKo/JQJBl+yUdj5idOSjK+u8XN/MINmBHcE7ULWGxBI6YFOdHrE4ZGC2aCd0SjA==" saltValue="AY7WytnrZQPcWnHkZYLjK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25" zoomScale="70" zoomScaleNormal="70" zoomScaleSheetLayoutView="70" workbookViewId="0">
      <selection activeCell="AH112" sqref="AH112"/>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Bpo+iChqsQ0DMnVtEyHDjKKyUR1JcLx9UbNygO8DRa1BLVJODdSatoHu2W+0kT1dgOfSmJhEl1zTYQluu25UKA==" saltValue="MukFTdk4zVUI5T+vgkSrM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abSelected="1" topLeftCell="D97" zoomScale="70" zoomScaleNormal="70" zoomScaleSheetLayoutView="55" workbookViewId="0">
      <selection activeCell="CI97" sqref="CI97"/>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JiuzVf0LqKODcPh6zpqi8Su0f49kzoAketN/lPTrcaW1BJk2E0P9JYlmdWqlfN+oFDIXMIR62oA3+OQiyUofyw==" saltValue="uzlfqsICbKzpvWSwogzPu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2026-07-24T00:07:49Z</dcterms:created>
  <dcterms:modified xsi:type="dcterms:W3CDTF">2026-09-04T07:21:30Z</dcterms:modified>
  <cp:category/>
</cp:coreProperties>
</file>