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<sst xmlns="http://schemas.openxmlformats.org/spreadsheetml/2006/main" xmlns:r="http://schemas.openxmlformats.org/officeDocument/2006/relationships" count="550" uniqueCount="550">
  <si>
    <t>標準財政規模比（％）</t>
  </si>
  <si>
    <t>※ 減債基金積立不足算定額=(C)×(１－(D)/(E))</t>
  </si>
  <si>
    <t>組合等負担等見込額</t>
  </si>
  <si>
    <t>関口茂八奨学事業特別会計</t>
  </si>
  <si>
    <t>区分</t>
    <rPh sb="0" eb="2">
      <t>クブン</t>
    </rPh>
    <phoneticPr fontId="6"/>
  </si>
  <si>
    <t>連結実質赤字額</t>
  </si>
  <si>
    <t>年度</t>
    <rPh sb="0" eb="2">
      <t>ネンド</t>
    </rPh>
    <phoneticPr fontId="6"/>
  </si>
  <si>
    <t>実質収支額</t>
    <rPh sb="0" eb="2">
      <t>ジッシツ</t>
    </rPh>
    <rPh sb="2" eb="4">
      <t>シュウシ</t>
    </rPh>
    <rPh sb="4" eb="5">
      <t>ガク</t>
    </rPh>
    <phoneticPr fontId="6"/>
  </si>
  <si>
    <t>公営企業債等繰入見込額</t>
  </si>
  <si>
    <t>財政調整基金残高</t>
    <rPh sb="0" eb="2">
      <t>ザイセイ</t>
    </rPh>
    <rPh sb="2" eb="4">
      <t>チョウセイ</t>
    </rPh>
    <rPh sb="4" eb="6">
      <t>キキン</t>
    </rPh>
    <rPh sb="6" eb="8">
      <t>ザンダカ</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</si>
  <si>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</si>
  <si>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</si>
  <si>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</si>
  <si>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</si>
  <si>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</si>
  <si>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</si>
  <si>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</si>
  <si>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</si>
  <si>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</si>
  <si>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</si>
  <si>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</si>
  <si>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</si>
  <si>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</si>
  <si>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</si>
  <si>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</si>
  <si>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</si>
  <si>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</si>
  <si>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</si>
  <si>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</si>
  <si>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</si>
  <si>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</si>
  <si>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</si>
  <si>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</si>
  <si>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</si>
  <si>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</si>
  <si>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</si>
  <si>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</si>
  <si>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</si>
  <si>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</si>
  <si>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</si>
  <si>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</si>
  <si>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</si>
  <si>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</si>
  <si>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</si>
  <si>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</si>
  <si>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</si>
  <si>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</si>
  <si>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</si>
  <si>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</si>
  <si>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</si>
  <si>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</si>
  <si>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</si>
  <si>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</si>
  <si>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</si>
  <si>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</si>
  <si>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</si>
  <si>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</si>
  <si>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</si>
  <si>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</si>
  <si>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</si>
  <si>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</si>
  <si>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</si>
  <si>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</si>
  <si>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</si>
  <si>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</si>
  <si>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</si>
  <si>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</si>
  <si>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</si>
  <si>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</si>
  <si>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</si>
  <si>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</si>
  <si>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</si>
  <si>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</si>
  <si>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</si>
  <si>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</si>
  <si>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 1.04</t>
  </si>
  <si>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</si>
  <si>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</si>
  <si>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</si>
  <si>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</si>
  <si>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</si>
  <si>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</si>
  <si>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</si>
  <si>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</si>
  <si>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</si>
  <si>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</si>
  <si>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</si>
  <si>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</si>
  <si>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</si>
  <si>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</si>
  <si>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</si>
  <si>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</si>
  <si>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</si>
  <si>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</si>
  <si>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</si>
  <si>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</si>
  <si>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</si>
  <si>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</si>
  <si>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</si>
  <si>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</si>
  <si>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</si>
  <si>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</si>
  <si>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</si>
  <si>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</si>
  <si>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</si>
  <si>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</si>
  <si>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</si>
  <si>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</si>
  <si>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</si>
  <si>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</si>
  <si>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</si>
  <si>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</si>
  <si>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</si>
  <si>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</si>
  <si>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</si>
  <si>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</si>
  <si>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</si>
  <si>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</si>
  <si>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</si>
  <si>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</si>
  <si>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</si>
  <si>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</si>
  <si>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埼玉県</t>
  </si>
  <si>
    <t>市町村類型</t>
  </si>
  <si>
    <t>　　鉱産税</t>
  </si>
  <si>
    <t>Ⅲ－１</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</si>
  <si>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</si>
  <si>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</si>
  <si>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</si>
  <si>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</si>
  <si>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</si>
  <si>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</si>
  <si>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</si>
  <si>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</si>
  <si>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</si>
  <si>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</si>
  <si>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</si>
  <si>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</si>
  <si>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</si>
  <si>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</si>
  <si>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</si>
  <si>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</si>
  <si>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</si>
  <si>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</si>
  <si>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</si>
  <si>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</si>
  <si>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ときがわ町</t>
  </si>
  <si>
    <t>うち日本人(人)</t>
  </si>
  <si>
    <t>地方交付税種地</t>
    <rPh sb="0" eb="2">
      <t>チホウ</t>
    </rPh>
    <rPh sb="2" eb="5">
      <t>コウフゼイ</t>
    </rPh>
    <rPh sb="5" eb="6">
      <t>シュ</t>
    </rPh>
    <rPh sb="6" eb="7">
      <t>チ</t>
    </rPh>
    <phoneticPr fontId="6"/>
  </si>
  <si>
    <t>上水道</t>
  </si>
  <si>
    <t>2-4</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</si>
  <si>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</si>
  <si>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</si>
  <si>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</si>
  <si>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</si>
  <si>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</si>
  <si>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</si>
  <si>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</si>
  <si>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</si>
  <si>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</si>
  <si>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</si>
  <si>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</si>
  <si>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</si>
  <si>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</si>
  <si>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</si>
  <si>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</si>
  <si>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</si>
  <si>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</si>
  <si>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</si>
  <si>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</si>
  <si>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</si>
  <si>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</si>
  <si>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</si>
  <si>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</si>
  <si>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</si>
  <si>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</si>
  <si>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</si>
  <si>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</si>
  <si>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</si>
  <si>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</si>
  <si>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</si>
  <si>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</si>
  <si>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</si>
  <si>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</si>
  <si>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t>
  </si>
  <si>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</si>
  <si>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</si>
  <si>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</si>
  <si>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</si>
  <si>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</si>
  <si>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t>浄化槽事業会計</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</si>
  <si>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</si>
  <si>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</si>
  <si>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-8.3</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</si>
  <si>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</si>
  <si>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</si>
  <si>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</si>
  <si>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</si>
  <si>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</si>
  <si>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</si>
  <si>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</si>
  <si>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</si>
  <si>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</si>
  <si>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</si>
  <si>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</si>
  <si>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</si>
  <si>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</si>
  <si>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</si>
  <si>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</si>
  <si>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</si>
  <si>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</si>
  <si>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</si>
  <si>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</si>
  <si>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</si>
  <si>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</si>
  <si>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第1次</t>
    <rPh sb="0" eb="1">
      <t>ダイ</t>
    </rPh>
    <rPh sb="2" eb="3">
      <t>ジ</t>
    </rPh>
    <phoneticPr fontId="6"/>
  </si>
  <si>
    <t>指数表選定</t>
    <rPh sb="0" eb="2">
      <t>シスウ</t>
    </rPh>
    <rPh sb="2" eb="3">
      <t>ヒョウ</t>
    </rPh>
    <rPh sb="3" eb="5">
      <t>センテイ</t>
    </rPh>
    <phoneticPr fontId="6"/>
  </si>
  <si>
    <t>実質単年度収支</t>
  </si>
  <si>
    <t>埼玉県ときがわ町</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</si>
  <si>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</si>
  <si>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</si>
  <si>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</si>
  <si>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</si>
  <si>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</si>
  <si>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</si>
  <si>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</si>
  <si>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</si>
  <si>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rPr>
      <t>4)</t>
    </r>
  </si>
  <si>
    <t>基準財政需要額</t>
  </si>
  <si>
    <t>-1.9</t>
  </si>
  <si>
    <t>うち日本人(％)</t>
  </si>
  <si>
    <t>-2.0</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</si>
  <si>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</si>
  <si>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</si>
  <si>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</si>
  <si>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</si>
  <si>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</si>
  <si>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</si>
  <si>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</si>
  <si>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</si>
  <si>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</si>
  <si>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</si>
  <si>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</si>
  <si>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</si>
  <si>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</si>
  <si>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</si>
  <si>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</si>
  <si>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</si>
  <si>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</si>
  <si>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</si>
  <si>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</si>
  <si>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</si>
  <si>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</si>
  <si>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</si>
  <si>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</si>
  <si>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</si>
  <si>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</si>
  <si>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</si>
  <si>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</si>
  <si>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</si>
  <si>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</si>
  <si>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</si>
  <si>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</si>
  <si>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</si>
  <si>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</si>
  <si>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t>
  </si>
  <si>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</si>
  <si>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</si>
  <si>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</si>
  <si>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</si>
  <si>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</si>
  <si>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</si>
  <si>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</si>
  <si>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</si>
  <si>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</si>
  <si>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</si>
  <si>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</si>
  <si>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</si>
  <si>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</si>
  <si>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</si>
  <si>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</si>
  <si>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</si>
  <si>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</si>
  <si>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</si>
  <si>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</si>
  <si>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</si>
  <si>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</si>
  <si>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</si>
  <si>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</si>
  <si>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</si>
  <si>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</si>
  <si>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</si>
  <si>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</si>
  <si>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</si>
  <si>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</si>
  <si>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</si>
  <si>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</si>
  <si>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</si>
  <si>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</si>
  <si>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</si>
  <si>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</si>
  <si>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</si>
  <si>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</si>
  <si>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</si>
  <si>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</si>
  <si>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※8：職員の状況については、調査対象年度の地方公務員給与実態調査に基づいている。</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</si>
  <si>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</si>
  <si>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</si>
  <si>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</si>
  <si>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</si>
  <si>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</si>
  <si>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</si>
  <si>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</si>
  <si>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</si>
  <si>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</si>
  <si>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</si>
  <si>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</si>
  <si>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</si>
  <si>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</si>
  <si>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</si>
  <si>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</si>
  <si>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</si>
  <si>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</si>
  <si>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</si>
  <si>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</si>
  <si>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</si>
  <si>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</si>
  <si>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</si>
  <si>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</si>
  <si>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</si>
  <si>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</si>
  <si>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</si>
  <si>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</si>
  <si>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</si>
  <si>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</si>
  <si>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</si>
  <si>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</si>
  <si>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</si>
  <si>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</si>
  <si>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</si>
  <si>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</si>
  <si>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</si>
  <si>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</si>
  <si>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</si>
  <si>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</si>
  <si>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</si>
  <si>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浄化槽設置管理事業特別会計</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</si>
  <si>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</si>
  <si>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</si>
  <si>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</si>
  <si>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</si>
  <si>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</si>
  <si>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</si>
  <si>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</si>
  <si>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</si>
  <si>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</si>
  <si>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</si>
  <si>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</si>
  <si>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</si>
  <si>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</si>
  <si>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</si>
  <si>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</si>
  <si>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</si>
  <si>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</si>
  <si>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</si>
  <si>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</si>
  <si>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</si>
  <si>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</si>
  <si>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</si>
  <si>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</si>
  <si>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</si>
  <si>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</si>
  <si>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</si>
  <si>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</si>
  <si>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</si>
  <si>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</si>
  <si>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</si>
  <si>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</si>
  <si>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</si>
  <si>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</si>
  <si>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</si>
  <si>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</si>
  <si>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</si>
  <si>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</si>
  <si>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</si>
  <si>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</si>
  <si>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</si>
  <si>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</si>
  <si>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</si>
  <si>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</si>
  <si>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</si>
  <si>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</si>
  <si>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</si>
  <si>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</si>
  <si>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</si>
  <si>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</si>
  <si>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</si>
  <si>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</si>
  <si>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</si>
  <si>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</si>
  <si>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</si>
  <si>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</si>
  <si>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</si>
  <si>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</si>
  <si>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</si>
  <si>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</si>
  <si>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</si>
  <si>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</si>
  <si>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</si>
  <si>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</si>
  <si>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</si>
  <si>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</si>
  <si>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</si>
  <si>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地域福祉基金</t>
    <rPh sb="0" eb="2">
      <t>チイキ</t>
    </rPh>
    <rPh sb="2" eb="4">
      <t>フクシ</t>
    </rPh>
    <rPh sb="4" eb="6">
      <t>キキン</t>
    </rPh>
    <phoneticPr fontId="40"/>
  </si>
  <si>
    <t>　うち減収補塡債(特例分)</t>
    <rPh sb="4" eb="5">
      <t>シュウ</t>
    </rPh>
    <rPh sb="9" eb="10">
      <t>トク</t>
    </rPh>
    <rPh sb="10" eb="11">
      <t>レイ</t>
    </rPh>
    <rPh sb="11" eb="12">
      <t>ブン</t>
    </rPh>
    <phoneticPr fontId="37"/>
  </si>
  <si>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</si>
  <si>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</si>
  <si>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</si>
  <si>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</si>
  <si>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</si>
  <si>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</si>
  <si>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</si>
  <si>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</si>
  <si>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</si>
  <si>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</si>
  <si>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</si>
  <si>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</si>
  <si>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</si>
  <si>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</si>
  <si>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</si>
  <si>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</si>
  <si>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</si>
  <si>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</si>
  <si>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</si>
  <si>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</si>
  <si>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</si>
  <si>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</si>
  <si>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</si>
  <si>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</si>
  <si>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</si>
  <si>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</si>
  <si>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</si>
  <si>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</si>
  <si>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</si>
  <si>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</si>
  <si>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</si>
  <si>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</si>
  <si>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</si>
  <si>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</si>
  <si>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</si>
  <si>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</si>
  <si>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</si>
  <si>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　平成18年の合併以降、合併特例債を活用して施設の大規模改修を進め、長寿命化を図った結果、減価償却率は類似団体に比べ低い数値となっている。
　将来負担比率については、これまで類似団体と比較し高い数値であったが令和３年度には下回る数値へ転じ、令和４年度以降は０となった。
　これについては交付税算入率の良い起債を選択してきたことによるものであり、今後も充当可能基金への積立てにより将来負担比率は低い水準を維持していく見込みである。
　合併以降集中的に取り組んできた生活基盤整備も一段落し投資的事業も減少しているが、今後、公共施設等の統廃合を実施していく必要があり、大規模な改修・解体工事も想定されるため、起債発行額については抑制に努めていく。</t>
    <rPh sb="125" eb="127">
      <t>イコウ</t>
    </rPh>
    <rPh sb="256" eb="258">
      <t>コンゴ</t>
    </rPh>
    <rPh sb="259" eb="261">
      <t>コウキョウ</t>
    </rPh>
    <rPh sb="261" eb="263">
      <t>シセツ</t>
    </rPh>
    <rPh sb="263" eb="264">
      <t>トウ</t>
    </rPh>
    <rPh sb="265" eb="268">
      <t>トウハイゴウ</t>
    </rPh>
    <rPh sb="269" eb="271">
      <t>ジッシ</t>
    </rPh>
    <rPh sb="275" eb="277">
      <t>ヒツヨウ</t>
    </rPh>
    <rPh sb="281" eb="284">
      <t>ダイキボ</t>
    </rPh>
    <rPh sb="285" eb="287">
      <t>カイシュウ</t>
    </rPh>
    <rPh sb="288" eb="290">
      <t>カイタイ</t>
    </rPh>
    <rPh sb="290" eb="292">
      <t>コウジ</t>
    </rPh>
    <rPh sb="293" eb="295">
      <t>ソウテイ</t>
    </rPh>
    <phoneticPr fontId="6"/>
  </si>
  <si>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</si>
  <si>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</si>
  <si>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</si>
  <si>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</si>
  <si>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</si>
  <si>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</si>
  <si>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</si>
  <si>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</si>
  <si>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</si>
  <si>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</si>
  <si>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</si>
  <si>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</si>
  <si>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類似団体内平均値</t>
  </si>
  <si>
    <t>(Ｃ)－(Ｄ)</t>
  </si>
  <si>
    <t>介護保険特別会計</t>
  </si>
  <si>
    <t>当該団体</t>
    <rPh sb="0" eb="2">
      <t>トウガイ</t>
    </rPh>
    <rPh sb="2" eb="4">
      <t>ダンタイ</t>
    </rPh>
    <phoneticPr fontId="6"/>
  </si>
  <si>
    <t>分析欄</t>
    <rPh sb="0" eb="2">
      <t>ブンセキ</t>
    </rPh>
    <rPh sb="2" eb="3">
      <t>ラン</t>
    </rPh>
    <phoneticPr fontId="6"/>
  </si>
  <si>
    <t>後期高齢者医療特別会計</t>
  </si>
  <si>
    <t>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</si>
  <si>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</si>
  <si>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</si>
  <si>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</si>
  <si>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</si>
  <si>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</si>
  <si>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</si>
  <si>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</si>
  <si>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</si>
  <si>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</si>
  <si>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</si>
  <si>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</si>
  <si>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</si>
  <si>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</si>
  <si>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</si>
  <si>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</si>
  <si>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</si>
  <si>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</si>
  <si>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</si>
  <si>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</si>
  <si>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</si>
  <si>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</si>
  <si>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</si>
  <si>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</si>
  <si>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</si>
  <si>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</si>
  <si>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</si>
  <si>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</si>
  <si>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</si>
  <si>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</si>
  <si>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</si>
  <si>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 2.84</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</si>
  <si>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</si>
  <si>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</si>
  <si>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</si>
  <si>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</si>
  <si>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</si>
  <si>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</si>
  <si>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</si>
  <si>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</si>
  <si>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</si>
  <si>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</si>
  <si>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</si>
  <si>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</si>
  <si>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</si>
  <si>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</si>
  <si>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</si>
  <si>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</si>
  <si>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</si>
  <si>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</si>
  <si>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</si>
  <si>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</si>
  <si>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</si>
  <si>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</si>
  <si>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</si>
  <si>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</si>
  <si>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</si>
  <si>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</si>
  <si>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埼玉県市町村総合事務組合</t>
    <rPh sb="0" eb="3">
      <t>サイタマケン</t>
    </rPh>
    <rPh sb="3" eb="6">
      <t>シチョウソン</t>
    </rPh>
    <rPh sb="6" eb="8">
      <t>ソウゴウ</t>
    </rPh>
    <rPh sb="8" eb="10">
      <t>ジム</t>
    </rPh>
    <rPh sb="10" eb="12">
      <t>クミアイ</t>
    </rPh>
    <phoneticPr fontId="44"/>
  </si>
  <si>
    <t>埼玉県後期高齢者医療広域連合</t>
    <rPh sb="0" eb="3">
      <t>サイタマケン</t>
    </rPh>
    <rPh sb="3" eb="5">
      <t>コウキ</t>
    </rPh>
    <rPh sb="5" eb="8">
      <t>コウレイシャ</t>
    </rPh>
    <rPh sb="8" eb="10">
      <t>イリョウ</t>
    </rPh>
    <rPh sb="10" eb="12">
      <t>コウイキ</t>
    </rPh>
    <rPh sb="12" eb="14">
      <t>レンゴウ</t>
    </rPh>
    <phoneticPr fontId="44"/>
  </si>
  <si>
    <t>彩の国さいたま人づくり広域連合</t>
    <rPh sb="0" eb="1">
      <t>イロド</t>
    </rPh>
    <rPh sb="2" eb="3">
      <t>クニ</t>
    </rPh>
    <rPh sb="7" eb="8">
      <t>ヒト</t>
    </rPh>
    <rPh sb="11" eb="13">
      <t>コウイキ</t>
    </rPh>
    <rPh sb="13" eb="15">
      <t>レンゴウ</t>
    </rPh>
    <phoneticPr fontId="44"/>
  </si>
  <si>
    <t>比企広域市町村圏組合</t>
    <rPh sb="0" eb="2">
      <t>ヒキ</t>
    </rPh>
    <rPh sb="2" eb="4">
      <t>コウイキ</t>
    </rPh>
    <rPh sb="4" eb="7">
      <t>シチョウソン</t>
    </rPh>
    <rPh sb="7" eb="8">
      <t>ケン</t>
    </rPh>
    <rPh sb="8" eb="10">
      <t>クミアイ</t>
    </rPh>
    <phoneticPr fontId="44"/>
  </si>
  <si>
    <t>小川地区衛生組合</t>
    <rPh sb="0" eb="2">
      <t>オガワ</t>
    </rPh>
    <rPh sb="2" eb="4">
      <t>チク</t>
    </rPh>
    <rPh sb="4" eb="6">
      <t>エイセイ</t>
    </rPh>
    <rPh sb="6" eb="8">
      <t>クミアイ</t>
    </rPh>
    <phoneticPr fontId="44"/>
  </si>
  <si>
    <t>一般会計</t>
    <rPh sb="0" eb="2">
      <t>イッパン</t>
    </rPh>
    <rPh sb="2" eb="4">
      <t>カイケイ</t>
    </rPh>
    <phoneticPr fontId="44"/>
  </si>
  <si>
    <t>交通災害特別会計</t>
    <rPh sb="0" eb="2">
      <t>コウツウ</t>
    </rPh>
    <rPh sb="2" eb="4">
      <t>サイガイ</t>
    </rPh>
    <rPh sb="4" eb="6">
      <t>トクベツ</t>
    </rPh>
    <rPh sb="6" eb="8">
      <t>カイケイ</t>
    </rPh>
    <phoneticPr fontId="44"/>
  </si>
  <si>
    <t>特別会計</t>
    <rPh sb="0" eb="2">
      <t>トクベツ</t>
    </rPh>
    <rPh sb="2" eb="4">
      <t>カイケイ</t>
    </rPh>
    <phoneticPr fontId="44"/>
  </si>
  <si>
    <t>消防特別会計</t>
    <rPh sb="0" eb="2">
      <t>ショウボウ</t>
    </rPh>
    <rPh sb="2" eb="4">
      <t>トクベツ</t>
    </rPh>
    <rPh sb="4" eb="6">
      <t>カイケイ</t>
    </rPh>
    <phoneticPr fontId="44"/>
  </si>
  <si>
    <t>斎場特別会計</t>
    <rPh sb="0" eb="2">
      <t>サイジョウ</t>
    </rPh>
    <rPh sb="2" eb="4">
      <t>トクベツ</t>
    </rPh>
    <rPh sb="4" eb="6">
      <t>カイケイ</t>
    </rPh>
    <phoneticPr fontId="44"/>
  </si>
  <si>
    <t>介護・障害特別会計</t>
    <rPh sb="0" eb="2">
      <t>カイゴ</t>
    </rPh>
    <rPh sb="3" eb="5">
      <t>ショウガイ</t>
    </rPh>
    <rPh sb="5" eb="7">
      <t>トクベツ</t>
    </rPh>
    <rPh sb="7" eb="9">
      <t>カイケイ</t>
    </rPh>
    <phoneticPr fontId="44"/>
  </si>
  <si>
    <t>公平委員会特別会計</t>
    <rPh sb="0" eb="5">
      <t>コウヘイイインカイ</t>
    </rPh>
    <rPh sb="5" eb="9">
      <t>トクベツカイケイ</t>
    </rPh>
    <phoneticPr fontId="44"/>
  </si>
  <si>
    <t>公共施設等総合管理基金</t>
    <rPh sb="0" eb="2">
      <t>コウキョウ</t>
    </rPh>
    <rPh sb="2" eb="4">
      <t>シセツ</t>
    </rPh>
    <rPh sb="4" eb="5">
      <t>トウ</t>
    </rPh>
    <rPh sb="5" eb="7">
      <t>ソウゴウ</t>
    </rPh>
    <rPh sb="7" eb="9">
      <t>カンリ</t>
    </rPh>
    <rPh sb="9" eb="11">
      <t>キキン</t>
    </rPh>
    <phoneticPr fontId="6"/>
  </si>
  <si>
    <t>合併振興基金</t>
    <rPh sb="0" eb="2">
      <t>ガッペイ</t>
    </rPh>
    <rPh sb="2" eb="4">
      <t>シンコウ</t>
    </rPh>
    <rPh sb="4" eb="6">
      <t>キキン</t>
    </rPh>
    <phoneticPr fontId="40"/>
  </si>
  <si>
    <t>関口茂八翁奨学基金</t>
    <rPh sb="0" eb="2">
      <t>セキグチ</t>
    </rPh>
    <rPh sb="2" eb="4">
      <t>モハチ</t>
    </rPh>
    <rPh sb="4" eb="5">
      <t>オキナ</t>
    </rPh>
    <rPh sb="5" eb="7">
      <t>ショウガク</t>
    </rPh>
    <rPh sb="7" eb="9">
      <t>キキン</t>
    </rPh>
    <phoneticPr fontId="40"/>
  </si>
  <si>
    <t>町有施設整備振興基金</t>
    <rPh sb="0" eb="2">
      <t>チョウユウ</t>
    </rPh>
    <rPh sb="2" eb="4">
      <t>シセツ</t>
    </rPh>
    <rPh sb="4" eb="6">
      <t>セイビ</t>
    </rPh>
    <rPh sb="6" eb="8">
      <t>シンコウ</t>
    </rPh>
    <rPh sb="8" eb="10">
      <t>キキン</t>
    </rPh>
    <phoneticPr fontId="4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</si>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</sst>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39592</c:v>
                </c:pt>
                <c:pt idx="1">
                  <c:v>38620</c:v>
                </c:pt>
                <c:pt idx="2">
                  <c:v>20985</c:v>
                </c:pt>
                <c:pt idx="3">
                  <c:v>53801</c:v>
                </c:pt>
                <c:pt idx="4">
                  <c:v>35259</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620620698278e-002"/>
              <c:y val="7.516351565679958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5.37</c:v>
                </c:pt>
                <c:pt idx="1">
                  <c:v>7.96</c:v>
                </c:pt>
                <c:pt idx="2">
                  <c:v>6.45</c:v>
                </c:pt>
                <c:pt idx="3">
                  <c:v>8.08</c:v>
                </c:pt>
                <c:pt idx="4">
                  <c:v>1.1200000000000001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22.59</c:v>
                </c:pt>
                <c:pt idx="1">
                  <c:v>23.14</c:v>
                </c:pt>
                <c:pt idx="2">
                  <c:v>24.07</c:v>
                </c:pt>
                <c:pt idx="3">
                  <c:v>26.47</c:v>
                </c:pt>
                <c:pt idx="4">
                  <c:v>29.95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3.38</c:v>
                </c:pt>
                <c:pt idx="1">
                  <c:v>4.72</c:v>
                </c:pt>
                <c:pt idx="2">
                  <c:v>-1.04</c:v>
                </c:pt>
                <c:pt idx="3">
                  <c:v>4.12</c:v>
                </c:pt>
                <c:pt idx="4">
                  <c:v>-2.84</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関口茂八奨学事業特別会計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5.e-002</c:v>
                </c:pt>
                <c:pt idx="2">
                  <c:v>#N/A</c:v>
                </c:pt>
                <c:pt idx="3">
                  <c:v>4.e-002</c:v>
                </c:pt>
                <c:pt idx="4">
                  <c:v>#N/A</c:v>
                </c:pt>
                <c:pt idx="5">
                  <c:v>4.e-002</c:v>
                </c:pt>
                <c:pt idx="6">
                  <c:v>#N/A</c:v>
                </c:pt>
                <c:pt idx="7">
                  <c:v>5.e-002</c:v>
                </c:pt>
                <c:pt idx="8">
                  <c:v>#N/A</c:v>
                </c:pt>
                <c:pt idx="9">
                  <c:v>4.e-002</c:v>
                </c:pt>
              </c:numCache>
            </c:numRef>
          </c:val>
        </c:ser>
        <c:ser>
          <c:idx val="5"/>
          <c:order val="5"/>
          <c:tx>
            <c:strRef>
              <c:f>データシート!$A$32</c:f>
              <c:strCache>
                <c:ptCount val="1"/>
                <c:pt idx="0">
                  <c:v>浄化槽設置管理事業特別会計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4.e-002</c:v>
                </c:pt>
                <c:pt idx="2">
                  <c:v>#N/A</c:v>
                </c:pt>
                <c:pt idx="3">
                  <c:v>5.e-002</c:v>
                </c:pt>
                <c:pt idx="4">
                  <c:v>#N/A</c:v>
                </c:pt>
                <c:pt idx="5">
                  <c:v>7.0000000000000007e-002</c:v>
                </c:pt>
                <c:pt idx="6">
                  <c:v>#N/A</c:v>
                </c:pt>
                <c:pt idx="7">
                  <c:v>0.47</c:v>
                </c:pt>
                <c:pt idx="8">
                  <c:v>#N/A</c:v>
                </c:pt>
                <c:pt idx="9">
                  <c:v>0.65</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1.59</c:v>
                </c:pt>
                <c:pt idx="2">
                  <c:v>#N/A</c:v>
                </c:pt>
                <c:pt idx="3">
                  <c:v>2.65</c:v>
                </c:pt>
                <c:pt idx="4">
                  <c:v>#N/A</c:v>
                </c:pt>
                <c:pt idx="5">
                  <c:v>0.91</c:v>
                </c:pt>
                <c:pt idx="6">
                  <c:v>#N/A</c:v>
                </c:pt>
                <c:pt idx="7">
                  <c:v>0.55000000000000004</c:v>
                </c:pt>
                <c:pt idx="8">
                  <c:v>#N/A</c:v>
                </c:pt>
                <c:pt idx="9">
                  <c:v>0.8</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5.36</c:v>
                </c:pt>
                <c:pt idx="2">
                  <c:v>#N/A</c:v>
                </c:pt>
                <c:pt idx="3">
                  <c:v>7.96</c:v>
                </c:pt>
                <c:pt idx="4">
                  <c:v>#N/A</c:v>
                </c:pt>
                <c:pt idx="5">
                  <c:v>6.45</c:v>
                </c:pt>
                <c:pt idx="6">
                  <c:v>#N/A</c:v>
                </c:pt>
                <c:pt idx="7">
                  <c:v>8.07</c:v>
                </c:pt>
                <c:pt idx="8">
                  <c:v>#N/A</c:v>
                </c:pt>
                <c:pt idx="9">
                  <c:v>1.1200000000000001</c:v>
                </c:pt>
              </c:numCache>
            </c:numRef>
          </c:val>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0.77</c:v>
                </c:pt>
                <c:pt idx="2">
                  <c:v>#N/A</c:v>
                </c:pt>
                <c:pt idx="3">
                  <c:v>0.88</c:v>
                </c:pt>
                <c:pt idx="4">
                  <c:v>#N/A</c:v>
                </c:pt>
                <c:pt idx="5">
                  <c:v>1.35</c:v>
                </c:pt>
                <c:pt idx="6">
                  <c:v>#N/A</c:v>
                </c:pt>
                <c:pt idx="7">
                  <c:v>1.05</c:v>
                </c:pt>
                <c:pt idx="8">
                  <c:v>#N/A</c:v>
                </c:pt>
                <c:pt idx="9">
                  <c:v>2.14</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7.8</c:v>
                </c:pt>
                <c:pt idx="2">
                  <c:v>#N/A</c:v>
                </c:pt>
                <c:pt idx="3">
                  <c:v>4.76</c:v>
                </c:pt>
                <c:pt idx="4">
                  <c:v>#N/A</c:v>
                </c:pt>
                <c:pt idx="5">
                  <c:v>4.37</c:v>
                </c:pt>
                <c:pt idx="6">
                  <c:v>#N/A</c:v>
                </c:pt>
                <c:pt idx="7">
                  <c:v>5.44</c:v>
                </c:pt>
                <c:pt idx="8">
                  <c:v>#N/A</c:v>
                </c:pt>
                <c:pt idx="9">
                  <c:v>4.7699999999999996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578</c:v>
                </c:pt>
                <c:pt idx="5">
                  <c:v>593</c:v>
                </c:pt>
                <c:pt idx="8">
                  <c:v>592</c:v>
                </c:pt>
                <c:pt idx="11">
                  <c:v>567</c:v>
                </c:pt>
                <c:pt idx="14">
                  <c:v>523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c:v>
                </c:pt>
                <c:pt idx="3">
                  <c:v>20</c:v>
                </c:pt>
                <c:pt idx="6">
                  <c:v>21</c:v>
                </c:pt>
                <c:pt idx="9">
                  <c:v>23</c:v>
                </c:pt>
                <c:pt idx="12">
                  <c:v>23</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c:v>
                </c:pt>
                <c:pt idx="3">
                  <c:v>31</c:v>
                </c:pt>
                <c:pt idx="6">
                  <c:v>33</c:v>
                </c:pt>
                <c:pt idx="9">
                  <c:v>49</c:v>
                </c:pt>
                <c:pt idx="12">
                  <c:v>57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682</c:v>
                </c:pt>
                <c:pt idx="3">
                  <c:v>712</c:v>
                </c:pt>
                <c:pt idx="6">
                  <c:v>734</c:v>
                </c:pt>
                <c:pt idx="9">
                  <c:v>714</c:v>
                </c:pt>
                <c:pt idx="12">
                  <c:v>647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149</c:v>
                </c:pt>
                <c:pt idx="2">
                  <c:v>#N/A</c:v>
                </c:pt>
                <c:pt idx="3">
                  <c:v>#N/A</c:v>
                </c:pt>
                <c:pt idx="4">
                  <c:v>170</c:v>
                </c:pt>
                <c:pt idx="5">
                  <c:v>#N/A</c:v>
                </c:pt>
                <c:pt idx="6">
                  <c:v>#N/A</c:v>
                </c:pt>
                <c:pt idx="7">
                  <c:v>196</c:v>
                </c:pt>
                <c:pt idx="8">
                  <c:v>#N/A</c:v>
                </c:pt>
                <c:pt idx="9">
                  <c:v>#N/A</c:v>
                </c:pt>
                <c:pt idx="10">
                  <c:v>219</c:v>
                </c:pt>
                <c:pt idx="11">
                  <c:v>#N/A</c:v>
                </c:pt>
                <c:pt idx="12">
                  <c:v>#N/A</c:v>
                </c:pt>
                <c:pt idx="13">
                  <c:v>204</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6338</c:v>
                </c:pt>
                <c:pt idx="5">
                  <c:v>6189</c:v>
                </c:pt>
                <c:pt idx="8">
                  <c:v>5500</c:v>
                </c:pt>
                <c:pt idx="11">
                  <c:v>5926</c:v>
                </c:pt>
                <c:pt idx="14">
                  <c:v>4888</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2267</c:v>
                </c:pt>
                <c:pt idx="5">
                  <c:v>2656</c:v>
                </c:pt>
                <c:pt idx="8">
                  <c:v>2972</c:v>
                </c:pt>
                <c:pt idx="11">
                  <c:v>3098</c:v>
                </c:pt>
                <c:pt idx="14">
                  <c:v>3258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1401</c:v>
                </c:pt>
                <c:pt idx="3">
                  <c:v>1406</c:v>
                </c:pt>
                <c:pt idx="6">
                  <c:v>1386</c:v>
                </c:pt>
                <c:pt idx="9">
                  <c:v>1359</c:v>
                </c:pt>
                <c:pt idx="12">
                  <c:v>1396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208</c:v>
                </c:pt>
                <c:pt idx="3">
                  <c:v>197</c:v>
                </c:pt>
                <c:pt idx="6">
                  <c:v>187</c:v>
                </c:pt>
                <c:pt idx="9">
                  <c:v>212</c:v>
                </c:pt>
                <c:pt idx="12">
                  <c:v>202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367</c:v>
                </c:pt>
                <c:pt idx="3">
                  <c:v>362</c:v>
                </c:pt>
                <c:pt idx="6">
                  <c:v>349</c:v>
                </c:pt>
                <c:pt idx="9">
                  <c:v>385</c:v>
                </c:pt>
                <c:pt idx="12">
                  <c:v>431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7487</c:v>
                </c:pt>
                <c:pt idx="3">
                  <c:v>7091</c:v>
                </c:pt>
                <c:pt idx="6">
                  <c:v>6521</c:v>
                </c:pt>
                <c:pt idx="9">
                  <c:v>6245</c:v>
                </c:pt>
                <c:pt idx="12">
                  <c:v>5841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859</c:v>
                </c:pt>
                <c:pt idx="2">
                  <c:v>#N/A</c:v>
                </c:pt>
                <c:pt idx="3">
                  <c:v>#N/A</c:v>
                </c:pt>
                <c:pt idx="4">
                  <c:v>211</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986</c:v>
                </c:pt>
                <c:pt idx="1">
                  <c:v>1087</c:v>
                </c:pt>
                <c:pt idx="2">
                  <c:v>1253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171</c:v>
                </c:pt>
                <c:pt idx="1">
                  <c:v>122</c:v>
                </c:pt>
                <c:pt idx="2">
                  <c:v>146</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2319</c:v>
                </c:pt>
                <c:pt idx="1">
                  <c:v>2403</c:v>
                </c:pt>
                <c:pt idx="2">
                  <c:v>2396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{A0EFDFC6-B4D7-4001-B200-49D8F74FA130}</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{FAD09139-2B6C-4C09-A4DE-A087317442C6}</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{767C454D-534B-491E-A11A-1F878999F3D1}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{10AEEA47-5D2B-4464-B5D7-0B8BD9402531}</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{22AB382D-A4BA-4B95-BD64-6838B06864D2}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{74859A05-71A2-4F9B-A651-9B06D1A1E463}</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{7A450C82-5D00-4911-8B3E-B43C7289EB2B}</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{985A3F8C-B781-4B68-993E-A705A2756796}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{C84169B3-9230-4FB4-B413-C8E8E9DBFC03}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52.4</c:v>
                </c:pt>
                <c:pt idx="8">
                  <c:v>54</c:v>
                </c:pt>
                <c:pt idx="16">
                  <c:v>55.6</c:v>
                </c:pt>
                <c:pt idx="24">
                  <c:v>57</c:v>
                </c:pt>
                <c:pt idx="32">
                  <c:v>58.5</c:v>
                </c:pt>
              </c:numCache>
            </c:numRef>
          </c:xVal>
          <c:yVal>
            <c:numRef>
              <c:f>'公会計指標分析・財政指標組合せ分析表'!$BP$51:$DC$51</c:f>
              <c:numCache>
                <c:formatCode>#,##0.0;"▲ "#,##0.0</c:formatCode>
                <c:ptCount val="40"/>
                <c:pt idx="0">
                  <c:v>25.6</c:v>
                </c:pt>
                <c:pt idx="8">
                  <c:v>5.9</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{547CE7E4-994F-4232-91E1-A2777E89A8F2}</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{A4501DF5-CD1C-4658-8425-0B3046DC7A28}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{38AB7BB0-6719-4DBB-8376-4D9DED3703C8}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{632F8C48-984E-4564-846E-1E94596096A4}</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{FDB8E739-0190-4EED-A046-0B8FAB9C6404}</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{98A0AE02-1348-4AFA-94F9-085AAFFF394D}</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{E446FB93-2BC9-4903-ACA5-60762BD93B92}</c15:txfldGUID>
                      <c15:f>'公会計指標分析・財政指標組合せ分析表'!$CF$50</c15:f>
                      <c15:dlblFieldTableCache>
                        <c:ptCount val="1"/>
                        <c:pt idx="0">
                          <c:v>R04</c:v>
                        </c:pt>
                      </c15:dlblFieldTableCache>
                    </c15:dlblFTEntry>
                  </c15:dlblFieldTable>
                </c:ext>
              </c:extLst>
            </c:dLbl>
            <c:dLbl>
              <c:idx val="24"/>
              <c:layout>
                <c:manualLayout>
                  <c:x val="0"/>
                  <c:y val="-1.96247270495131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{EF6A645B-1F37-47BF-BE4B-35D21F98A8C8}</c15:txfldGUID>
                      <c15:f>'公会計指標分析・財政指標組合せ分析表'!$CN$50</c15:f>
                      <c15:dlblFieldTableCache>
                        <c:ptCount val="1"/>
                        <c:pt idx="0">
                          <c:v>R05</c:v>
                        </c:pt>
                      </c15:dlblFieldTableCache>
                    </c15:dlblFTEntry>
                  </c15:dlblFieldTable>
                </c:ext>
              </c:extLst>
            </c:dLbl>
            <c:dLbl>
              <c:idx val="32"/>
              <c:layout>
                <c:manualLayout>
                  <c:x val="0"/>
                  <c:y val="1.962472704951313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{13E22C3A-0013-486C-B807-0BC2BAD0D38A}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0889542023e-00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{FB82C6B7-FBC6-4524-BBE8-B5DAED6E5550}</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{34D32014-C6E3-4856-9AB7-722246349717}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{4C3312B8-81D1-4D2B-A553-95AB78A93B91}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{402385F2-A140-4719-ACAC-A9FFAD67323F}</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{DD561B4C-489E-48A9-9595-7C3B4D09139C}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{5BA74853-48DD-420B-BEBF-93980AF8177B}</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{9544750C-4359-4C4F-935A-16F48327502E}</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{C420E9AA-798F-4DE0-9C73-423B67A83FCB}</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{E7E72488-101A-4A47-8BC2-E686600B3BF0}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4.4000000000000004</c:v>
                </c:pt>
                <c:pt idx="8">
                  <c:v>4.5</c:v>
                </c:pt>
                <c:pt idx="16">
                  <c:v>4.9000000000000004</c:v>
                </c:pt>
                <c:pt idx="24">
                  <c:v>5.5</c:v>
                </c:pt>
                <c:pt idx="32">
                  <c:v>5.7</c:v>
                </c:pt>
              </c:numCache>
            </c:numRef>
          </c:xVal>
          <c:yVal>
            <c:numRef>
              <c:f>'公会計指標分析・財政指標組合せ分析表'!$BP$73:$DC$73</c:f>
              <c:numCache>
                <c:formatCode>#,##0.0;"▲ "#,##0.0</c:formatCode>
                <c:ptCount val="40"/>
                <c:pt idx="0">
                  <c:v>25.6</c:v>
                </c:pt>
                <c:pt idx="8">
                  <c:v>5.9</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{8666BD2D-210D-4601-9A16-2D68C62DAD09}</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{18B78F9B-5EE5-4428-8C18-1EC1796FCE1A}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{C2E7AD59-9D85-4A36-85C4-0C5B4F4BA59F}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{3BA90F5C-27D3-419D-979C-B08A2B4A2F10}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{F5F38864-9C99-4567-A1CB-8B548960B8F7}</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{B70FC937-E426-49F4-A196-2B36716E2686}</c15:txfldGUID>
                      <c15:f>'公会計指標分析・財政指標組合せ分析表'!$BX$72</c15:f>
                      <c15:dlblFieldTableCache>
                        <c:ptCount val="1"/>
                        <c:pt idx="0">
                          <c:v>R03</c:v>
                        </c:pt>
                      </c15:dlblFieldTableCache>
                    </c15:dlblFTEntry>
                  </c15:dlblFieldTable>
                </c:ext>
              </c:extLst>
            </c:dLbl>
            <c:dLbl>
              <c:idx val="16"/>
              <c:layout>
                <c:manualLayout>
                  <c:x val="0"/>
                  <c:y val="-1.892072577225809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{EDECF17F-35DE-4B92-85AE-FE5841798A35}</c15:txfldGUID>
                      <c15:f>'公会計指標分析・財政指標組合せ分析表'!$CF$72</c15:f>
                      <c15:dlblFieldTableCache>
                        <c:ptCount val="1"/>
                        <c:pt idx="0">
                          <c:v>R04</c:v>
                        </c:pt>
                      </c15:dlblFieldTableCache>
                    </c15:dlblFTEntry>
                  </c15:dlblFieldTable>
                </c:ext>
              </c:extLst>
            </c:dLbl>
            <c:dLbl>
              <c:idx val="24"/>
              <c:layout>
                <c:manualLayout>
                  <c:x val="0"/>
                  <c:y val="1.892072577225809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{527AC0AA-25FF-4C7D-A164-AA6D825490C6}</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{A45CAFEC-FF5C-4F17-BAD4-CC8968347075}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1046640560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00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macro="" textlink="">
      <xdr:nvSpPr>
        <xdr:cNvPr id="3" name="正方形/長方形 2"/>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macro="" textlink="">
      <xdr:nvSpPr>
        <xdr:cNvPr id="4" name="正方形/長方形 3"/>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macro="" textlink="">
      <xdr:nvSpPr>
        <xdr:cNvPr id="5" name="正方形/長方形 4"/>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macro="" textlink="">
      <xdr:nvSpPr>
        <xdr:cNvPr id="6" name="正方形/長方形 5"/>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macro="" textlink="">
      <xdr:nvSpPr>
        <xdr:cNvPr id="7" name="正方形/長方形 6"/>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macro="" textlink="">
      <xdr:nvSpPr>
        <xdr:cNvPr id="8" name="正方形/長方形 7"/>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5715</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macro="" textlink="">
      <xdr:nvSpPr>
        <xdr:cNvPr id="11" name="正方形/長方形 10"/>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10,220
9,987
55.90
6,232,231
6,142,880
46,905
4,184,940
5,841,251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macro="" textlink="">
      <xdr:nvSpPr>
        <xdr:cNvPr id="13" name="正方形/長方形 12"/>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macro="" textlink="">
      <xdr:nvSpPr>
        <xdr:cNvPr id="14" name="正方形/長方形 13"/>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macro="" textlink="">
      <xdr:nvSpPr>
        <xdr:cNvPr id="15" name="正方形/長方形 14"/>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macro="" textlink="">
      <xdr:nvSpPr>
        <xdr:cNvPr id="16" name="正方形/長方形 15"/>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154940</xdr:rowOff>
    </xdr:to>
    <xdr:sp macro="" textlink="">
      <xdr:nvSpPr>
        <xdr:cNvPr id="17" name="正方形/長方形 16"/>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macro="" textlink="">
      <xdr:nvSpPr>
        <xdr:cNvPr id="18" name="角丸四角形 17"/>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macro="" textlink="">
      <xdr:nvSpPr>
        <xdr:cNvPr id="19" name="正方形/長方形 18"/>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macro="" textlink="">
      <xdr:nvSpPr>
        <xdr:cNvPr id="20" name="正方形/長方形 19"/>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macro="" textlink="">
      <xdr:nvSpPr>
        <xdr:cNvPr id="21" name="正方形/長方形 20"/>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124460</xdr:rowOff>
    </xdr:from>
    <xdr:to xmlns:xdr="http://schemas.openxmlformats.org/drawingml/2006/spreadsheetDrawing">
      <xdr:col>51</xdr:col>
      <xdr:colOff>188595</xdr:colOff>
      <xdr:row>11</xdr:row>
      <xdr:rowOff>93345</xdr:rowOff>
    </xdr:to>
    <xdr:cxnSp macro="">
      <xdr:nvCxnSpPr>
        <xdr:cNvPr id="23" name="直線コネクタ 22"/>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21590</xdr:rowOff>
    </xdr:from>
    <xdr:to xmlns:xdr="http://schemas.openxmlformats.org/drawingml/2006/spreadsheetDrawing">
      <xdr:col>51</xdr:col>
      <xdr:colOff>188595</xdr:colOff>
      <xdr:row>12</xdr:row>
      <xdr:rowOff>158750</xdr:rowOff>
    </xdr:to>
    <xdr:cxnSp macro="">
      <xdr:nvCxnSpPr>
        <xdr:cNvPr id="25" name="直線コネクタ 24"/>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macro="" textlink="">
      <xdr:nvSpPr>
        <xdr:cNvPr id="27" name="楕円 26"/>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macro="" textlink="">
      <xdr:nvSpPr>
        <xdr:cNvPr id="28" name="フローチャート: 判断 27"/>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808085" cy="253365"/>
    <xdr:sp macro="" textlink="">
      <xdr:nvSpPr>
        <xdr:cNvPr id="29" name="テキスト ボックス 28"/>
        <xdr:cNvSpPr txBox="1"/>
      </xdr:nvSpPr>
      <xdr:spPr>
        <a:xfrm>
          <a:off x="699135" y="2943225"/>
          <a:ext cx="8808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5640" cy="253365"/>
    <xdr:sp macro="" textlink="">
      <xdr:nvSpPr>
        <xdr:cNvPr id="30" name="テキスト ボックス 29"/>
        <xdr:cNvSpPr txBox="1"/>
      </xdr:nvSpPr>
      <xdr:spPr>
        <a:xfrm>
          <a:off x="699135" y="3190875"/>
          <a:ext cx="575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22360" cy="250190"/>
    <xdr:sp macro="" textlink="">
      <xdr:nvSpPr>
        <xdr:cNvPr id="31" name="テキスト ボックス 30"/>
        <xdr:cNvSpPr txBox="1"/>
      </xdr:nvSpPr>
      <xdr:spPr>
        <a:xfrm>
          <a:off x="699135" y="3439795"/>
          <a:ext cx="8722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8205" cy="253365"/>
    <xdr:sp macro="" textlink="">
      <xdr:nvSpPr>
        <xdr:cNvPr id="32" name="テキスト ボックス 31"/>
        <xdr:cNvSpPr txBox="1"/>
      </xdr:nvSpPr>
      <xdr:spPr>
        <a:xfrm>
          <a:off x="699135" y="3688080"/>
          <a:ext cx="5958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43240" cy="253365"/>
    <xdr:sp macro="" textlink="">
      <xdr:nvSpPr>
        <xdr:cNvPr id="33" name="テキスト ボックス 32"/>
        <xdr:cNvSpPr txBox="1"/>
      </xdr:nvSpPr>
      <xdr:spPr>
        <a:xfrm>
          <a:off x="699135" y="3936365"/>
          <a:ext cx="81432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56650" cy="412750"/>
    <xdr:sp macro="" textlink="">
      <xdr:nvSpPr>
        <xdr:cNvPr id="34" name="テキスト ボックス 33"/>
        <xdr:cNvSpPr txBox="1"/>
      </xdr:nvSpPr>
      <xdr:spPr>
        <a:xfrm>
          <a:off x="699135" y="4185285"/>
          <a:ext cx="8756650" cy="4127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81610" cy="252095"/>
    <xdr:sp macro="" textlink="">
      <xdr:nvSpPr>
        <xdr:cNvPr id="35" name="テキスト ボックス 34"/>
        <xdr:cNvSpPr txBox="1"/>
      </xdr:nvSpPr>
      <xdr:spPr>
        <a:xfrm>
          <a:off x="699135" y="4432935"/>
          <a:ext cx="1816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69365" cy="302260"/>
    <xdr:sp macro="" textlink="">
      <xdr:nvSpPr>
        <xdr:cNvPr id="37" name="テキスト ボックス 36"/>
        <xdr:cNvSpPr txBox="1"/>
      </xdr:nvSpPr>
      <xdr:spPr>
        <a:xfrm>
          <a:off x="1609090" y="5258435"/>
          <a:ext cx="126936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47825" cy="350520"/>
    <xdr:sp macro="" textlink="">
      <xdr:nvSpPr>
        <xdr:cNvPr id="38" name="テキスト ボックス 37"/>
        <xdr:cNvSpPr txBox="1"/>
      </xdr:nvSpPr>
      <xdr:spPr>
        <a:xfrm>
          <a:off x="2861945" y="523430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macro="" textlink="">
      <xdr:nvSpPr>
        <xdr:cNvPr id="40" name="正方形/長方形 39"/>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macro="" textlink="">
      <xdr:nvSpPr>
        <xdr:cNvPr id="42" name="正方形/長方形 41"/>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macro="" textlink="">
      <xdr:nvSpPr>
        <xdr:cNvPr id="44" name="正方形/長方形 43"/>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45" name="正方形/長方形 44"/>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macro="" textlink="">
      <xdr:nvSpPr>
        <xdr:cNvPr id="46" name="正方形/長方形 45"/>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188595</xdr:colOff>
      <xdr:row>35</xdr:row>
      <xdr:rowOff>31115</xdr:rowOff>
    </xdr:to>
    <xdr:sp macro="" textlink="">
      <xdr:nvSpPr>
        <xdr:cNvPr id="47" name="正方形/長方形 46"/>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188595</xdr:colOff>
      <xdr:row>47</xdr:row>
      <xdr:rowOff>68580</xdr:rowOff>
    </xdr:to>
    <xdr:sp macro="" textlink="" fLocksText="0">
      <xdr:nvSpPr>
        <xdr:cNvPr id="48" name="テキスト ボックス 47"/>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平成</a:t>
          </a:r>
          <a:r>
            <a:rPr kumimoji="1" lang="en-US" altLang="ja-JP" sz="1300" baseline="0">
              <a:latin typeface="ＭＳ Ｐゴシック"/>
              <a:ea typeface="ＭＳ Ｐゴシック"/>
            </a:rPr>
            <a:t>18</a:t>
          </a:r>
          <a:r>
            <a:rPr kumimoji="1" lang="ja-JP" altLang="en-US" sz="1300" baseline="0">
              <a:latin typeface="ＭＳ Ｐゴシック"/>
              <a:ea typeface="ＭＳ Ｐゴシック"/>
            </a:rPr>
            <a:t>年</a:t>
          </a:r>
          <a:r>
            <a:rPr kumimoji="1" lang="en-US" altLang="ja-JP" sz="1300" baseline="0">
              <a:latin typeface="ＭＳ Ｐゴシック"/>
              <a:ea typeface="ＭＳ Ｐゴシック"/>
            </a:rPr>
            <a:t>2</a:t>
          </a:r>
          <a:r>
            <a:rPr kumimoji="1" lang="ja-JP" altLang="en-US" sz="1300" baseline="0">
              <a:latin typeface="ＭＳ Ｐゴシック"/>
              <a:ea typeface="ＭＳ Ｐゴシック"/>
            </a:rPr>
            <a:t>月の合併以降、継続して財政基盤の強化に取り組んできたが、生産年齢人口の減少、高齢化率の上昇など様々な要因により、町の財政基盤は弱体化傾向にあり、財政力指数の値も年々降下しており、類似団体内の平均値も下回る状態が続いている。</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第二次総合振興計画に基づく持続可能なまちづくりを推進していくためにも、厳しい財政運営を打破することに注力し、更なる財政改革に取り組む必要がある。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73025</xdr:rowOff>
    </xdr:from>
    <xdr:to xmlns:xdr="http://schemas.openxmlformats.org/drawingml/2006/spreadsheetDrawing">
      <xdr:col>27</xdr:col>
      <xdr:colOff>184150</xdr:colOff>
      <xdr:row>45</xdr:row>
      <xdr:rowOff>73025</xdr:rowOff>
    </xdr:to>
    <xdr:cxnSp macro="">
      <xdr:nvCxnSpPr>
        <xdr:cNvPr id="50" name="直線コネクタ 49"/>
        <xdr:cNvCxnSpPr/>
      </xdr:nvCxnSpPr>
      <xdr:spPr>
        <a:xfrm>
          <a:off x="69913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100965</xdr:rowOff>
    </xdr:from>
    <xdr:ext cx="762000" cy="253365"/>
    <xdr:sp macro="" textlink="">
      <xdr:nvSpPr>
        <xdr:cNvPr id="51" name="テキスト ボックス 50"/>
        <xdr:cNvSpPr txBox="1"/>
      </xdr:nvSpPr>
      <xdr:spPr>
        <a:xfrm>
          <a:off x="0" y="7477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69913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42545</xdr:rowOff>
    </xdr:from>
    <xdr:ext cx="762000" cy="253365"/>
    <xdr:sp macro="" textlink="">
      <xdr:nvSpPr>
        <xdr:cNvPr id="53" name="テキスト ボックス 52"/>
        <xdr:cNvSpPr txBox="1"/>
      </xdr:nvSpPr>
      <xdr:spPr>
        <a:xfrm>
          <a:off x="0" y="708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124460</xdr:rowOff>
    </xdr:from>
    <xdr:to xmlns:xdr="http://schemas.openxmlformats.org/drawingml/2006/spreadsheetDrawing">
      <xdr:col>27</xdr:col>
      <xdr:colOff>184150</xdr:colOff>
      <xdr:row>40</xdr:row>
      <xdr:rowOff>124460</xdr:rowOff>
    </xdr:to>
    <xdr:cxnSp macro="">
      <xdr:nvCxnSpPr>
        <xdr:cNvPr id="54" name="直線コネクタ 53"/>
        <xdr:cNvCxnSpPr/>
      </xdr:nvCxnSpPr>
      <xdr:spPr>
        <a:xfrm>
          <a:off x="69913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152400</xdr:rowOff>
    </xdr:from>
    <xdr:ext cx="762000" cy="253365"/>
    <xdr:sp macro="" textlink="">
      <xdr:nvSpPr>
        <xdr:cNvPr id="55" name="テキスト ボックス 54"/>
        <xdr:cNvSpPr txBox="1"/>
      </xdr:nvSpPr>
      <xdr:spPr>
        <a:xfrm>
          <a:off x="0" y="669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66675</xdr:rowOff>
    </xdr:from>
    <xdr:to xmlns:xdr="http://schemas.openxmlformats.org/drawingml/2006/spreadsheetDrawing">
      <xdr:col>27</xdr:col>
      <xdr:colOff>184150</xdr:colOff>
      <xdr:row>38</xdr:row>
      <xdr:rowOff>66675</xdr:rowOff>
    </xdr:to>
    <xdr:cxnSp macro="">
      <xdr:nvCxnSpPr>
        <xdr:cNvPr id="56" name="直線コネクタ 55"/>
        <xdr:cNvCxnSpPr/>
      </xdr:nvCxnSpPr>
      <xdr:spPr>
        <a:xfrm>
          <a:off x="69913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95250</xdr:rowOff>
    </xdr:from>
    <xdr:ext cx="762000" cy="253365"/>
    <xdr:sp macro="" textlink="">
      <xdr:nvSpPr>
        <xdr:cNvPr id="57" name="テキスト ボックス 56"/>
        <xdr:cNvSpPr txBox="1"/>
      </xdr:nvSpPr>
      <xdr:spPr>
        <a:xfrm>
          <a:off x="0" y="6297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7620</xdr:rowOff>
    </xdr:from>
    <xdr:to xmlns:xdr="http://schemas.openxmlformats.org/drawingml/2006/spreadsheetDrawing">
      <xdr:col>27</xdr:col>
      <xdr:colOff>184150</xdr:colOff>
      <xdr:row>36</xdr:row>
      <xdr:rowOff>7620</xdr:rowOff>
    </xdr:to>
    <xdr:cxnSp macro="">
      <xdr:nvCxnSpPr>
        <xdr:cNvPr id="58" name="直線コネクタ 57"/>
        <xdr:cNvCxnSpPr/>
      </xdr:nvCxnSpPr>
      <xdr:spPr>
        <a:xfrm>
          <a:off x="69913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36830</xdr:rowOff>
    </xdr:from>
    <xdr:ext cx="762000" cy="250190"/>
    <xdr:sp macro="" textlink="">
      <xdr:nvSpPr>
        <xdr:cNvPr id="59" name="テキスト ボックス 58"/>
        <xdr:cNvSpPr txBox="1"/>
      </xdr:nvSpPr>
      <xdr:spPr>
        <a:xfrm>
          <a:off x="0" y="59042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60" name="直線コネクタ 59"/>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50190"/>
    <xdr:sp macro="" textlink="">
      <xdr:nvSpPr>
        <xdr:cNvPr id="61" name="テキスト ボックス 60"/>
        <xdr:cNvSpPr txBox="1"/>
      </xdr:nvSpPr>
      <xdr:spPr>
        <a:xfrm>
          <a:off x="0" y="55111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62" name="財政力グラフ枠"/>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92710</xdr:rowOff>
    </xdr:from>
    <xdr:to xmlns:xdr="http://schemas.openxmlformats.org/drawingml/2006/spreadsheetDrawing">
      <xdr:col>23</xdr:col>
      <xdr:colOff>133350</xdr:colOff>
      <xdr:row>44</xdr:row>
      <xdr:rowOff>98425</xdr:rowOff>
    </xdr:to>
    <xdr:cxnSp macro="">
      <xdr:nvCxnSpPr>
        <xdr:cNvPr id="63" name="直線コネクタ 62"/>
        <xdr:cNvCxnSpPr/>
      </xdr:nvCxnSpPr>
      <xdr:spPr>
        <a:xfrm flipV="1">
          <a:off x="4471035" y="6295390"/>
          <a:ext cx="0" cy="11791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71755</xdr:rowOff>
    </xdr:from>
    <xdr:ext cx="762000" cy="250190"/>
    <xdr:sp macro="" textlink="">
      <xdr:nvSpPr>
        <xdr:cNvPr id="64" name="財政力最小値テキスト"/>
        <xdr:cNvSpPr txBox="1"/>
      </xdr:nvSpPr>
      <xdr:spPr>
        <a:xfrm>
          <a:off x="4538980" y="74479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98425</xdr:rowOff>
    </xdr:from>
    <xdr:to xmlns:xdr="http://schemas.openxmlformats.org/drawingml/2006/spreadsheetDrawing">
      <xdr:col>24</xdr:col>
      <xdr:colOff>12700</xdr:colOff>
      <xdr:row>44</xdr:row>
      <xdr:rowOff>98425</xdr:rowOff>
    </xdr:to>
    <xdr:cxnSp macro="">
      <xdr:nvCxnSpPr>
        <xdr:cNvPr id="65" name="直線コネクタ 64"/>
        <xdr:cNvCxnSpPr/>
      </xdr:nvCxnSpPr>
      <xdr:spPr>
        <a:xfrm>
          <a:off x="4382135" y="74745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8890</xdr:rowOff>
    </xdr:from>
    <xdr:ext cx="762000" cy="253365"/>
    <xdr:sp macro="" textlink="">
      <xdr:nvSpPr>
        <xdr:cNvPr id="66" name="財政力最大値テキスト"/>
        <xdr:cNvSpPr txBox="1"/>
      </xdr:nvSpPr>
      <xdr:spPr>
        <a:xfrm>
          <a:off x="4538980" y="6043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92710</xdr:rowOff>
    </xdr:from>
    <xdr:to xmlns:xdr="http://schemas.openxmlformats.org/drawingml/2006/spreadsheetDrawing">
      <xdr:col>24</xdr:col>
      <xdr:colOff>12700</xdr:colOff>
      <xdr:row>37</xdr:row>
      <xdr:rowOff>92710</xdr:rowOff>
    </xdr:to>
    <xdr:cxnSp macro="">
      <xdr:nvCxnSpPr>
        <xdr:cNvPr id="67" name="直線コネクタ 66"/>
        <xdr:cNvCxnSpPr/>
      </xdr:nvCxnSpPr>
      <xdr:spPr>
        <a:xfrm>
          <a:off x="4382135" y="62953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108585</xdr:rowOff>
    </xdr:from>
    <xdr:to xmlns:xdr="http://schemas.openxmlformats.org/drawingml/2006/spreadsheetDrawing">
      <xdr:col>23</xdr:col>
      <xdr:colOff>133350</xdr:colOff>
      <xdr:row>43</xdr:row>
      <xdr:rowOff>108585</xdr:rowOff>
    </xdr:to>
    <xdr:cxnSp macro="">
      <xdr:nvCxnSpPr>
        <xdr:cNvPr id="68" name="直線コネクタ 67"/>
        <xdr:cNvCxnSpPr/>
      </xdr:nvCxnSpPr>
      <xdr:spPr>
        <a:xfrm>
          <a:off x="3716655" y="731710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4445</xdr:rowOff>
    </xdr:from>
    <xdr:ext cx="762000" cy="253365"/>
    <xdr:sp macro="" textlink="">
      <xdr:nvSpPr>
        <xdr:cNvPr id="69" name="財政力平均値テキスト"/>
        <xdr:cNvSpPr txBox="1"/>
      </xdr:nvSpPr>
      <xdr:spPr>
        <a:xfrm>
          <a:off x="4538980" y="704532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155575</xdr:rowOff>
    </xdr:from>
    <xdr:to xmlns:xdr="http://schemas.openxmlformats.org/drawingml/2006/spreadsheetDrawing">
      <xdr:col>23</xdr:col>
      <xdr:colOff>184150</xdr:colOff>
      <xdr:row>43</xdr:row>
      <xdr:rowOff>87630</xdr:rowOff>
    </xdr:to>
    <xdr:sp macro="" textlink="">
      <xdr:nvSpPr>
        <xdr:cNvPr id="70" name="フローチャート: 判断 69"/>
        <xdr:cNvSpPr/>
      </xdr:nvSpPr>
      <xdr:spPr>
        <a:xfrm>
          <a:off x="4420235" y="7196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100965</xdr:rowOff>
    </xdr:from>
    <xdr:to xmlns:xdr="http://schemas.openxmlformats.org/drawingml/2006/spreadsheetDrawing">
      <xdr:col>19</xdr:col>
      <xdr:colOff>133350</xdr:colOff>
      <xdr:row>43</xdr:row>
      <xdr:rowOff>108585</xdr:rowOff>
    </xdr:to>
    <xdr:cxnSp macro="">
      <xdr:nvCxnSpPr>
        <xdr:cNvPr id="71" name="直線コネクタ 70"/>
        <xdr:cNvCxnSpPr/>
      </xdr:nvCxnSpPr>
      <xdr:spPr>
        <a:xfrm>
          <a:off x="2911475" y="7309485"/>
          <a:ext cx="8051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163830</xdr:rowOff>
    </xdr:from>
    <xdr:to xmlns:xdr="http://schemas.openxmlformats.org/drawingml/2006/spreadsheetDrawing">
      <xdr:col>19</xdr:col>
      <xdr:colOff>184150</xdr:colOff>
      <xdr:row>43</xdr:row>
      <xdr:rowOff>95250</xdr:rowOff>
    </xdr:to>
    <xdr:sp macro="" textlink="">
      <xdr:nvSpPr>
        <xdr:cNvPr id="72" name="フローチャート: 判断 71"/>
        <xdr:cNvSpPr/>
      </xdr:nvSpPr>
      <xdr:spPr>
        <a:xfrm>
          <a:off x="3665855" y="7204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106045</xdr:rowOff>
    </xdr:from>
    <xdr:ext cx="736600" cy="250190"/>
    <xdr:sp macro="" textlink="">
      <xdr:nvSpPr>
        <xdr:cNvPr id="73" name="テキスト ボックス 72"/>
        <xdr:cNvSpPr txBox="1"/>
      </xdr:nvSpPr>
      <xdr:spPr>
        <a:xfrm>
          <a:off x="3377565" y="697928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85090</xdr:rowOff>
    </xdr:from>
    <xdr:to xmlns:xdr="http://schemas.openxmlformats.org/drawingml/2006/spreadsheetDrawing">
      <xdr:col>15</xdr:col>
      <xdr:colOff>82550</xdr:colOff>
      <xdr:row>43</xdr:row>
      <xdr:rowOff>100965</xdr:rowOff>
    </xdr:to>
    <xdr:cxnSp macro="">
      <xdr:nvCxnSpPr>
        <xdr:cNvPr id="74" name="直線コネクタ 73"/>
        <xdr:cNvCxnSpPr/>
      </xdr:nvCxnSpPr>
      <xdr:spPr>
        <a:xfrm>
          <a:off x="2106295" y="7293610"/>
          <a:ext cx="8051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12065</xdr:rowOff>
    </xdr:from>
    <xdr:to xmlns:xdr="http://schemas.openxmlformats.org/drawingml/2006/spreadsheetDrawing">
      <xdr:col>15</xdr:col>
      <xdr:colOff>133350</xdr:colOff>
      <xdr:row>43</xdr:row>
      <xdr:rowOff>111125</xdr:rowOff>
    </xdr:to>
    <xdr:sp macro="" textlink="">
      <xdr:nvSpPr>
        <xdr:cNvPr id="75" name="フローチャート: 判断 74"/>
        <xdr:cNvSpPr/>
      </xdr:nvSpPr>
      <xdr:spPr>
        <a:xfrm>
          <a:off x="2860675" y="7220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120650</xdr:rowOff>
    </xdr:from>
    <xdr:ext cx="758825" cy="253365"/>
    <xdr:sp macro="" textlink="">
      <xdr:nvSpPr>
        <xdr:cNvPr id="76" name="テキスト ボックス 75"/>
        <xdr:cNvSpPr txBox="1"/>
      </xdr:nvSpPr>
      <xdr:spPr>
        <a:xfrm>
          <a:off x="2572385" y="699389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43</xdr:row>
      <xdr:rowOff>69850</xdr:rowOff>
    </xdr:from>
    <xdr:to xmlns:xdr="http://schemas.openxmlformats.org/drawingml/2006/spreadsheetDrawing">
      <xdr:col>11</xdr:col>
      <xdr:colOff>31750</xdr:colOff>
      <xdr:row>43</xdr:row>
      <xdr:rowOff>85090</xdr:rowOff>
    </xdr:to>
    <xdr:cxnSp macro="">
      <xdr:nvCxnSpPr>
        <xdr:cNvPr id="77" name="直線コネクタ 76"/>
        <xdr:cNvCxnSpPr/>
      </xdr:nvCxnSpPr>
      <xdr:spPr>
        <a:xfrm>
          <a:off x="1320165" y="7278370"/>
          <a:ext cx="78613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43</xdr:row>
      <xdr:rowOff>4445</xdr:rowOff>
    </xdr:from>
    <xdr:to xmlns:xdr="http://schemas.openxmlformats.org/drawingml/2006/spreadsheetDrawing">
      <xdr:col>11</xdr:col>
      <xdr:colOff>82550</xdr:colOff>
      <xdr:row>43</xdr:row>
      <xdr:rowOff>104140</xdr:rowOff>
    </xdr:to>
    <xdr:sp macro="" textlink="">
      <xdr:nvSpPr>
        <xdr:cNvPr id="78" name="フローチャート: 判断 77"/>
        <xdr:cNvSpPr/>
      </xdr:nvSpPr>
      <xdr:spPr>
        <a:xfrm>
          <a:off x="2074545" y="72129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113665</xdr:rowOff>
    </xdr:from>
    <xdr:ext cx="762000" cy="253365"/>
    <xdr:sp macro="" textlink="">
      <xdr:nvSpPr>
        <xdr:cNvPr id="79" name="テキスト ボックス 78"/>
        <xdr:cNvSpPr txBox="1"/>
      </xdr:nvSpPr>
      <xdr:spPr>
        <a:xfrm>
          <a:off x="1767205" y="6986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4445</xdr:rowOff>
    </xdr:from>
    <xdr:to xmlns:xdr="http://schemas.openxmlformats.org/drawingml/2006/spreadsheetDrawing">
      <xdr:col>7</xdr:col>
      <xdr:colOff>31750</xdr:colOff>
      <xdr:row>43</xdr:row>
      <xdr:rowOff>104140</xdr:rowOff>
    </xdr:to>
    <xdr:sp macro="" textlink="">
      <xdr:nvSpPr>
        <xdr:cNvPr id="80" name="フローチャート: 判断 79"/>
        <xdr:cNvSpPr/>
      </xdr:nvSpPr>
      <xdr:spPr>
        <a:xfrm>
          <a:off x="1271270" y="721296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113665</xdr:rowOff>
    </xdr:from>
    <xdr:ext cx="758825" cy="253365"/>
    <xdr:sp macro="" textlink="">
      <xdr:nvSpPr>
        <xdr:cNvPr id="81" name="テキスト ボックス 80"/>
        <xdr:cNvSpPr txBox="1"/>
      </xdr:nvSpPr>
      <xdr:spPr>
        <a:xfrm>
          <a:off x="962025" y="69869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2000" cy="250190"/>
    <xdr:sp macro="" textlink="">
      <xdr:nvSpPr>
        <xdr:cNvPr id="82" name="テキスト ボックス 81"/>
        <xdr:cNvSpPr txBox="1"/>
      </xdr:nvSpPr>
      <xdr:spPr>
        <a:xfrm>
          <a:off x="427609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2000" cy="250190"/>
    <xdr:sp macro="" textlink="">
      <xdr:nvSpPr>
        <xdr:cNvPr id="83" name="テキスト ボックス 82"/>
        <xdr:cNvSpPr txBox="1"/>
      </xdr:nvSpPr>
      <xdr:spPr>
        <a:xfrm>
          <a:off x="352171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58825" cy="250190"/>
    <xdr:sp macro="" textlink="">
      <xdr:nvSpPr>
        <xdr:cNvPr id="84" name="テキスト ボックス 83"/>
        <xdr:cNvSpPr txBox="1"/>
      </xdr:nvSpPr>
      <xdr:spPr>
        <a:xfrm>
          <a:off x="2716530" y="80073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2000" cy="250190"/>
    <xdr:sp macro="" textlink="">
      <xdr:nvSpPr>
        <xdr:cNvPr id="85" name="テキスト ボックス 84"/>
        <xdr:cNvSpPr txBox="1"/>
      </xdr:nvSpPr>
      <xdr:spPr>
        <a:xfrm>
          <a:off x="191135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2000" cy="250190"/>
    <xdr:sp macro="" textlink="">
      <xdr:nvSpPr>
        <xdr:cNvPr id="86" name="テキスト ボックス 85"/>
        <xdr:cNvSpPr txBox="1"/>
      </xdr:nvSpPr>
      <xdr:spPr>
        <a:xfrm>
          <a:off x="1127125"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59055</xdr:rowOff>
    </xdr:from>
    <xdr:to xmlns:xdr="http://schemas.openxmlformats.org/drawingml/2006/spreadsheetDrawing">
      <xdr:col>23</xdr:col>
      <xdr:colOff>184150</xdr:colOff>
      <xdr:row>43</xdr:row>
      <xdr:rowOff>158750</xdr:rowOff>
    </xdr:to>
    <xdr:sp macro="" textlink="">
      <xdr:nvSpPr>
        <xdr:cNvPr id="87" name="楕円 86"/>
        <xdr:cNvSpPr/>
      </xdr:nvSpPr>
      <xdr:spPr>
        <a:xfrm>
          <a:off x="4420235" y="7267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31750</xdr:rowOff>
    </xdr:from>
    <xdr:ext cx="762000" cy="250190"/>
    <xdr:sp macro="" textlink="">
      <xdr:nvSpPr>
        <xdr:cNvPr id="88" name="財政力該当値テキスト"/>
        <xdr:cNvSpPr txBox="1"/>
      </xdr:nvSpPr>
      <xdr:spPr>
        <a:xfrm>
          <a:off x="4538980" y="7240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59055</xdr:rowOff>
    </xdr:from>
    <xdr:to xmlns:xdr="http://schemas.openxmlformats.org/drawingml/2006/spreadsheetDrawing">
      <xdr:col>19</xdr:col>
      <xdr:colOff>184150</xdr:colOff>
      <xdr:row>43</xdr:row>
      <xdr:rowOff>158750</xdr:rowOff>
    </xdr:to>
    <xdr:sp macro="" textlink="">
      <xdr:nvSpPr>
        <xdr:cNvPr id="89" name="楕円 88"/>
        <xdr:cNvSpPr/>
      </xdr:nvSpPr>
      <xdr:spPr>
        <a:xfrm>
          <a:off x="3665855" y="7267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143510</xdr:rowOff>
    </xdr:from>
    <xdr:ext cx="736600" cy="250190"/>
    <xdr:sp macro="" textlink="">
      <xdr:nvSpPr>
        <xdr:cNvPr id="90" name="テキスト ボックス 89"/>
        <xdr:cNvSpPr txBox="1"/>
      </xdr:nvSpPr>
      <xdr:spPr>
        <a:xfrm>
          <a:off x="3377565" y="735203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51435</xdr:rowOff>
    </xdr:from>
    <xdr:to xmlns:xdr="http://schemas.openxmlformats.org/drawingml/2006/spreadsheetDrawing">
      <xdr:col>15</xdr:col>
      <xdr:colOff>133350</xdr:colOff>
      <xdr:row>43</xdr:row>
      <xdr:rowOff>151130</xdr:rowOff>
    </xdr:to>
    <xdr:sp macro="" textlink="">
      <xdr:nvSpPr>
        <xdr:cNvPr id="91" name="楕円 90"/>
        <xdr:cNvSpPr/>
      </xdr:nvSpPr>
      <xdr:spPr>
        <a:xfrm>
          <a:off x="2860675" y="7259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135890</xdr:rowOff>
    </xdr:from>
    <xdr:ext cx="758825" cy="253365"/>
    <xdr:sp macro="" textlink="">
      <xdr:nvSpPr>
        <xdr:cNvPr id="92" name="テキスト ボックス 91"/>
        <xdr:cNvSpPr txBox="1"/>
      </xdr:nvSpPr>
      <xdr:spPr>
        <a:xfrm>
          <a:off x="2572385" y="734441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43</xdr:row>
      <xdr:rowOff>35560</xdr:rowOff>
    </xdr:from>
    <xdr:to xmlns:xdr="http://schemas.openxmlformats.org/drawingml/2006/spreadsheetDrawing">
      <xdr:col>11</xdr:col>
      <xdr:colOff>82550</xdr:colOff>
      <xdr:row>43</xdr:row>
      <xdr:rowOff>134620</xdr:rowOff>
    </xdr:to>
    <xdr:sp macro="" textlink="">
      <xdr:nvSpPr>
        <xdr:cNvPr id="93" name="楕円 92"/>
        <xdr:cNvSpPr/>
      </xdr:nvSpPr>
      <xdr:spPr>
        <a:xfrm>
          <a:off x="2074545" y="72440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119380</xdr:rowOff>
    </xdr:from>
    <xdr:ext cx="762000" cy="253365"/>
    <xdr:sp macro="" textlink="">
      <xdr:nvSpPr>
        <xdr:cNvPr id="94" name="テキスト ボックス 93"/>
        <xdr:cNvSpPr txBox="1"/>
      </xdr:nvSpPr>
      <xdr:spPr>
        <a:xfrm>
          <a:off x="1767205" y="7327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19685</xdr:rowOff>
    </xdr:from>
    <xdr:to xmlns:xdr="http://schemas.openxmlformats.org/drawingml/2006/spreadsheetDrawing">
      <xdr:col>7</xdr:col>
      <xdr:colOff>31750</xdr:colOff>
      <xdr:row>43</xdr:row>
      <xdr:rowOff>118745</xdr:rowOff>
    </xdr:to>
    <xdr:sp macro="" textlink="">
      <xdr:nvSpPr>
        <xdr:cNvPr id="95" name="楕円 94"/>
        <xdr:cNvSpPr/>
      </xdr:nvSpPr>
      <xdr:spPr>
        <a:xfrm>
          <a:off x="1271270" y="722820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104775</xdr:rowOff>
    </xdr:from>
    <xdr:ext cx="758825" cy="250190"/>
    <xdr:sp macro="" textlink="">
      <xdr:nvSpPr>
        <xdr:cNvPr id="96" name="テキスト ボックス 95"/>
        <xdr:cNvSpPr txBox="1"/>
      </xdr:nvSpPr>
      <xdr:spPr>
        <a:xfrm>
          <a:off x="962025" y="731329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macro="" textlink="">
      <xdr:nvSpPr>
        <xdr:cNvPr id="97" name="正方形/長方形 96"/>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910" cy="302260"/>
    <xdr:sp macro="" textlink="">
      <xdr:nvSpPr>
        <xdr:cNvPr id="98" name="テキスト ボックス 97"/>
        <xdr:cNvSpPr txBox="1"/>
      </xdr:nvSpPr>
      <xdr:spPr>
        <a:xfrm>
          <a:off x="1525905" y="898398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47825" cy="347980"/>
    <xdr:sp macro="" textlink="">
      <xdr:nvSpPr>
        <xdr:cNvPr id="99" name="テキスト ボックス 98"/>
        <xdr:cNvSpPr txBox="1"/>
      </xdr:nvSpPr>
      <xdr:spPr>
        <a:xfrm>
          <a:off x="2945130" y="895921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macro="" textlink="">
      <xdr:nvSpPr>
        <xdr:cNvPr id="100" name="正方形/長方形 99"/>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macro="" textlink="">
      <xdr:nvSpPr>
        <xdr:cNvPr id="101" name="正方形/長方形 100"/>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macro="" textlink="">
      <xdr:nvSpPr>
        <xdr:cNvPr id="102" name="正方形/長方形 101"/>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macro="" textlink="">
      <xdr:nvSpPr>
        <xdr:cNvPr id="103" name="正方形/長方形 102"/>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macro="" textlink="">
      <xdr:nvSpPr>
        <xdr:cNvPr id="104" name="正方形/長方形 103"/>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macro="" textlink="">
      <xdr:nvSpPr>
        <xdr:cNvPr id="105" name="正方形/長方形 104"/>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188595</xdr:colOff>
      <xdr:row>57</xdr:row>
      <xdr:rowOff>68580</xdr:rowOff>
    </xdr:to>
    <xdr:sp macro="" textlink="">
      <xdr:nvSpPr>
        <xdr:cNvPr id="108" name="正方形/長方形 107"/>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188595</xdr:colOff>
      <xdr:row>69</xdr:row>
      <xdr:rowOff>106045</xdr:rowOff>
    </xdr:to>
    <xdr:sp macro="" textlink="" fLocksText="0">
      <xdr:nvSpPr>
        <xdr:cNvPr id="109" name="テキスト ボックス 108"/>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行財政改革の推進を念頭に、経常経費の削減、一般財源の確保に取り組んできたが前年度とほぼ同水準となった。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扶助費等の義務的経費の増加に加え、昨今の物価高による物件費等の上昇や一部事務組合の負担金の増が主な要因である。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引き続き、税収等の一般財源の確保及び、経常経費の削減に努めていく。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136525</xdr:rowOff>
    </xdr:from>
    <xdr:ext cx="298450" cy="220345"/>
    <xdr:sp macro="" textlink="">
      <xdr:nvSpPr>
        <xdr:cNvPr id="110" name="テキスト ボックス 109"/>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50190"/>
    <xdr:sp macro="" textlink="">
      <xdr:nvSpPr>
        <xdr:cNvPr id="112" name="テキスト ボックス 111"/>
        <xdr:cNvSpPr txBox="1"/>
      </xdr:nvSpPr>
      <xdr:spPr>
        <a:xfrm>
          <a:off x="0" y="115957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31115</xdr:rowOff>
    </xdr:from>
    <xdr:to xmlns:xdr="http://schemas.openxmlformats.org/drawingml/2006/spreadsheetDrawing">
      <xdr:col>27</xdr:col>
      <xdr:colOff>184150</xdr:colOff>
      <xdr:row>67</xdr:row>
      <xdr:rowOff>31115</xdr:rowOff>
    </xdr:to>
    <xdr:cxnSp macro="">
      <xdr:nvCxnSpPr>
        <xdr:cNvPr id="113" name="直線コネクタ 112"/>
        <xdr:cNvCxnSpPr/>
      </xdr:nvCxnSpPr>
      <xdr:spPr>
        <a:xfrm>
          <a:off x="699135" y="11262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59690</xdr:rowOff>
    </xdr:from>
    <xdr:ext cx="762000" cy="253365"/>
    <xdr:sp macro="" textlink="">
      <xdr:nvSpPr>
        <xdr:cNvPr id="114" name="テキスト ボックス 113"/>
        <xdr:cNvSpPr txBox="1"/>
      </xdr:nvSpPr>
      <xdr:spPr>
        <a:xfrm>
          <a:off x="0" y="11123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61595</xdr:rowOff>
    </xdr:from>
    <xdr:to xmlns:xdr="http://schemas.openxmlformats.org/drawingml/2006/spreadsheetDrawing">
      <xdr:col>27</xdr:col>
      <xdr:colOff>184150</xdr:colOff>
      <xdr:row>64</xdr:row>
      <xdr:rowOff>61595</xdr:rowOff>
    </xdr:to>
    <xdr:cxnSp macro="">
      <xdr:nvCxnSpPr>
        <xdr:cNvPr id="115" name="直線コネクタ 114"/>
        <xdr:cNvCxnSpPr/>
      </xdr:nvCxnSpPr>
      <xdr:spPr>
        <a:xfrm>
          <a:off x="699135" y="107905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90805</xdr:rowOff>
    </xdr:from>
    <xdr:ext cx="762000" cy="250190"/>
    <xdr:sp macro="" textlink="">
      <xdr:nvSpPr>
        <xdr:cNvPr id="116" name="テキスト ボックス 115"/>
        <xdr:cNvSpPr txBox="1"/>
      </xdr:nvSpPr>
      <xdr:spPr>
        <a:xfrm>
          <a:off x="0" y="106521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93345</xdr:rowOff>
    </xdr:from>
    <xdr:to xmlns:xdr="http://schemas.openxmlformats.org/drawingml/2006/spreadsheetDrawing">
      <xdr:col>27</xdr:col>
      <xdr:colOff>184150</xdr:colOff>
      <xdr:row>61</xdr:row>
      <xdr:rowOff>93345</xdr:rowOff>
    </xdr:to>
    <xdr:cxnSp macro="">
      <xdr:nvCxnSpPr>
        <xdr:cNvPr id="117" name="直線コネクタ 116"/>
        <xdr:cNvCxnSpPr/>
      </xdr:nvCxnSpPr>
      <xdr:spPr>
        <a:xfrm>
          <a:off x="699135" y="103193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121920</xdr:rowOff>
    </xdr:from>
    <xdr:ext cx="762000" cy="250190"/>
    <xdr:sp macro="" textlink="">
      <xdr:nvSpPr>
        <xdr:cNvPr id="118" name="テキスト ボックス 117"/>
        <xdr:cNvSpPr txBox="1"/>
      </xdr:nvSpPr>
      <xdr:spPr>
        <a:xfrm>
          <a:off x="0" y="101803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124460</xdr:rowOff>
    </xdr:from>
    <xdr:to xmlns:xdr="http://schemas.openxmlformats.org/drawingml/2006/spreadsheetDrawing">
      <xdr:col>27</xdr:col>
      <xdr:colOff>184150</xdr:colOff>
      <xdr:row>58</xdr:row>
      <xdr:rowOff>124460</xdr:rowOff>
    </xdr:to>
    <xdr:cxnSp macro="">
      <xdr:nvCxnSpPr>
        <xdr:cNvPr id="119" name="直線コネクタ 118"/>
        <xdr:cNvCxnSpPr/>
      </xdr:nvCxnSpPr>
      <xdr:spPr>
        <a:xfrm>
          <a:off x="699135" y="9847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152400</xdr:rowOff>
    </xdr:from>
    <xdr:ext cx="762000" cy="253365"/>
    <xdr:sp macro="" textlink="">
      <xdr:nvSpPr>
        <xdr:cNvPr id="120" name="テキスト ボックス 119"/>
        <xdr:cNvSpPr txBox="1"/>
      </xdr:nvSpPr>
      <xdr:spPr>
        <a:xfrm>
          <a:off x="0" y="9707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1" name="直線コネクタ 120"/>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0190"/>
    <xdr:sp macro="" textlink="">
      <xdr:nvSpPr>
        <xdr:cNvPr id="122" name="テキスト ボックス 121"/>
        <xdr:cNvSpPr txBox="1"/>
      </xdr:nvSpPr>
      <xdr:spPr>
        <a:xfrm>
          <a:off x="0" y="92367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15875</xdr:rowOff>
    </xdr:from>
    <xdr:to xmlns:xdr="http://schemas.openxmlformats.org/drawingml/2006/spreadsheetDrawing">
      <xdr:col>23</xdr:col>
      <xdr:colOff>133350</xdr:colOff>
      <xdr:row>65</xdr:row>
      <xdr:rowOff>125730</xdr:rowOff>
    </xdr:to>
    <xdr:cxnSp macro="">
      <xdr:nvCxnSpPr>
        <xdr:cNvPr id="124" name="直線コネクタ 123"/>
        <xdr:cNvCxnSpPr/>
      </xdr:nvCxnSpPr>
      <xdr:spPr>
        <a:xfrm flipV="1">
          <a:off x="4471035" y="9738995"/>
          <a:ext cx="0" cy="12833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97790</xdr:rowOff>
    </xdr:from>
    <xdr:ext cx="762000" cy="253365"/>
    <xdr:sp macro="" textlink="">
      <xdr:nvSpPr>
        <xdr:cNvPr id="125" name="財政構造の弾力性最小値テキスト"/>
        <xdr:cNvSpPr txBox="1"/>
      </xdr:nvSpPr>
      <xdr:spPr>
        <a:xfrm>
          <a:off x="4538980" y="109943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65</xdr:row>
      <xdr:rowOff>125730</xdr:rowOff>
    </xdr:from>
    <xdr:to xmlns:xdr="http://schemas.openxmlformats.org/drawingml/2006/spreadsheetDrawing">
      <xdr:col>24</xdr:col>
      <xdr:colOff>12700</xdr:colOff>
      <xdr:row>65</xdr:row>
      <xdr:rowOff>125730</xdr:rowOff>
    </xdr:to>
    <xdr:cxnSp macro="">
      <xdr:nvCxnSpPr>
        <xdr:cNvPr id="126" name="直線コネクタ 125"/>
        <xdr:cNvCxnSpPr/>
      </xdr:nvCxnSpPr>
      <xdr:spPr>
        <a:xfrm>
          <a:off x="4382135" y="110223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99695</xdr:rowOff>
    </xdr:from>
    <xdr:ext cx="762000" cy="252730"/>
    <xdr:sp macro="" textlink="">
      <xdr:nvSpPr>
        <xdr:cNvPr id="127" name="財政構造の弾力性最大値テキスト"/>
        <xdr:cNvSpPr txBox="1"/>
      </xdr:nvSpPr>
      <xdr:spPr>
        <a:xfrm>
          <a:off x="4538980" y="94875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15875</xdr:rowOff>
    </xdr:from>
    <xdr:to xmlns:xdr="http://schemas.openxmlformats.org/drawingml/2006/spreadsheetDrawing">
      <xdr:col>24</xdr:col>
      <xdr:colOff>12700</xdr:colOff>
      <xdr:row>58</xdr:row>
      <xdr:rowOff>15875</xdr:rowOff>
    </xdr:to>
    <xdr:cxnSp macro="">
      <xdr:nvCxnSpPr>
        <xdr:cNvPr id="128" name="直線コネクタ 127"/>
        <xdr:cNvCxnSpPr/>
      </xdr:nvCxnSpPr>
      <xdr:spPr>
        <a:xfrm>
          <a:off x="4382135" y="97389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149860</xdr:rowOff>
    </xdr:from>
    <xdr:to xmlns:xdr="http://schemas.openxmlformats.org/drawingml/2006/spreadsheetDrawing">
      <xdr:col>23</xdr:col>
      <xdr:colOff>133350</xdr:colOff>
      <xdr:row>60</xdr:row>
      <xdr:rowOff>151765</xdr:rowOff>
    </xdr:to>
    <xdr:cxnSp macro="">
      <xdr:nvCxnSpPr>
        <xdr:cNvPr id="129" name="直線コネクタ 128"/>
        <xdr:cNvCxnSpPr/>
      </xdr:nvCxnSpPr>
      <xdr:spPr>
        <a:xfrm flipV="1">
          <a:off x="3716655" y="10208260"/>
          <a:ext cx="7543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130175</xdr:rowOff>
    </xdr:from>
    <xdr:ext cx="762000" cy="252095"/>
    <xdr:sp macro="" textlink="">
      <xdr:nvSpPr>
        <xdr:cNvPr id="130" name="財政構造の弾力性平均値テキスト"/>
        <xdr:cNvSpPr txBox="1"/>
      </xdr:nvSpPr>
      <xdr:spPr>
        <a:xfrm>
          <a:off x="4538980" y="985329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59</xdr:row>
      <xdr:rowOff>114300</xdr:rowOff>
    </xdr:from>
    <xdr:to xmlns:xdr="http://schemas.openxmlformats.org/drawingml/2006/spreadsheetDrawing">
      <xdr:col>23</xdr:col>
      <xdr:colOff>184150</xdr:colOff>
      <xdr:row>60</xdr:row>
      <xdr:rowOff>45720</xdr:rowOff>
    </xdr:to>
    <xdr:sp macro="" textlink="">
      <xdr:nvSpPr>
        <xdr:cNvPr id="131" name="フローチャート: 判断 130"/>
        <xdr:cNvSpPr/>
      </xdr:nvSpPr>
      <xdr:spPr>
        <a:xfrm>
          <a:off x="4420235" y="10005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45720</xdr:rowOff>
    </xdr:from>
    <xdr:to xmlns:xdr="http://schemas.openxmlformats.org/drawingml/2006/spreadsheetDrawing">
      <xdr:col>19</xdr:col>
      <xdr:colOff>133350</xdr:colOff>
      <xdr:row>60</xdr:row>
      <xdr:rowOff>151765</xdr:rowOff>
    </xdr:to>
    <xdr:cxnSp macro="">
      <xdr:nvCxnSpPr>
        <xdr:cNvPr id="132" name="直線コネクタ 131"/>
        <xdr:cNvCxnSpPr/>
      </xdr:nvCxnSpPr>
      <xdr:spPr>
        <a:xfrm>
          <a:off x="2911475" y="10104120"/>
          <a:ext cx="80518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59</xdr:row>
      <xdr:rowOff>102870</xdr:rowOff>
    </xdr:from>
    <xdr:to xmlns:xdr="http://schemas.openxmlformats.org/drawingml/2006/spreadsheetDrawing">
      <xdr:col>19</xdr:col>
      <xdr:colOff>184150</xdr:colOff>
      <xdr:row>60</xdr:row>
      <xdr:rowOff>34290</xdr:rowOff>
    </xdr:to>
    <xdr:sp macro="" textlink="">
      <xdr:nvSpPr>
        <xdr:cNvPr id="133" name="フローチャート: 判断 132"/>
        <xdr:cNvSpPr/>
      </xdr:nvSpPr>
      <xdr:spPr>
        <a:xfrm>
          <a:off x="3665855" y="9993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43815</xdr:rowOff>
    </xdr:from>
    <xdr:ext cx="736600" cy="252730"/>
    <xdr:sp macro="" textlink="">
      <xdr:nvSpPr>
        <xdr:cNvPr id="134" name="テキスト ボックス 133"/>
        <xdr:cNvSpPr txBox="1"/>
      </xdr:nvSpPr>
      <xdr:spPr>
        <a:xfrm>
          <a:off x="3377565" y="976693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59</xdr:row>
      <xdr:rowOff>72390</xdr:rowOff>
    </xdr:from>
    <xdr:to xmlns:xdr="http://schemas.openxmlformats.org/drawingml/2006/spreadsheetDrawing">
      <xdr:col>15</xdr:col>
      <xdr:colOff>82550</xdr:colOff>
      <xdr:row>60</xdr:row>
      <xdr:rowOff>45720</xdr:rowOff>
    </xdr:to>
    <xdr:cxnSp macro="">
      <xdr:nvCxnSpPr>
        <xdr:cNvPr id="135" name="直線コネクタ 134"/>
        <xdr:cNvCxnSpPr/>
      </xdr:nvCxnSpPr>
      <xdr:spPr>
        <a:xfrm>
          <a:off x="2106295" y="9963150"/>
          <a:ext cx="80518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59</xdr:row>
      <xdr:rowOff>62230</xdr:rowOff>
    </xdr:from>
    <xdr:to xmlns:xdr="http://schemas.openxmlformats.org/drawingml/2006/spreadsheetDrawing">
      <xdr:col>15</xdr:col>
      <xdr:colOff>133350</xdr:colOff>
      <xdr:row>59</xdr:row>
      <xdr:rowOff>162560</xdr:rowOff>
    </xdr:to>
    <xdr:sp macro="" textlink="">
      <xdr:nvSpPr>
        <xdr:cNvPr id="136" name="フローチャート: 判断 135"/>
        <xdr:cNvSpPr/>
      </xdr:nvSpPr>
      <xdr:spPr>
        <a:xfrm>
          <a:off x="2860675" y="99529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4445</xdr:rowOff>
    </xdr:from>
    <xdr:ext cx="758825" cy="253365"/>
    <xdr:sp macro="" textlink="">
      <xdr:nvSpPr>
        <xdr:cNvPr id="137" name="テキスト ボックス 136"/>
        <xdr:cNvSpPr txBox="1"/>
      </xdr:nvSpPr>
      <xdr:spPr>
        <a:xfrm>
          <a:off x="2572385" y="972756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59</xdr:row>
      <xdr:rowOff>72390</xdr:rowOff>
    </xdr:from>
    <xdr:to xmlns:xdr="http://schemas.openxmlformats.org/drawingml/2006/spreadsheetDrawing">
      <xdr:col>11</xdr:col>
      <xdr:colOff>31750</xdr:colOff>
      <xdr:row>59</xdr:row>
      <xdr:rowOff>133350</xdr:rowOff>
    </xdr:to>
    <xdr:cxnSp macro="">
      <xdr:nvCxnSpPr>
        <xdr:cNvPr id="138" name="直線コネクタ 137"/>
        <xdr:cNvCxnSpPr/>
      </xdr:nvCxnSpPr>
      <xdr:spPr>
        <a:xfrm flipV="1">
          <a:off x="1320165" y="9963150"/>
          <a:ext cx="78613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58</xdr:row>
      <xdr:rowOff>162560</xdr:rowOff>
    </xdr:from>
    <xdr:to xmlns:xdr="http://schemas.openxmlformats.org/drawingml/2006/spreadsheetDrawing">
      <xdr:col>11</xdr:col>
      <xdr:colOff>82550</xdr:colOff>
      <xdr:row>59</xdr:row>
      <xdr:rowOff>93980</xdr:rowOff>
    </xdr:to>
    <xdr:sp macro="" textlink="">
      <xdr:nvSpPr>
        <xdr:cNvPr id="139" name="フローチャート: 判断 138"/>
        <xdr:cNvSpPr/>
      </xdr:nvSpPr>
      <xdr:spPr>
        <a:xfrm>
          <a:off x="2074545" y="98856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104140</xdr:rowOff>
    </xdr:from>
    <xdr:ext cx="762000" cy="250190"/>
    <xdr:sp macro="" textlink="">
      <xdr:nvSpPr>
        <xdr:cNvPr id="140" name="テキスト ボックス 139"/>
        <xdr:cNvSpPr txBox="1"/>
      </xdr:nvSpPr>
      <xdr:spPr>
        <a:xfrm>
          <a:off x="1767205" y="96596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59</xdr:row>
      <xdr:rowOff>90805</xdr:rowOff>
    </xdr:from>
    <xdr:to xmlns:xdr="http://schemas.openxmlformats.org/drawingml/2006/spreadsheetDrawing">
      <xdr:col>7</xdr:col>
      <xdr:colOff>31750</xdr:colOff>
      <xdr:row>60</xdr:row>
      <xdr:rowOff>22225</xdr:rowOff>
    </xdr:to>
    <xdr:sp macro="" textlink="">
      <xdr:nvSpPr>
        <xdr:cNvPr id="141" name="フローチャート: 判断 140"/>
        <xdr:cNvSpPr/>
      </xdr:nvSpPr>
      <xdr:spPr>
        <a:xfrm>
          <a:off x="1271270" y="99815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6985</xdr:rowOff>
    </xdr:from>
    <xdr:ext cx="758825" cy="253365"/>
    <xdr:sp macro="" textlink="">
      <xdr:nvSpPr>
        <xdr:cNvPr id="142" name="テキスト ボックス 141"/>
        <xdr:cNvSpPr txBox="1"/>
      </xdr:nvSpPr>
      <xdr:spPr>
        <a:xfrm>
          <a:off x="962025" y="100653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0190"/>
    <xdr:sp macro="" textlink="">
      <xdr:nvSpPr>
        <xdr:cNvPr id="143" name="テキスト ボックス 142"/>
        <xdr:cNvSpPr txBox="1"/>
      </xdr:nvSpPr>
      <xdr:spPr>
        <a:xfrm>
          <a:off x="427609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0190"/>
    <xdr:sp macro="" textlink="">
      <xdr:nvSpPr>
        <xdr:cNvPr id="144" name="テキスト ボックス 143"/>
        <xdr:cNvSpPr txBox="1"/>
      </xdr:nvSpPr>
      <xdr:spPr>
        <a:xfrm>
          <a:off x="352171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58825" cy="250190"/>
    <xdr:sp macro="" textlink="">
      <xdr:nvSpPr>
        <xdr:cNvPr id="145" name="テキスト ボックス 144"/>
        <xdr:cNvSpPr txBox="1"/>
      </xdr:nvSpPr>
      <xdr:spPr>
        <a:xfrm>
          <a:off x="2716530" y="117322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50190"/>
    <xdr:sp macro="" textlink="">
      <xdr:nvSpPr>
        <xdr:cNvPr id="146" name="テキスト ボックス 145"/>
        <xdr:cNvSpPr txBox="1"/>
      </xdr:nvSpPr>
      <xdr:spPr>
        <a:xfrm>
          <a:off x="191135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2000" cy="250190"/>
    <xdr:sp macro="" textlink="">
      <xdr:nvSpPr>
        <xdr:cNvPr id="147" name="テキスト ボックス 146"/>
        <xdr:cNvSpPr txBox="1"/>
      </xdr:nvSpPr>
      <xdr:spPr>
        <a:xfrm>
          <a:off x="1127125"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99695</xdr:rowOff>
    </xdr:from>
    <xdr:to xmlns:xdr="http://schemas.openxmlformats.org/drawingml/2006/spreadsheetDrawing">
      <xdr:col>23</xdr:col>
      <xdr:colOff>184150</xdr:colOff>
      <xdr:row>61</xdr:row>
      <xdr:rowOff>31750</xdr:rowOff>
    </xdr:to>
    <xdr:sp macro="" textlink="">
      <xdr:nvSpPr>
        <xdr:cNvPr id="148" name="楕円 147"/>
        <xdr:cNvSpPr/>
      </xdr:nvSpPr>
      <xdr:spPr>
        <a:xfrm>
          <a:off x="4420235" y="101580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73025</xdr:rowOff>
    </xdr:from>
    <xdr:ext cx="762000" cy="253365"/>
    <xdr:sp macro="" textlink="">
      <xdr:nvSpPr>
        <xdr:cNvPr id="149" name="財政構造の弾力性該当値テキスト"/>
        <xdr:cNvSpPr txBox="1"/>
      </xdr:nvSpPr>
      <xdr:spPr>
        <a:xfrm>
          <a:off x="4538980" y="10131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102870</xdr:rowOff>
    </xdr:from>
    <xdr:to xmlns:xdr="http://schemas.openxmlformats.org/drawingml/2006/spreadsheetDrawing">
      <xdr:col>19</xdr:col>
      <xdr:colOff>184150</xdr:colOff>
      <xdr:row>61</xdr:row>
      <xdr:rowOff>34290</xdr:rowOff>
    </xdr:to>
    <xdr:sp macro="" textlink="">
      <xdr:nvSpPr>
        <xdr:cNvPr id="150" name="楕円 149"/>
        <xdr:cNvSpPr/>
      </xdr:nvSpPr>
      <xdr:spPr>
        <a:xfrm>
          <a:off x="3665855" y="10161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19050</xdr:rowOff>
    </xdr:from>
    <xdr:ext cx="736600" cy="253365"/>
    <xdr:sp macro="" textlink="">
      <xdr:nvSpPr>
        <xdr:cNvPr id="151" name="テキスト ボックス 150"/>
        <xdr:cNvSpPr txBox="1"/>
      </xdr:nvSpPr>
      <xdr:spPr>
        <a:xfrm>
          <a:off x="3377565" y="102450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59</xdr:row>
      <xdr:rowOff>163830</xdr:rowOff>
    </xdr:from>
    <xdr:to xmlns:xdr="http://schemas.openxmlformats.org/drawingml/2006/spreadsheetDrawing">
      <xdr:col>15</xdr:col>
      <xdr:colOff>133350</xdr:colOff>
      <xdr:row>60</xdr:row>
      <xdr:rowOff>95250</xdr:rowOff>
    </xdr:to>
    <xdr:sp macro="" textlink="">
      <xdr:nvSpPr>
        <xdr:cNvPr id="152" name="楕円 151"/>
        <xdr:cNvSpPr/>
      </xdr:nvSpPr>
      <xdr:spPr>
        <a:xfrm>
          <a:off x="2860675" y="100545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80645</xdr:rowOff>
    </xdr:from>
    <xdr:ext cx="758825" cy="253365"/>
    <xdr:sp macro="" textlink="">
      <xdr:nvSpPr>
        <xdr:cNvPr id="153" name="テキスト ボックス 152"/>
        <xdr:cNvSpPr txBox="1"/>
      </xdr:nvSpPr>
      <xdr:spPr>
        <a:xfrm>
          <a:off x="2572385" y="1013904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59</xdr:row>
      <xdr:rowOff>22225</xdr:rowOff>
    </xdr:from>
    <xdr:to xmlns:xdr="http://schemas.openxmlformats.org/drawingml/2006/spreadsheetDrawing">
      <xdr:col>11</xdr:col>
      <xdr:colOff>82550</xdr:colOff>
      <xdr:row>59</xdr:row>
      <xdr:rowOff>121920</xdr:rowOff>
    </xdr:to>
    <xdr:sp macro="" textlink="">
      <xdr:nvSpPr>
        <xdr:cNvPr id="154" name="楕円 153"/>
        <xdr:cNvSpPr/>
      </xdr:nvSpPr>
      <xdr:spPr>
        <a:xfrm>
          <a:off x="2074545" y="99129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106680</xdr:rowOff>
    </xdr:from>
    <xdr:ext cx="762000" cy="250190"/>
    <xdr:sp macro="" textlink="">
      <xdr:nvSpPr>
        <xdr:cNvPr id="155" name="テキスト ボックス 154"/>
        <xdr:cNvSpPr txBox="1"/>
      </xdr:nvSpPr>
      <xdr:spPr>
        <a:xfrm>
          <a:off x="1767205" y="99974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59</xdr:row>
      <xdr:rowOff>84455</xdr:rowOff>
    </xdr:from>
    <xdr:to xmlns:xdr="http://schemas.openxmlformats.org/drawingml/2006/spreadsheetDrawing">
      <xdr:col>7</xdr:col>
      <xdr:colOff>31750</xdr:colOff>
      <xdr:row>60</xdr:row>
      <xdr:rowOff>15875</xdr:rowOff>
    </xdr:to>
    <xdr:sp macro="" textlink="">
      <xdr:nvSpPr>
        <xdr:cNvPr id="156" name="楕円 155"/>
        <xdr:cNvSpPr/>
      </xdr:nvSpPr>
      <xdr:spPr>
        <a:xfrm>
          <a:off x="1271270" y="997521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25400</xdr:rowOff>
    </xdr:from>
    <xdr:ext cx="758825" cy="253365"/>
    <xdr:sp macro="" textlink="">
      <xdr:nvSpPr>
        <xdr:cNvPr id="157" name="テキスト ボックス 156"/>
        <xdr:cNvSpPr txBox="1"/>
      </xdr:nvSpPr>
      <xdr:spPr>
        <a:xfrm>
          <a:off x="962025" y="974852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macro="" textlink="">
      <xdr:nvSpPr>
        <xdr:cNvPr id="158" name="正方形/長方形 157"/>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815" cy="302895"/>
    <xdr:sp macro="" textlink="">
      <xdr:nvSpPr>
        <xdr:cNvPr id="159" name="テキスト ボックス 158"/>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47825" cy="351155"/>
    <xdr:sp macro="" textlink="">
      <xdr:nvSpPr>
        <xdr:cNvPr id="160" name="テキスト ボックス 159"/>
        <xdr:cNvSpPr txBox="1"/>
      </xdr:nvSpPr>
      <xdr:spPr>
        <a:xfrm>
          <a:off x="3750945" y="126847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[214,789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macro="" textlink="">
      <xdr:nvSpPr>
        <xdr:cNvPr id="161" name="正方形/長方形 160"/>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macro="" textlink="">
      <xdr:nvSpPr>
        <xdr:cNvPr id="162" name="正方形/長方形 161"/>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macro="" textlink="">
      <xdr:nvSpPr>
        <xdr:cNvPr id="163" name="正方形/長方形 162"/>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macro="" textlink="">
      <xdr:nvSpPr>
        <xdr:cNvPr id="164" name="正方形/長方形 163"/>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macro="" textlink="">
      <xdr:nvSpPr>
        <xdr:cNvPr id="165" name="正方形/長方形 164"/>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macro="" textlink="">
      <xdr:nvSpPr>
        <xdr:cNvPr id="166" name="正方形/長方形 165"/>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67" name="正方形/長方形 166"/>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macro="" textlink="">
      <xdr:nvSpPr>
        <xdr:cNvPr id="168" name="正方形/長方形 167"/>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188595</xdr:colOff>
      <xdr:row>79</xdr:row>
      <xdr:rowOff>106045</xdr:rowOff>
    </xdr:to>
    <xdr:sp macro="" textlink="">
      <xdr:nvSpPr>
        <xdr:cNvPr id="169" name="正方形/長方形 168"/>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142875</xdr:rowOff>
    </xdr:to>
    <xdr:sp macro="" textlink="" fLocksText="0">
      <xdr:nvSpPr>
        <xdr:cNvPr id="170" name="テキスト ボックス 169"/>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前年度比増となった主な要因としては、会計年度任用職員の勤勉手当の皆増、人事院勧告に伴う給与改定による職員人件費の増や物価高による物件費の全体的な逓増等が上げられる。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定員管理計画に基づく職員の適性管理や業務の見直し等を図り経常経費の削減に努めていく。</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9885" cy="220345"/>
    <xdr:sp macro="" textlink="">
      <xdr:nvSpPr>
        <xdr:cNvPr id="171" name="テキスト ボックス 170"/>
        <xdr:cNvSpPr txBox="1"/>
      </xdr:nvSpPr>
      <xdr:spPr>
        <a:xfrm>
          <a:off x="661035" y="1291399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2" name="直線コネクタ 171"/>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50190"/>
    <xdr:sp macro="" textlink="">
      <xdr:nvSpPr>
        <xdr:cNvPr id="173" name="テキスト ボックス 172"/>
        <xdr:cNvSpPr txBox="1"/>
      </xdr:nvSpPr>
      <xdr:spPr>
        <a:xfrm>
          <a:off x="0" y="153212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77470</xdr:rowOff>
    </xdr:from>
    <xdr:to xmlns:xdr="http://schemas.openxmlformats.org/drawingml/2006/spreadsheetDrawing">
      <xdr:col>27</xdr:col>
      <xdr:colOff>184150</xdr:colOff>
      <xdr:row>90</xdr:row>
      <xdr:rowOff>77470</xdr:rowOff>
    </xdr:to>
    <xdr:cxnSp macro="">
      <xdr:nvCxnSpPr>
        <xdr:cNvPr id="174" name="直線コネクタ 173"/>
        <xdr:cNvCxnSpPr/>
      </xdr:nvCxnSpPr>
      <xdr:spPr>
        <a:xfrm>
          <a:off x="699135" y="151650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106680</xdr:rowOff>
    </xdr:from>
    <xdr:ext cx="762000" cy="250190"/>
    <xdr:sp macro="" textlink="">
      <xdr:nvSpPr>
        <xdr:cNvPr id="175" name="テキスト ボックス 174"/>
        <xdr:cNvSpPr txBox="1"/>
      </xdr:nvSpPr>
      <xdr:spPr>
        <a:xfrm>
          <a:off x="0" y="150266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117475</xdr:rowOff>
    </xdr:from>
    <xdr:to xmlns:xdr="http://schemas.openxmlformats.org/drawingml/2006/spreadsheetDrawing">
      <xdr:col>27</xdr:col>
      <xdr:colOff>184150</xdr:colOff>
      <xdr:row>88</xdr:row>
      <xdr:rowOff>117475</xdr:rowOff>
    </xdr:to>
    <xdr:cxnSp macro="">
      <xdr:nvCxnSpPr>
        <xdr:cNvPr id="176" name="直線コネクタ 175"/>
        <xdr:cNvCxnSpPr/>
      </xdr:nvCxnSpPr>
      <xdr:spPr>
        <a:xfrm>
          <a:off x="699135" y="148697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146685</xdr:rowOff>
    </xdr:from>
    <xdr:ext cx="762000" cy="250190"/>
    <xdr:sp macro="" textlink="">
      <xdr:nvSpPr>
        <xdr:cNvPr id="177" name="テキスト ボックス 176"/>
        <xdr:cNvSpPr txBox="1"/>
      </xdr:nvSpPr>
      <xdr:spPr>
        <a:xfrm>
          <a:off x="0" y="14731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158750</xdr:rowOff>
    </xdr:from>
    <xdr:to xmlns:xdr="http://schemas.openxmlformats.org/drawingml/2006/spreadsheetDrawing">
      <xdr:col>27</xdr:col>
      <xdr:colOff>184150</xdr:colOff>
      <xdr:row>86</xdr:row>
      <xdr:rowOff>158750</xdr:rowOff>
    </xdr:to>
    <xdr:cxnSp macro="">
      <xdr:nvCxnSpPr>
        <xdr:cNvPr id="178" name="直線コネクタ 177"/>
        <xdr:cNvCxnSpPr/>
      </xdr:nvCxnSpPr>
      <xdr:spPr>
        <a:xfrm>
          <a:off x="699135" y="14575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19050</xdr:rowOff>
    </xdr:from>
    <xdr:ext cx="762000" cy="253365"/>
    <xdr:sp macro="" textlink="">
      <xdr:nvSpPr>
        <xdr:cNvPr id="179" name="テキスト ボックス 178"/>
        <xdr:cNvSpPr txBox="1"/>
      </xdr:nvSpPr>
      <xdr:spPr>
        <a:xfrm>
          <a:off x="0" y="144360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31115</xdr:rowOff>
    </xdr:from>
    <xdr:to xmlns:xdr="http://schemas.openxmlformats.org/drawingml/2006/spreadsheetDrawing">
      <xdr:col>27</xdr:col>
      <xdr:colOff>184150</xdr:colOff>
      <xdr:row>85</xdr:row>
      <xdr:rowOff>31115</xdr:rowOff>
    </xdr:to>
    <xdr:cxnSp macro="">
      <xdr:nvCxnSpPr>
        <xdr:cNvPr id="180" name="直線コネクタ 179"/>
        <xdr:cNvCxnSpPr/>
      </xdr:nvCxnSpPr>
      <xdr:spPr>
        <a:xfrm>
          <a:off x="69913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59690</xdr:rowOff>
    </xdr:from>
    <xdr:ext cx="762000" cy="253365"/>
    <xdr:sp macro="" textlink="">
      <xdr:nvSpPr>
        <xdr:cNvPr id="181" name="テキスト ボックス 180"/>
        <xdr:cNvSpPr txBox="1"/>
      </xdr:nvSpPr>
      <xdr:spPr>
        <a:xfrm>
          <a:off x="0" y="14141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71755</xdr:rowOff>
    </xdr:from>
    <xdr:to xmlns:xdr="http://schemas.openxmlformats.org/drawingml/2006/spreadsheetDrawing">
      <xdr:col>27</xdr:col>
      <xdr:colOff>184150</xdr:colOff>
      <xdr:row>83</xdr:row>
      <xdr:rowOff>71755</xdr:rowOff>
    </xdr:to>
    <xdr:cxnSp macro="">
      <xdr:nvCxnSpPr>
        <xdr:cNvPr id="182" name="直線コネクタ 181"/>
        <xdr:cNvCxnSpPr/>
      </xdr:nvCxnSpPr>
      <xdr:spPr>
        <a:xfrm>
          <a:off x="699135" y="139858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99695</xdr:rowOff>
    </xdr:from>
    <xdr:ext cx="762000" cy="252730"/>
    <xdr:sp macro="" textlink="">
      <xdr:nvSpPr>
        <xdr:cNvPr id="183" name="テキスト ボックス 182"/>
        <xdr:cNvSpPr txBox="1"/>
      </xdr:nvSpPr>
      <xdr:spPr>
        <a:xfrm>
          <a:off x="0" y="138461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81</xdr:row>
      <xdr:rowOff>111760</xdr:rowOff>
    </xdr:from>
    <xdr:to xmlns:xdr="http://schemas.openxmlformats.org/drawingml/2006/spreadsheetDrawing">
      <xdr:col>27</xdr:col>
      <xdr:colOff>184150</xdr:colOff>
      <xdr:row>81</xdr:row>
      <xdr:rowOff>111760</xdr:rowOff>
    </xdr:to>
    <xdr:cxnSp macro="">
      <xdr:nvCxnSpPr>
        <xdr:cNvPr id="184" name="直線コネクタ 183"/>
        <xdr:cNvCxnSpPr/>
      </xdr:nvCxnSpPr>
      <xdr:spPr>
        <a:xfrm>
          <a:off x="699135" y="13690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140335</xdr:rowOff>
    </xdr:from>
    <xdr:ext cx="762000" cy="250190"/>
    <xdr:sp macro="" textlink="">
      <xdr:nvSpPr>
        <xdr:cNvPr id="185" name="テキスト ボックス 184"/>
        <xdr:cNvSpPr txBox="1"/>
      </xdr:nvSpPr>
      <xdr:spPr>
        <a:xfrm>
          <a:off x="0" y="135515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79</xdr:row>
      <xdr:rowOff>151765</xdr:rowOff>
    </xdr:from>
    <xdr:to xmlns:xdr="http://schemas.openxmlformats.org/drawingml/2006/spreadsheetDrawing">
      <xdr:col>27</xdr:col>
      <xdr:colOff>184150</xdr:colOff>
      <xdr:row>79</xdr:row>
      <xdr:rowOff>151765</xdr:rowOff>
    </xdr:to>
    <xdr:cxnSp macro="">
      <xdr:nvCxnSpPr>
        <xdr:cNvPr id="186" name="直線コネクタ 185"/>
        <xdr:cNvCxnSpPr/>
      </xdr:nvCxnSpPr>
      <xdr:spPr>
        <a:xfrm>
          <a:off x="699135" y="1339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13335</xdr:rowOff>
    </xdr:from>
    <xdr:ext cx="762000" cy="250190"/>
    <xdr:sp macro="" textlink="">
      <xdr:nvSpPr>
        <xdr:cNvPr id="187" name="テキスト ボックス 186"/>
        <xdr:cNvSpPr txBox="1"/>
      </xdr:nvSpPr>
      <xdr:spPr>
        <a:xfrm>
          <a:off x="0" y="132568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8" name="直線コネクタ 187"/>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53340</xdr:rowOff>
    </xdr:from>
    <xdr:ext cx="762000" cy="250190"/>
    <xdr:sp macro="" textlink="">
      <xdr:nvSpPr>
        <xdr:cNvPr id="189" name="テキスト ボックス 188"/>
        <xdr:cNvSpPr txBox="1"/>
      </xdr:nvSpPr>
      <xdr:spPr>
        <a:xfrm>
          <a:off x="0" y="129616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90" name="人件費・物件費等の状況グラフ枠"/>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154940</xdr:rowOff>
    </xdr:from>
    <xdr:to xmlns:xdr="http://schemas.openxmlformats.org/drawingml/2006/spreadsheetDrawing">
      <xdr:col>23</xdr:col>
      <xdr:colOff>133350</xdr:colOff>
      <xdr:row>89</xdr:row>
      <xdr:rowOff>59055</xdr:rowOff>
    </xdr:to>
    <xdr:cxnSp macro="">
      <xdr:nvCxnSpPr>
        <xdr:cNvPr id="191" name="直線コネクタ 190"/>
        <xdr:cNvCxnSpPr/>
      </xdr:nvCxnSpPr>
      <xdr:spPr>
        <a:xfrm flipV="1">
          <a:off x="4471035" y="13566140"/>
          <a:ext cx="0" cy="1412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31750</xdr:rowOff>
    </xdr:from>
    <xdr:ext cx="762000" cy="250190"/>
    <xdr:sp macro="" textlink="">
      <xdr:nvSpPr>
        <xdr:cNvPr id="192" name="人件費・物件費等の状況最小値テキスト"/>
        <xdr:cNvSpPr txBox="1"/>
      </xdr:nvSpPr>
      <xdr:spPr>
        <a:xfrm>
          <a:off x="4538980" y="149517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59055</xdr:rowOff>
    </xdr:from>
    <xdr:to xmlns:xdr="http://schemas.openxmlformats.org/drawingml/2006/spreadsheetDrawing">
      <xdr:col>24</xdr:col>
      <xdr:colOff>12700</xdr:colOff>
      <xdr:row>89</xdr:row>
      <xdr:rowOff>59055</xdr:rowOff>
    </xdr:to>
    <xdr:cxnSp macro="">
      <xdr:nvCxnSpPr>
        <xdr:cNvPr id="193" name="直線コネクタ 192"/>
        <xdr:cNvCxnSpPr/>
      </xdr:nvCxnSpPr>
      <xdr:spPr>
        <a:xfrm>
          <a:off x="4382135" y="1497901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72390</xdr:rowOff>
    </xdr:from>
    <xdr:ext cx="762000" cy="250190"/>
    <xdr:sp macro="" textlink="">
      <xdr:nvSpPr>
        <xdr:cNvPr id="194" name="人件費・物件費等の状況最大値テキスト"/>
        <xdr:cNvSpPr txBox="1"/>
      </xdr:nvSpPr>
      <xdr:spPr>
        <a:xfrm>
          <a:off x="4538980" y="13315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154940</xdr:rowOff>
    </xdr:from>
    <xdr:to xmlns:xdr="http://schemas.openxmlformats.org/drawingml/2006/spreadsheetDrawing">
      <xdr:col>24</xdr:col>
      <xdr:colOff>12700</xdr:colOff>
      <xdr:row>80</xdr:row>
      <xdr:rowOff>154940</xdr:rowOff>
    </xdr:to>
    <xdr:cxnSp macro="">
      <xdr:nvCxnSpPr>
        <xdr:cNvPr id="195" name="直線コネクタ 194"/>
        <xdr:cNvCxnSpPr/>
      </xdr:nvCxnSpPr>
      <xdr:spPr>
        <a:xfrm>
          <a:off x="4382135" y="1356614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99060</xdr:rowOff>
    </xdr:from>
    <xdr:to xmlns:xdr="http://schemas.openxmlformats.org/drawingml/2006/spreadsheetDrawing">
      <xdr:col>23</xdr:col>
      <xdr:colOff>133350</xdr:colOff>
      <xdr:row>81</xdr:row>
      <xdr:rowOff>154940</xdr:rowOff>
    </xdr:to>
    <xdr:cxnSp macro="">
      <xdr:nvCxnSpPr>
        <xdr:cNvPr id="196" name="直線コネクタ 195"/>
        <xdr:cNvCxnSpPr/>
      </xdr:nvCxnSpPr>
      <xdr:spPr>
        <a:xfrm>
          <a:off x="3716655" y="13677900"/>
          <a:ext cx="75438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635</xdr:rowOff>
    </xdr:from>
    <xdr:ext cx="762000" cy="253365"/>
    <xdr:sp macro="" textlink="">
      <xdr:nvSpPr>
        <xdr:cNvPr id="197" name="人件費・物件費等の状況平均値テキスト"/>
        <xdr:cNvSpPr txBox="1"/>
      </xdr:nvSpPr>
      <xdr:spPr>
        <a:xfrm>
          <a:off x="4538980" y="137471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28575</xdr:rowOff>
    </xdr:from>
    <xdr:to xmlns:xdr="http://schemas.openxmlformats.org/drawingml/2006/spreadsheetDrawing">
      <xdr:col>23</xdr:col>
      <xdr:colOff>184150</xdr:colOff>
      <xdr:row>82</xdr:row>
      <xdr:rowOff>127635</xdr:rowOff>
    </xdr:to>
    <xdr:sp macro="" textlink="">
      <xdr:nvSpPr>
        <xdr:cNvPr id="198" name="フローチャート: 判断 197"/>
        <xdr:cNvSpPr/>
      </xdr:nvSpPr>
      <xdr:spPr>
        <a:xfrm>
          <a:off x="4420235" y="137750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86995</xdr:rowOff>
    </xdr:from>
    <xdr:to xmlns:xdr="http://schemas.openxmlformats.org/drawingml/2006/spreadsheetDrawing">
      <xdr:col>19</xdr:col>
      <xdr:colOff>133350</xdr:colOff>
      <xdr:row>81</xdr:row>
      <xdr:rowOff>99060</xdr:rowOff>
    </xdr:to>
    <xdr:cxnSp macro="">
      <xdr:nvCxnSpPr>
        <xdr:cNvPr id="199" name="直線コネクタ 198"/>
        <xdr:cNvCxnSpPr/>
      </xdr:nvCxnSpPr>
      <xdr:spPr>
        <a:xfrm>
          <a:off x="2911475" y="13665835"/>
          <a:ext cx="8051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127635</xdr:rowOff>
    </xdr:from>
    <xdr:to xmlns:xdr="http://schemas.openxmlformats.org/drawingml/2006/spreadsheetDrawing">
      <xdr:col>19</xdr:col>
      <xdr:colOff>184150</xdr:colOff>
      <xdr:row>82</xdr:row>
      <xdr:rowOff>59055</xdr:rowOff>
    </xdr:to>
    <xdr:sp macro="" textlink="">
      <xdr:nvSpPr>
        <xdr:cNvPr id="200" name="フローチャート: 判断 199"/>
        <xdr:cNvSpPr/>
      </xdr:nvSpPr>
      <xdr:spPr>
        <a:xfrm>
          <a:off x="3665855" y="13706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43815</xdr:rowOff>
    </xdr:from>
    <xdr:ext cx="736600" cy="252730"/>
    <xdr:sp macro="" textlink="">
      <xdr:nvSpPr>
        <xdr:cNvPr id="201" name="テキスト ボックス 200"/>
        <xdr:cNvSpPr txBox="1"/>
      </xdr:nvSpPr>
      <xdr:spPr>
        <a:xfrm>
          <a:off x="3377565" y="1379029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54610</xdr:rowOff>
    </xdr:from>
    <xdr:to xmlns:xdr="http://schemas.openxmlformats.org/drawingml/2006/spreadsheetDrawing">
      <xdr:col>15</xdr:col>
      <xdr:colOff>82550</xdr:colOff>
      <xdr:row>81</xdr:row>
      <xdr:rowOff>86995</xdr:rowOff>
    </xdr:to>
    <xdr:cxnSp macro="">
      <xdr:nvCxnSpPr>
        <xdr:cNvPr id="202" name="直線コネクタ 201"/>
        <xdr:cNvCxnSpPr/>
      </xdr:nvCxnSpPr>
      <xdr:spPr>
        <a:xfrm>
          <a:off x="2106295" y="13633450"/>
          <a:ext cx="80518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99695</xdr:rowOff>
    </xdr:from>
    <xdr:to xmlns:xdr="http://schemas.openxmlformats.org/drawingml/2006/spreadsheetDrawing">
      <xdr:col>15</xdr:col>
      <xdr:colOff>133350</xdr:colOff>
      <xdr:row>82</xdr:row>
      <xdr:rowOff>31750</xdr:rowOff>
    </xdr:to>
    <xdr:sp macro="" textlink="">
      <xdr:nvSpPr>
        <xdr:cNvPr id="203" name="フローチャート: 判断 202"/>
        <xdr:cNvSpPr/>
      </xdr:nvSpPr>
      <xdr:spPr>
        <a:xfrm>
          <a:off x="2860675" y="13678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17145</xdr:rowOff>
    </xdr:from>
    <xdr:ext cx="758825" cy="253365"/>
    <xdr:sp macro="" textlink="">
      <xdr:nvSpPr>
        <xdr:cNvPr id="204" name="テキスト ボックス 203"/>
        <xdr:cNvSpPr txBox="1"/>
      </xdr:nvSpPr>
      <xdr:spPr>
        <a:xfrm>
          <a:off x="2572385" y="1376362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81</xdr:row>
      <xdr:rowOff>50800</xdr:rowOff>
    </xdr:from>
    <xdr:to xmlns:xdr="http://schemas.openxmlformats.org/drawingml/2006/spreadsheetDrawing">
      <xdr:col>11</xdr:col>
      <xdr:colOff>31750</xdr:colOff>
      <xdr:row>81</xdr:row>
      <xdr:rowOff>54610</xdr:rowOff>
    </xdr:to>
    <xdr:cxnSp macro="">
      <xdr:nvCxnSpPr>
        <xdr:cNvPr id="205" name="直線コネクタ 204"/>
        <xdr:cNvCxnSpPr/>
      </xdr:nvCxnSpPr>
      <xdr:spPr>
        <a:xfrm>
          <a:off x="1320165" y="13629640"/>
          <a:ext cx="78613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81</xdr:row>
      <xdr:rowOff>76200</xdr:rowOff>
    </xdr:from>
    <xdr:to xmlns:xdr="http://schemas.openxmlformats.org/drawingml/2006/spreadsheetDrawing">
      <xdr:col>11</xdr:col>
      <xdr:colOff>82550</xdr:colOff>
      <xdr:row>82</xdr:row>
      <xdr:rowOff>7620</xdr:rowOff>
    </xdr:to>
    <xdr:sp macro="" textlink="">
      <xdr:nvSpPr>
        <xdr:cNvPr id="206" name="フローチャート: 判断 205"/>
        <xdr:cNvSpPr/>
      </xdr:nvSpPr>
      <xdr:spPr>
        <a:xfrm>
          <a:off x="2074545" y="136550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161290</xdr:rowOff>
    </xdr:from>
    <xdr:ext cx="762000" cy="250190"/>
    <xdr:sp macro="" textlink="">
      <xdr:nvSpPr>
        <xdr:cNvPr id="207" name="テキスト ボックス 206"/>
        <xdr:cNvSpPr txBox="1"/>
      </xdr:nvSpPr>
      <xdr:spPr>
        <a:xfrm>
          <a:off x="1767205" y="137401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44450</xdr:rowOff>
    </xdr:from>
    <xdr:to xmlns:xdr="http://schemas.openxmlformats.org/drawingml/2006/spreadsheetDrawing">
      <xdr:col>7</xdr:col>
      <xdr:colOff>31750</xdr:colOff>
      <xdr:row>81</xdr:row>
      <xdr:rowOff>144145</xdr:rowOff>
    </xdr:to>
    <xdr:sp macro="" textlink="">
      <xdr:nvSpPr>
        <xdr:cNvPr id="208" name="フローチャート: 判断 207"/>
        <xdr:cNvSpPr/>
      </xdr:nvSpPr>
      <xdr:spPr>
        <a:xfrm>
          <a:off x="1271270" y="1362329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128905</xdr:rowOff>
    </xdr:from>
    <xdr:ext cx="758825" cy="253365"/>
    <xdr:sp macro="" textlink="">
      <xdr:nvSpPr>
        <xdr:cNvPr id="209" name="テキスト ボックス 208"/>
        <xdr:cNvSpPr txBox="1"/>
      </xdr:nvSpPr>
      <xdr:spPr>
        <a:xfrm>
          <a:off x="962025" y="1370774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2000" cy="250190"/>
    <xdr:sp macro="" textlink="">
      <xdr:nvSpPr>
        <xdr:cNvPr id="210" name="テキスト ボックス 209"/>
        <xdr:cNvSpPr txBox="1"/>
      </xdr:nvSpPr>
      <xdr:spPr>
        <a:xfrm>
          <a:off x="427609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2000" cy="250190"/>
    <xdr:sp macro="" textlink="">
      <xdr:nvSpPr>
        <xdr:cNvPr id="211" name="テキスト ボックス 210"/>
        <xdr:cNvSpPr txBox="1"/>
      </xdr:nvSpPr>
      <xdr:spPr>
        <a:xfrm>
          <a:off x="352171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58825" cy="250190"/>
    <xdr:sp macro="" textlink="">
      <xdr:nvSpPr>
        <xdr:cNvPr id="212" name="テキスト ボックス 211"/>
        <xdr:cNvSpPr txBox="1"/>
      </xdr:nvSpPr>
      <xdr:spPr>
        <a:xfrm>
          <a:off x="2716530" y="1545780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50190"/>
    <xdr:sp macro="" textlink="">
      <xdr:nvSpPr>
        <xdr:cNvPr id="213" name="テキスト ボックス 212"/>
        <xdr:cNvSpPr txBox="1"/>
      </xdr:nvSpPr>
      <xdr:spPr>
        <a:xfrm>
          <a:off x="191135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2000" cy="250190"/>
    <xdr:sp macro="" textlink="">
      <xdr:nvSpPr>
        <xdr:cNvPr id="214" name="テキスト ボックス 213"/>
        <xdr:cNvSpPr txBox="1"/>
      </xdr:nvSpPr>
      <xdr:spPr>
        <a:xfrm>
          <a:off x="1127125"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106045</xdr:rowOff>
    </xdr:from>
    <xdr:to xmlns:xdr="http://schemas.openxmlformats.org/drawingml/2006/spreadsheetDrawing">
      <xdr:col>23</xdr:col>
      <xdr:colOff>184150</xdr:colOff>
      <xdr:row>82</xdr:row>
      <xdr:rowOff>37465</xdr:rowOff>
    </xdr:to>
    <xdr:sp macro="" textlink="">
      <xdr:nvSpPr>
        <xdr:cNvPr id="215" name="楕円 214"/>
        <xdr:cNvSpPr/>
      </xdr:nvSpPr>
      <xdr:spPr>
        <a:xfrm>
          <a:off x="4420235" y="13684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121920</xdr:rowOff>
    </xdr:from>
    <xdr:ext cx="762000" cy="250190"/>
    <xdr:sp macro="" textlink="">
      <xdr:nvSpPr>
        <xdr:cNvPr id="216" name="人件費・物件費等の状況該当値テキスト"/>
        <xdr:cNvSpPr txBox="1"/>
      </xdr:nvSpPr>
      <xdr:spPr>
        <a:xfrm>
          <a:off x="4538980" y="135331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50165</xdr:rowOff>
    </xdr:from>
    <xdr:to xmlns:xdr="http://schemas.openxmlformats.org/drawingml/2006/spreadsheetDrawing">
      <xdr:col>19</xdr:col>
      <xdr:colOff>184150</xdr:colOff>
      <xdr:row>81</xdr:row>
      <xdr:rowOff>149225</xdr:rowOff>
    </xdr:to>
    <xdr:sp macro="" textlink="">
      <xdr:nvSpPr>
        <xdr:cNvPr id="217" name="楕円 216"/>
        <xdr:cNvSpPr/>
      </xdr:nvSpPr>
      <xdr:spPr>
        <a:xfrm>
          <a:off x="3665855" y="13629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159385</xdr:rowOff>
    </xdr:from>
    <xdr:ext cx="736600" cy="250190"/>
    <xdr:sp macro="" textlink="">
      <xdr:nvSpPr>
        <xdr:cNvPr id="218" name="テキスト ボックス 217"/>
        <xdr:cNvSpPr txBox="1"/>
      </xdr:nvSpPr>
      <xdr:spPr>
        <a:xfrm>
          <a:off x="3377565" y="1340294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37465</xdr:rowOff>
    </xdr:from>
    <xdr:to xmlns:xdr="http://schemas.openxmlformats.org/drawingml/2006/spreadsheetDrawing">
      <xdr:col>15</xdr:col>
      <xdr:colOff>133350</xdr:colOff>
      <xdr:row>81</xdr:row>
      <xdr:rowOff>136525</xdr:rowOff>
    </xdr:to>
    <xdr:sp macro="" textlink="">
      <xdr:nvSpPr>
        <xdr:cNvPr id="219" name="楕円 218"/>
        <xdr:cNvSpPr/>
      </xdr:nvSpPr>
      <xdr:spPr>
        <a:xfrm>
          <a:off x="2860675" y="13616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146685</xdr:rowOff>
    </xdr:from>
    <xdr:ext cx="758825" cy="250190"/>
    <xdr:sp macro="" textlink="">
      <xdr:nvSpPr>
        <xdr:cNvPr id="220" name="テキスト ボックス 219"/>
        <xdr:cNvSpPr txBox="1"/>
      </xdr:nvSpPr>
      <xdr:spPr>
        <a:xfrm>
          <a:off x="2572385" y="1339024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81</xdr:row>
      <xdr:rowOff>5080</xdr:rowOff>
    </xdr:from>
    <xdr:to xmlns:xdr="http://schemas.openxmlformats.org/drawingml/2006/spreadsheetDrawing">
      <xdr:col>11</xdr:col>
      <xdr:colOff>82550</xdr:colOff>
      <xdr:row>81</xdr:row>
      <xdr:rowOff>104775</xdr:rowOff>
    </xdr:to>
    <xdr:sp macro="" textlink="">
      <xdr:nvSpPr>
        <xdr:cNvPr id="221" name="楕円 220"/>
        <xdr:cNvSpPr/>
      </xdr:nvSpPr>
      <xdr:spPr>
        <a:xfrm>
          <a:off x="2074545" y="135839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114300</xdr:rowOff>
    </xdr:from>
    <xdr:ext cx="762000" cy="253365"/>
    <xdr:sp macro="" textlink="">
      <xdr:nvSpPr>
        <xdr:cNvPr id="222" name="テキスト ボックス 221"/>
        <xdr:cNvSpPr txBox="1"/>
      </xdr:nvSpPr>
      <xdr:spPr>
        <a:xfrm>
          <a:off x="1767205" y="13357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635</xdr:rowOff>
    </xdr:from>
    <xdr:to xmlns:xdr="http://schemas.openxmlformats.org/drawingml/2006/spreadsheetDrawing">
      <xdr:col>7</xdr:col>
      <xdr:colOff>31750</xdr:colOff>
      <xdr:row>81</xdr:row>
      <xdr:rowOff>99695</xdr:rowOff>
    </xdr:to>
    <xdr:sp macro="" textlink="">
      <xdr:nvSpPr>
        <xdr:cNvPr id="223" name="楕円 222"/>
        <xdr:cNvSpPr/>
      </xdr:nvSpPr>
      <xdr:spPr>
        <a:xfrm>
          <a:off x="1271270" y="1357947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109855</xdr:rowOff>
    </xdr:from>
    <xdr:ext cx="758825" cy="250190"/>
    <xdr:sp macro="" textlink="">
      <xdr:nvSpPr>
        <xdr:cNvPr id="224" name="テキスト ボックス 223"/>
        <xdr:cNvSpPr txBox="1"/>
      </xdr:nvSpPr>
      <xdr:spPr>
        <a:xfrm>
          <a:off x="962025" y="133534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macro="" textlink="">
      <xdr:nvSpPr>
        <xdr:cNvPr id="225" name="正方形/長方形 224"/>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50365" cy="302895"/>
    <xdr:sp macro="" textlink="">
      <xdr:nvSpPr>
        <xdr:cNvPr id="226" name="テキスト ボックス 225"/>
        <xdr:cNvSpPr txBox="1"/>
      </xdr:nvSpPr>
      <xdr:spPr>
        <a:xfrm>
          <a:off x="12289155" y="12709525"/>
          <a:ext cx="165036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47825" cy="351155"/>
    <xdr:sp macro="" textlink="">
      <xdr:nvSpPr>
        <xdr:cNvPr id="227" name="テキスト ボックス 226"/>
        <xdr:cNvSpPr txBox="1"/>
      </xdr:nvSpPr>
      <xdr:spPr>
        <a:xfrm>
          <a:off x="13902055" y="126847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macro="" textlink="">
      <xdr:nvSpPr>
        <xdr:cNvPr id="228" name="正方形/長方形 227"/>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macro="" textlink="">
      <xdr:nvSpPr>
        <xdr:cNvPr id="229" name="正方形/長方形 228"/>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macro="" textlink="">
      <xdr:nvSpPr>
        <xdr:cNvPr id="230" name="正方形/長方形 229"/>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macro="" textlink="">
      <xdr:nvSpPr>
        <xdr:cNvPr id="231" name="正方形/長方形 230"/>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macro="" textlink="">
      <xdr:nvSpPr>
        <xdr:cNvPr id="232" name="正方形/長方形 231"/>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macro="" textlink="">
      <xdr:nvSpPr>
        <xdr:cNvPr id="233" name="正方形/長方形 232"/>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34" name="正方形/長方形 233"/>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macro="" textlink="">
      <xdr:nvSpPr>
        <xdr:cNvPr id="235" name="正方形/長方形 234"/>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macro="" textlink="">
      <xdr:nvSpPr>
        <xdr:cNvPr id="236" name="正方形/長方形 235"/>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142875</xdr:rowOff>
    </xdr:to>
    <xdr:sp macro="" textlink="" fLocksText="0">
      <xdr:nvSpPr>
        <xdr:cNvPr id="237" name="テキスト ボックス 236"/>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国や埼玉県の動向を見つつ、より一層給与の適正化に努めていく。</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8" name="直線コネクタ 237"/>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58825" cy="250190"/>
    <xdr:sp macro="" textlink="">
      <xdr:nvSpPr>
        <xdr:cNvPr id="239" name="テキスト ボックス 238"/>
        <xdr:cNvSpPr txBox="1"/>
      </xdr:nvSpPr>
      <xdr:spPr>
        <a:xfrm>
          <a:off x="10870565" y="153212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147320</xdr:rowOff>
    </xdr:from>
    <xdr:to xmlns:xdr="http://schemas.openxmlformats.org/drawingml/2006/spreadsheetDrawing">
      <xdr:col>85</xdr:col>
      <xdr:colOff>95250</xdr:colOff>
      <xdr:row>89</xdr:row>
      <xdr:rowOff>147320</xdr:rowOff>
    </xdr:to>
    <xdr:cxnSp macro="">
      <xdr:nvCxnSpPr>
        <xdr:cNvPr id="240" name="直線コネクタ 239"/>
        <xdr:cNvCxnSpPr/>
      </xdr:nvCxnSpPr>
      <xdr:spPr>
        <a:xfrm>
          <a:off x="11548745" y="15067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7620</xdr:rowOff>
    </xdr:from>
    <xdr:ext cx="758825" cy="253365"/>
    <xdr:sp macro="" textlink="">
      <xdr:nvSpPr>
        <xdr:cNvPr id="241" name="テキスト ボックス 240"/>
        <xdr:cNvSpPr txBox="1"/>
      </xdr:nvSpPr>
      <xdr:spPr>
        <a:xfrm>
          <a:off x="10870565" y="1492758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88900</xdr:rowOff>
    </xdr:from>
    <xdr:to xmlns:xdr="http://schemas.openxmlformats.org/drawingml/2006/spreadsheetDrawing">
      <xdr:col>85</xdr:col>
      <xdr:colOff>95250</xdr:colOff>
      <xdr:row>87</xdr:row>
      <xdr:rowOff>88900</xdr:rowOff>
    </xdr:to>
    <xdr:cxnSp macro="">
      <xdr:nvCxnSpPr>
        <xdr:cNvPr id="242" name="直線コネクタ 241"/>
        <xdr:cNvCxnSpPr/>
      </xdr:nvCxnSpPr>
      <xdr:spPr>
        <a:xfrm>
          <a:off x="11548745" y="14673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117475</xdr:rowOff>
    </xdr:from>
    <xdr:ext cx="758825" cy="253365"/>
    <xdr:sp macro="" textlink="">
      <xdr:nvSpPr>
        <xdr:cNvPr id="243" name="テキスト ボックス 242"/>
        <xdr:cNvSpPr txBox="1"/>
      </xdr:nvSpPr>
      <xdr:spPr>
        <a:xfrm>
          <a:off x="10870565" y="1453451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31115</xdr:rowOff>
    </xdr:from>
    <xdr:to xmlns:xdr="http://schemas.openxmlformats.org/drawingml/2006/spreadsheetDrawing">
      <xdr:col>85</xdr:col>
      <xdr:colOff>95250</xdr:colOff>
      <xdr:row>85</xdr:row>
      <xdr:rowOff>31115</xdr:rowOff>
    </xdr:to>
    <xdr:cxnSp macro="">
      <xdr:nvCxnSpPr>
        <xdr:cNvPr id="244" name="直線コネクタ 243"/>
        <xdr:cNvCxnSpPr/>
      </xdr:nvCxnSpPr>
      <xdr:spPr>
        <a:xfrm>
          <a:off x="1154874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59690</xdr:rowOff>
    </xdr:from>
    <xdr:ext cx="758825" cy="253365"/>
    <xdr:sp macro="" textlink="">
      <xdr:nvSpPr>
        <xdr:cNvPr id="245" name="テキスト ボックス 244"/>
        <xdr:cNvSpPr txBox="1"/>
      </xdr:nvSpPr>
      <xdr:spPr>
        <a:xfrm>
          <a:off x="10870565" y="1414145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140970</xdr:rowOff>
    </xdr:from>
    <xdr:to xmlns:xdr="http://schemas.openxmlformats.org/drawingml/2006/spreadsheetDrawing">
      <xdr:col>85</xdr:col>
      <xdr:colOff>95250</xdr:colOff>
      <xdr:row>82</xdr:row>
      <xdr:rowOff>140970</xdr:rowOff>
    </xdr:to>
    <xdr:cxnSp macro="">
      <xdr:nvCxnSpPr>
        <xdr:cNvPr id="246" name="直線コネクタ 245"/>
        <xdr:cNvCxnSpPr/>
      </xdr:nvCxnSpPr>
      <xdr:spPr>
        <a:xfrm>
          <a:off x="11548745" y="13887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58825" cy="253365"/>
    <xdr:sp macro="" textlink="">
      <xdr:nvSpPr>
        <xdr:cNvPr id="247" name="テキスト ボックス 246"/>
        <xdr:cNvSpPr txBox="1"/>
      </xdr:nvSpPr>
      <xdr:spPr>
        <a:xfrm>
          <a:off x="10870565" y="137483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82550</xdr:rowOff>
    </xdr:from>
    <xdr:to xmlns:xdr="http://schemas.openxmlformats.org/drawingml/2006/spreadsheetDrawing">
      <xdr:col>85</xdr:col>
      <xdr:colOff>95250</xdr:colOff>
      <xdr:row>80</xdr:row>
      <xdr:rowOff>82550</xdr:rowOff>
    </xdr:to>
    <xdr:cxnSp macro="">
      <xdr:nvCxnSpPr>
        <xdr:cNvPr id="248" name="直線コネクタ 247"/>
        <xdr:cNvCxnSpPr/>
      </xdr:nvCxnSpPr>
      <xdr:spPr>
        <a:xfrm>
          <a:off x="11548745" y="13493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111125</xdr:rowOff>
    </xdr:from>
    <xdr:ext cx="758825" cy="252730"/>
    <xdr:sp macro="" textlink="">
      <xdr:nvSpPr>
        <xdr:cNvPr id="249" name="テキスト ボックス 248"/>
        <xdr:cNvSpPr txBox="1"/>
      </xdr:nvSpPr>
      <xdr:spPr>
        <a:xfrm>
          <a:off x="10870565" y="1335468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50" name="直線コネクタ 249"/>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58825" cy="250190"/>
    <xdr:sp macro="" textlink="">
      <xdr:nvSpPr>
        <xdr:cNvPr id="251" name="テキスト ボックス 250"/>
        <xdr:cNvSpPr txBox="1"/>
      </xdr:nvSpPr>
      <xdr:spPr>
        <a:xfrm>
          <a:off x="10870565" y="129616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52" name="給与水準   （国との比較）グラフ枠"/>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159385</xdr:rowOff>
    </xdr:from>
    <xdr:to xmlns:xdr="http://schemas.openxmlformats.org/drawingml/2006/spreadsheetDrawing">
      <xdr:col>81</xdr:col>
      <xdr:colOff>44450</xdr:colOff>
      <xdr:row>89</xdr:row>
      <xdr:rowOff>41910</xdr:rowOff>
    </xdr:to>
    <xdr:cxnSp macro="">
      <xdr:nvCxnSpPr>
        <xdr:cNvPr id="253" name="直線コネクタ 252"/>
        <xdr:cNvCxnSpPr/>
      </xdr:nvCxnSpPr>
      <xdr:spPr>
        <a:xfrm flipV="1">
          <a:off x="15320645" y="13402945"/>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15240</xdr:rowOff>
    </xdr:from>
    <xdr:ext cx="758825" cy="250190"/>
    <xdr:sp macro="" textlink="">
      <xdr:nvSpPr>
        <xdr:cNvPr id="254" name="給与水準   （国との比較）最小値テキスト"/>
        <xdr:cNvSpPr txBox="1"/>
      </xdr:nvSpPr>
      <xdr:spPr>
        <a:xfrm>
          <a:off x="15409545" y="1493520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41910</xdr:rowOff>
    </xdr:from>
    <xdr:to xmlns:xdr="http://schemas.openxmlformats.org/drawingml/2006/spreadsheetDrawing">
      <xdr:col>81</xdr:col>
      <xdr:colOff>133350</xdr:colOff>
      <xdr:row>89</xdr:row>
      <xdr:rowOff>41910</xdr:rowOff>
    </xdr:to>
    <xdr:cxnSp macro="">
      <xdr:nvCxnSpPr>
        <xdr:cNvPr id="255" name="直線コネクタ 254"/>
        <xdr:cNvCxnSpPr/>
      </xdr:nvCxnSpPr>
      <xdr:spPr>
        <a:xfrm>
          <a:off x="15252700" y="149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75565</xdr:rowOff>
    </xdr:from>
    <xdr:ext cx="758825" cy="253365"/>
    <xdr:sp macro="" textlink="">
      <xdr:nvSpPr>
        <xdr:cNvPr id="256" name="給与水準   （国との比較）最大値テキスト"/>
        <xdr:cNvSpPr txBox="1"/>
      </xdr:nvSpPr>
      <xdr:spPr>
        <a:xfrm>
          <a:off x="15409545" y="131514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159385</xdr:rowOff>
    </xdr:from>
    <xdr:to xmlns:xdr="http://schemas.openxmlformats.org/drawingml/2006/spreadsheetDrawing">
      <xdr:col>81</xdr:col>
      <xdr:colOff>133350</xdr:colOff>
      <xdr:row>79</xdr:row>
      <xdr:rowOff>159385</xdr:rowOff>
    </xdr:to>
    <xdr:cxnSp macro="">
      <xdr:nvCxnSpPr>
        <xdr:cNvPr id="257" name="直線コネクタ 256"/>
        <xdr:cNvCxnSpPr/>
      </xdr:nvCxnSpPr>
      <xdr:spPr>
        <a:xfrm>
          <a:off x="15252700" y="134029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119380</xdr:rowOff>
    </xdr:from>
    <xdr:to xmlns:xdr="http://schemas.openxmlformats.org/drawingml/2006/spreadsheetDrawing">
      <xdr:col>81</xdr:col>
      <xdr:colOff>44450</xdr:colOff>
      <xdr:row>85</xdr:row>
      <xdr:rowOff>31115</xdr:rowOff>
    </xdr:to>
    <xdr:cxnSp macro="">
      <xdr:nvCxnSpPr>
        <xdr:cNvPr id="258" name="直線コネクタ 257"/>
        <xdr:cNvCxnSpPr/>
      </xdr:nvCxnSpPr>
      <xdr:spPr>
        <a:xfrm flipV="1">
          <a:off x="14566265" y="14201140"/>
          <a:ext cx="75438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72390</xdr:rowOff>
    </xdr:from>
    <xdr:ext cx="758825" cy="250190"/>
    <xdr:sp macro="" textlink="">
      <xdr:nvSpPr>
        <xdr:cNvPr id="259" name="給与水準   （国との比較）平均値テキスト"/>
        <xdr:cNvSpPr txBox="1"/>
      </xdr:nvSpPr>
      <xdr:spPr>
        <a:xfrm>
          <a:off x="15409545" y="14321790"/>
          <a:ext cx="758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85</xdr:row>
      <xdr:rowOff>99060</xdr:rowOff>
    </xdr:from>
    <xdr:to xmlns:xdr="http://schemas.openxmlformats.org/drawingml/2006/spreadsheetDrawing">
      <xdr:col>81</xdr:col>
      <xdr:colOff>95250</xdr:colOff>
      <xdr:row>86</xdr:row>
      <xdr:rowOff>31115</xdr:rowOff>
    </xdr:to>
    <xdr:sp macro="" textlink="">
      <xdr:nvSpPr>
        <xdr:cNvPr id="260" name="フローチャート: 判断 259"/>
        <xdr:cNvSpPr/>
      </xdr:nvSpPr>
      <xdr:spPr>
        <a:xfrm>
          <a:off x="15276195" y="143484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85</xdr:row>
      <xdr:rowOff>31115</xdr:rowOff>
    </xdr:from>
    <xdr:to xmlns:xdr="http://schemas.openxmlformats.org/drawingml/2006/spreadsheetDrawing">
      <xdr:col>77</xdr:col>
      <xdr:colOff>44450</xdr:colOff>
      <xdr:row>86</xdr:row>
      <xdr:rowOff>86360</xdr:rowOff>
    </xdr:to>
    <xdr:cxnSp macro="">
      <xdr:nvCxnSpPr>
        <xdr:cNvPr id="261" name="直線コネクタ 260"/>
        <xdr:cNvCxnSpPr/>
      </xdr:nvCxnSpPr>
      <xdr:spPr>
        <a:xfrm flipV="1">
          <a:off x="13767435" y="14280515"/>
          <a:ext cx="79883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85</xdr:row>
      <xdr:rowOff>99060</xdr:rowOff>
    </xdr:from>
    <xdr:to xmlns:xdr="http://schemas.openxmlformats.org/drawingml/2006/spreadsheetDrawing">
      <xdr:col>77</xdr:col>
      <xdr:colOff>95250</xdr:colOff>
      <xdr:row>86</xdr:row>
      <xdr:rowOff>31115</xdr:rowOff>
    </xdr:to>
    <xdr:sp macro="" textlink="">
      <xdr:nvSpPr>
        <xdr:cNvPr id="262" name="フローチャート: 判断 261"/>
        <xdr:cNvSpPr/>
      </xdr:nvSpPr>
      <xdr:spPr>
        <a:xfrm>
          <a:off x="14521815" y="143484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16510</xdr:rowOff>
    </xdr:from>
    <xdr:ext cx="736600" cy="250190"/>
    <xdr:sp macro="" textlink="">
      <xdr:nvSpPr>
        <xdr:cNvPr id="263" name="テキスト ボックス 262"/>
        <xdr:cNvSpPr txBox="1"/>
      </xdr:nvSpPr>
      <xdr:spPr>
        <a:xfrm>
          <a:off x="14227175" y="1443355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86360</xdr:rowOff>
    </xdr:from>
    <xdr:to xmlns:xdr="http://schemas.openxmlformats.org/drawingml/2006/spreadsheetDrawing">
      <xdr:col>72</xdr:col>
      <xdr:colOff>188595</xdr:colOff>
      <xdr:row>87</xdr:row>
      <xdr:rowOff>50165</xdr:rowOff>
    </xdr:to>
    <xdr:cxnSp macro="">
      <xdr:nvCxnSpPr>
        <xdr:cNvPr id="264" name="直線コネクタ 263"/>
        <xdr:cNvCxnSpPr/>
      </xdr:nvCxnSpPr>
      <xdr:spPr>
        <a:xfrm flipV="1">
          <a:off x="12976860" y="14503400"/>
          <a:ext cx="790575"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86360</xdr:rowOff>
    </xdr:from>
    <xdr:to xmlns:xdr="http://schemas.openxmlformats.org/drawingml/2006/spreadsheetDrawing">
      <xdr:col>73</xdr:col>
      <xdr:colOff>44450</xdr:colOff>
      <xdr:row>86</xdr:row>
      <xdr:rowOff>17780</xdr:rowOff>
    </xdr:to>
    <xdr:sp macro="" textlink="">
      <xdr:nvSpPr>
        <xdr:cNvPr id="265" name="フローチャート: 判断 264"/>
        <xdr:cNvSpPr/>
      </xdr:nvSpPr>
      <xdr:spPr>
        <a:xfrm>
          <a:off x="13731240" y="1433576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28575</xdr:rowOff>
    </xdr:from>
    <xdr:ext cx="758825" cy="250190"/>
    <xdr:sp macro="" textlink="">
      <xdr:nvSpPr>
        <xdr:cNvPr id="266" name="テキスト ボックス 265"/>
        <xdr:cNvSpPr txBox="1"/>
      </xdr:nvSpPr>
      <xdr:spPr>
        <a:xfrm>
          <a:off x="13421995" y="141103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50165</xdr:rowOff>
    </xdr:from>
    <xdr:to xmlns:xdr="http://schemas.openxmlformats.org/drawingml/2006/spreadsheetDrawing">
      <xdr:col>68</xdr:col>
      <xdr:colOff>152400</xdr:colOff>
      <xdr:row>88</xdr:row>
      <xdr:rowOff>13335</xdr:rowOff>
    </xdr:to>
    <xdr:cxnSp macro="">
      <xdr:nvCxnSpPr>
        <xdr:cNvPr id="267" name="直線コネクタ 266"/>
        <xdr:cNvCxnSpPr/>
      </xdr:nvCxnSpPr>
      <xdr:spPr>
        <a:xfrm flipV="1">
          <a:off x="12171680" y="14634845"/>
          <a:ext cx="80518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73025</xdr:rowOff>
    </xdr:from>
    <xdr:to xmlns:xdr="http://schemas.openxmlformats.org/drawingml/2006/spreadsheetDrawing">
      <xdr:col>68</xdr:col>
      <xdr:colOff>188595</xdr:colOff>
      <xdr:row>86</xdr:row>
      <xdr:rowOff>5080</xdr:rowOff>
    </xdr:to>
    <xdr:sp macro="" textlink="">
      <xdr:nvSpPr>
        <xdr:cNvPr id="268" name="フローチャート: 判断 267"/>
        <xdr:cNvSpPr/>
      </xdr:nvSpPr>
      <xdr:spPr>
        <a:xfrm>
          <a:off x="12926060" y="1432242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84</xdr:row>
      <xdr:rowOff>15240</xdr:rowOff>
    </xdr:from>
    <xdr:ext cx="762000" cy="250190"/>
    <xdr:sp macro="" textlink="">
      <xdr:nvSpPr>
        <xdr:cNvPr id="269" name="テキスト ボックス 268"/>
        <xdr:cNvSpPr txBox="1"/>
      </xdr:nvSpPr>
      <xdr:spPr>
        <a:xfrm>
          <a:off x="12635865" y="14097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47625</xdr:rowOff>
    </xdr:from>
    <xdr:to xmlns:xdr="http://schemas.openxmlformats.org/drawingml/2006/spreadsheetDrawing">
      <xdr:col>64</xdr:col>
      <xdr:colOff>152400</xdr:colOff>
      <xdr:row>85</xdr:row>
      <xdr:rowOff>146685</xdr:rowOff>
    </xdr:to>
    <xdr:sp macro="" textlink="">
      <xdr:nvSpPr>
        <xdr:cNvPr id="270" name="フローチャート: 判断 269"/>
        <xdr:cNvSpPr/>
      </xdr:nvSpPr>
      <xdr:spPr>
        <a:xfrm>
          <a:off x="12120880" y="14297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156210</xdr:rowOff>
    </xdr:from>
    <xdr:ext cx="762000" cy="253365"/>
    <xdr:sp macro="" textlink="">
      <xdr:nvSpPr>
        <xdr:cNvPr id="271" name="テキスト ボックス 270"/>
        <xdr:cNvSpPr txBox="1"/>
      </xdr:nvSpPr>
      <xdr:spPr>
        <a:xfrm>
          <a:off x="11832590" y="140703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2000" cy="250190"/>
    <xdr:sp macro="" textlink="">
      <xdr:nvSpPr>
        <xdr:cNvPr id="272" name="テキスト ボックス 271"/>
        <xdr:cNvSpPr txBox="1"/>
      </xdr:nvSpPr>
      <xdr:spPr>
        <a:xfrm>
          <a:off x="1512570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2000" cy="250190"/>
    <xdr:sp macro="" textlink="">
      <xdr:nvSpPr>
        <xdr:cNvPr id="273" name="テキスト ボックス 272"/>
        <xdr:cNvSpPr txBox="1"/>
      </xdr:nvSpPr>
      <xdr:spPr>
        <a:xfrm>
          <a:off x="1437132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62000" cy="250190"/>
    <xdr:sp macro="" textlink="">
      <xdr:nvSpPr>
        <xdr:cNvPr id="274" name="テキスト ボックス 273"/>
        <xdr:cNvSpPr txBox="1"/>
      </xdr:nvSpPr>
      <xdr:spPr>
        <a:xfrm>
          <a:off x="13578840"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58825" cy="250190"/>
    <xdr:sp macro="" textlink="">
      <xdr:nvSpPr>
        <xdr:cNvPr id="275" name="テキスト ボックス 274"/>
        <xdr:cNvSpPr txBox="1"/>
      </xdr:nvSpPr>
      <xdr:spPr>
        <a:xfrm>
          <a:off x="12781915" y="1545780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50190"/>
    <xdr:sp macro="" textlink="">
      <xdr:nvSpPr>
        <xdr:cNvPr id="276" name="テキスト ボックス 275"/>
        <xdr:cNvSpPr txBox="1"/>
      </xdr:nvSpPr>
      <xdr:spPr>
        <a:xfrm>
          <a:off x="11976735" y="15457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84</xdr:row>
      <xdr:rowOff>70485</xdr:rowOff>
    </xdr:from>
    <xdr:to xmlns:xdr="http://schemas.openxmlformats.org/drawingml/2006/spreadsheetDrawing">
      <xdr:col>81</xdr:col>
      <xdr:colOff>95250</xdr:colOff>
      <xdr:row>85</xdr:row>
      <xdr:rowOff>1905</xdr:rowOff>
    </xdr:to>
    <xdr:sp macro="" textlink="">
      <xdr:nvSpPr>
        <xdr:cNvPr id="277" name="楕円 276"/>
        <xdr:cNvSpPr/>
      </xdr:nvSpPr>
      <xdr:spPr>
        <a:xfrm>
          <a:off x="15276195" y="141522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86360</xdr:rowOff>
    </xdr:from>
    <xdr:ext cx="758825" cy="250190"/>
    <xdr:sp macro="" textlink="">
      <xdr:nvSpPr>
        <xdr:cNvPr id="278" name="給与水準   （国との比較）該当値テキスト"/>
        <xdr:cNvSpPr txBox="1"/>
      </xdr:nvSpPr>
      <xdr:spPr>
        <a:xfrm>
          <a:off x="15409545" y="140004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84</xdr:row>
      <xdr:rowOff>149225</xdr:rowOff>
    </xdr:from>
    <xdr:to xmlns:xdr="http://schemas.openxmlformats.org/drawingml/2006/spreadsheetDrawing">
      <xdr:col>77</xdr:col>
      <xdr:colOff>95250</xdr:colOff>
      <xdr:row>85</xdr:row>
      <xdr:rowOff>80645</xdr:rowOff>
    </xdr:to>
    <xdr:sp macro="" textlink="">
      <xdr:nvSpPr>
        <xdr:cNvPr id="279" name="楕円 278"/>
        <xdr:cNvSpPr/>
      </xdr:nvSpPr>
      <xdr:spPr>
        <a:xfrm>
          <a:off x="14521815" y="1423098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90805</xdr:rowOff>
    </xdr:from>
    <xdr:ext cx="736600" cy="250190"/>
    <xdr:sp macro="" textlink="">
      <xdr:nvSpPr>
        <xdr:cNvPr id="280" name="テキスト ボックス 279"/>
        <xdr:cNvSpPr txBox="1"/>
      </xdr:nvSpPr>
      <xdr:spPr>
        <a:xfrm>
          <a:off x="14227175" y="1400492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36830</xdr:rowOff>
    </xdr:from>
    <xdr:to xmlns:xdr="http://schemas.openxmlformats.org/drawingml/2006/spreadsheetDrawing">
      <xdr:col>73</xdr:col>
      <xdr:colOff>44450</xdr:colOff>
      <xdr:row>86</xdr:row>
      <xdr:rowOff>135890</xdr:rowOff>
    </xdr:to>
    <xdr:sp macro="" textlink="">
      <xdr:nvSpPr>
        <xdr:cNvPr id="281" name="楕円 280"/>
        <xdr:cNvSpPr/>
      </xdr:nvSpPr>
      <xdr:spPr>
        <a:xfrm>
          <a:off x="13731240" y="1445387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120650</xdr:rowOff>
    </xdr:from>
    <xdr:ext cx="758825" cy="253365"/>
    <xdr:sp macro="" textlink="">
      <xdr:nvSpPr>
        <xdr:cNvPr id="282" name="テキスト ボックス 281"/>
        <xdr:cNvSpPr txBox="1"/>
      </xdr:nvSpPr>
      <xdr:spPr>
        <a:xfrm>
          <a:off x="13421995" y="1453769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0</xdr:rowOff>
    </xdr:from>
    <xdr:to xmlns:xdr="http://schemas.openxmlformats.org/drawingml/2006/spreadsheetDrawing">
      <xdr:col>68</xdr:col>
      <xdr:colOff>188595</xdr:colOff>
      <xdr:row>87</xdr:row>
      <xdr:rowOff>99060</xdr:rowOff>
    </xdr:to>
    <xdr:sp macro="" textlink="">
      <xdr:nvSpPr>
        <xdr:cNvPr id="283" name="楕円 282"/>
        <xdr:cNvSpPr/>
      </xdr:nvSpPr>
      <xdr:spPr>
        <a:xfrm>
          <a:off x="12926060" y="1458468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87</xdr:row>
      <xdr:rowOff>84455</xdr:rowOff>
    </xdr:from>
    <xdr:ext cx="762000" cy="250190"/>
    <xdr:sp macro="" textlink="">
      <xdr:nvSpPr>
        <xdr:cNvPr id="284" name="テキスト ボックス 283"/>
        <xdr:cNvSpPr txBox="1"/>
      </xdr:nvSpPr>
      <xdr:spPr>
        <a:xfrm>
          <a:off x="12635865" y="146691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130810</xdr:rowOff>
    </xdr:from>
    <xdr:to xmlns:xdr="http://schemas.openxmlformats.org/drawingml/2006/spreadsheetDrawing">
      <xdr:col>64</xdr:col>
      <xdr:colOff>152400</xdr:colOff>
      <xdr:row>88</xdr:row>
      <xdr:rowOff>62230</xdr:rowOff>
    </xdr:to>
    <xdr:sp macro="" textlink="">
      <xdr:nvSpPr>
        <xdr:cNvPr id="285" name="楕円 284"/>
        <xdr:cNvSpPr/>
      </xdr:nvSpPr>
      <xdr:spPr>
        <a:xfrm>
          <a:off x="12120880" y="14715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48260</xdr:rowOff>
    </xdr:from>
    <xdr:ext cx="762000" cy="250190"/>
    <xdr:sp macro="" textlink="">
      <xdr:nvSpPr>
        <xdr:cNvPr id="286" name="テキスト ボックス 285"/>
        <xdr:cNvSpPr txBox="1"/>
      </xdr:nvSpPr>
      <xdr:spPr>
        <a:xfrm>
          <a:off x="11832590" y="148005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macro="" textlink="">
      <xdr:nvSpPr>
        <xdr:cNvPr id="287" name="正方形/長方形 286"/>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59965" cy="302260"/>
    <xdr:sp macro="" textlink="">
      <xdr:nvSpPr>
        <xdr:cNvPr id="288" name="テキスト ボックス 287"/>
        <xdr:cNvSpPr txBox="1"/>
      </xdr:nvSpPr>
      <xdr:spPr>
        <a:xfrm>
          <a:off x="12026265" y="8983980"/>
          <a:ext cx="225996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47825" cy="347980"/>
    <xdr:sp macro="" textlink="">
      <xdr:nvSpPr>
        <xdr:cNvPr id="289" name="テキスト ボックス 288"/>
        <xdr:cNvSpPr txBox="1"/>
      </xdr:nvSpPr>
      <xdr:spPr>
        <a:xfrm>
          <a:off x="14164945" y="895921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[11.15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macro="" textlink="">
      <xdr:nvSpPr>
        <xdr:cNvPr id="290" name="正方形/長方形 289"/>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macro="" textlink="">
      <xdr:nvSpPr>
        <xdr:cNvPr id="291" name="正方形/長方形 290"/>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macro="" textlink="">
      <xdr:nvSpPr>
        <xdr:cNvPr id="292" name="正方形/長方形 291"/>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macro="" textlink="">
      <xdr:nvSpPr>
        <xdr:cNvPr id="293" name="正方形/長方形 292"/>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macro="" textlink="">
      <xdr:nvSpPr>
        <xdr:cNvPr id="294" name="正方形/長方形 293"/>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macro="" textlink="">
      <xdr:nvSpPr>
        <xdr:cNvPr id="295" name="正方形/長方形 294"/>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296" name="正方形/長方形 295"/>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macro="" textlink="">
      <xdr:nvSpPr>
        <xdr:cNvPr id="297" name="正方形/長方形 296"/>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macro="" textlink="">
      <xdr:nvSpPr>
        <xdr:cNvPr id="298" name="正方形/長方形 297"/>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130175</xdr:rowOff>
    </xdr:from>
    <xdr:to xmlns:xdr="http://schemas.openxmlformats.org/drawingml/2006/spreadsheetDrawing">
      <xdr:col>114</xdr:col>
      <xdr:colOff>114300</xdr:colOff>
      <xdr:row>69</xdr:row>
      <xdr:rowOff>106045</xdr:rowOff>
    </xdr:to>
    <xdr:sp macro="" textlink="" fLocksText="0">
      <xdr:nvSpPr>
        <xdr:cNvPr id="299" name="テキスト ボックス 298"/>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職員数はここ数年大きく変化はしていないが、人口が減少していることから、人口あたりの職員数は逓増している。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職員の人材育成や民間委託等を積極的に推進しながら、「定員管理計画」に基づいて定員管理を行っている。今後も適正な職員の採用や効率的な職員配置に努めていく。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136525</xdr:rowOff>
    </xdr:from>
    <xdr:ext cx="346710" cy="220345"/>
    <xdr:sp macro="" textlink="">
      <xdr:nvSpPr>
        <xdr:cNvPr id="300" name="テキスト ボックス 299"/>
        <xdr:cNvSpPr txBox="1"/>
      </xdr:nvSpPr>
      <xdr:spPr>
        <a:xfrm>
          <a:off x="11510645" y="918908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1" name="直線コネクタ 300"/>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58825" cy="250190"/>
    <xdr:sp macro="" textlink="">
      <xdr:nvSpPr>
        <xdr:cNvPr id="302" name="テキスト ボックス 301"/>
        <xdr:cNvSpPr txBox="1"/>
      </xdr:nvSpPr>
      <xdr:spPr>
        <a:xfrm>
          <a:off x="10870565" y="115957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165735</xdr:rowOff>
    </xdr:from>
    <xdr:to xmlns:xdr="http://schemas.openxmlformats.org/drawingml/2006/spreadsheetDrawing">
      <xdr:col>85</xdr:col>
      <xdr:colOff>95250</xdr:colOff>
      <xdr:row>67</xdr:row>
      <xdr:rowOff>165735</xdr:rowOff>
    </xdr:to>
    <xdr:cxnSp macro="">
      <xdr:nvCxnSpPr>
        <xdr:cNvPr id="303" name="直線コネクタ 302"/>
        <xdr:cNvCxnSpPr/>
      </xdr:nvCxnSpPr>
      <xdr:spPr>
        <a:xfrm>
          <a:off x="11548745" y="113976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26670</xdr:rowOff>
    </xdr:from>
    <xdr:ext cx="758825" cy="253365"/>
    <xdr:sp macro="" textlink="">
      <xdr:nvSpPr>
        <xdr:cNvPr id="304" name="テキスト ボックス 303"/>
        <xdr:cNvSpPr txBox="1"/>
      </xdr:nvSpPr>
      <xdr:spPr>
        <a:xfrm>
          <a:off x="10870565" y="1125855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163830</xdr:rowOff>
    </xdr:from>
    <xdr:to xmlns:xdr="http://schemas.openxmlformats.org/drawingml/2006/spreadsheetDrawing">
      <xdr:col>85</xdr:col>
      <xdr:colOff>95250</xdr:colOff>
      <xdr:row>65</xdr:row>
      <xdr:rowOff>163830</xdr:rowOff>
    </xdr:to>
    <xdr:cxnSp macro="">
      <xdr:nvCxnSpPr>
        <xdr:cNvPr id="305" name="直線コネクタ 304"/>
        <xdr:cNvCxnSpPr/>
      </xdr:nvCxnSpPr>
      <xdr:spPr>
        <a:xfrm>
          <a:off x="11548745" y="110604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24765</xdr:rowOff>
    </xdr:from>
    <xdr:ext cx="758825" cy="253365"/>
    <xdr:sp macro="" textlink="">
      <xdr:nvSpPr>
        <xdr:cNvPr id="306" name="テキスト ボックス 305"/>
        <xdr:cNvSpPr txBox="1"/>
      </xdr:nvSpPr>
      <xdr:spPr>
        <a:xfrm>
          <a:off x="10870565" y="1092136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162560</xdr:rowOff>
    </xdr:from>
    <xdr:to xmlns:xdr="http://schemas.openxmlformats.org/drawingml/2006/spreadsheetDrawing">
      <xdr:col>85</xdr:col>
      <xdr:colOff>95250</xdr:colOff>
      <xdr:row>63</xdr:row>
      <xdr:rowOff>162560</xdr:rowOff>
    </xdr:to>
    <xdr:cxnSp macro="">
      <xdr:nvCxnSpPr>
        <xdr:cNvPr id="307" name="直線コネクタ 306"/>
        <xdr:cNvCxnSpPr/>
      </xdr:nvCxnSpPr>
      <xdr:spPr>
        <a:xfrm>
          <a:off x="11548745" y="107238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22860</xdr:rowOff>
    </xdr:from>
    <xdr:ext cx="758825" cy="253365"/>
    <xdr:sp macro="" textlink="">
      <xdr:nvSpPr>
        <xdr:cNvPr id="308" name="テキスト ボックス 307"/>
        <xdr:cNvSpPr txBox="1"/>
      </xdr:nvSpPr>
      <xdr:spPr>
        <a:xfrm>
          <a:off x="10870565" y="1058418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161290</xdr:rowOff>
    </xdr:from>
    <xdr:to xmlns:xdr="http://schemas.openxmlformats.org/drawingml/2006/spreadsheetDrawing">
      <xdr:col>85</xdr:col>
      <xdr:colOff>95250</xdr:colOff>
      <xdr:row>61</xdr:row>
      <xdr:rowOff>161290</xdr:rowOff>
    </xdr:to>
    <xdr:cxnSp macro="">
      <xdr:nvCxnSpPr>
        <xdr:cNvPr id="309" name="直線コネクタ 308"/>
        <xdr:cNvCxnSpPr/>
      </xdr:nvCxnSpPr>
      <xdr:spPr>
        <a:xfrm>
          <a:off x="11548745" y="10387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21590</xdr:rowOff>
    </xdr:from>
    <xdr:ext cx="758825" cy="252730"/>
    <xdr:sp macro="" textlink="">
      <xdr:nvSpPr>
        <xdr:cNvPr id="310" name="テキスト ボックス 309"/>
        <xdr:cNvSpPr txBox="1"/>
      </xdr:nvSpPr>
      <xdr:spPr>
        <a:xfrm>
          <a:off x="10870565" y="1024763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159385</xdr:rowOff>
    </xdr:from>
    <xdr:to xmlns:xdr="http://schemas.openxmlformats.org/drawingml/2006/spreadsheetDrawing">
      <xdr:col>85</xdr:col>
      <xdr:colOff>95250</xdr:colOff>
      <xdr:row>59</xdr:row>
      <xdr:rowOff>159385</xdr:rowOff>
    </xdr:to>
    <xdr:cxnSp macro="">
      <xdr:nvCxnSpPr>
        <xdr:cNvPr id="311" name="直線コネクタ 310"/>
        <xdr:cNvCxnSpPr/>
      </xdr:nvCxnSpPr>
      <xdr:spPr>
        <a:xfrm>
          <a:off x="11548745" y="100501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19685</xdr:rowOff>
    </xdr:from>
    <xdr:ext cx="758825" cy="253365"/>
    <xdr:sp macro="" textlink="">
      <xdr:nvSpPr>
        <xdr:cNvPr id="312" name="テキスト ボックス 311"/>
        <xdr:cNvSpPr txBox="1"/>
      </xdr:nvSpPr>
      <xdr:spPr>
        <a:xfrm>
          <a:off x="10870565" y="991044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156845</xdr:rowOff>
    </xdr:from>
    <xdr:to xmlns:xdr="http://schemas.openxmlformats.org/drawingml/2006/spreadsheetDrawing">
      <xdr:col>85</xdr:col>
      <xdr:colOff>95250</xdr:colOff>
      <xdr:row>57</xdr:row>
      <xdr:rowOff>156845</xdr:rowOff>
    </xdr:to>
    <xdr:cxnSp macro="">
      <xdr:nvCxnSpPr>
        <xdr:cNvPr id="313" name="直線コネクタ 312"/>
        <xdr:cNvCxnSpPr/>
      </xdr:nvCxnSpPr>
      <xdr:spPr>
        <a:xfrm>
          <a:off x="11548745" y="9712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17780</xdr:rowOff>
    </xdr:from>
    <xdr:ext cx="758825" cy="252730"/>
    <xdr:sp macro="" textlink="">
      <xdr:nvSpPr>
        <xdr:cNvPr id="314" name="テキスト ボックス 313"/>
        <xdr:cNvSpPr txBox="1"/>
      </xdr:nvSpPr>
      <xdr:spPr>
        <a:xfrm>
          <a:off x="10870565" y="957326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15" name="直線コネクタ 314"/>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58825" cy="250190"/>
    <xdr:sp macro="" textlink="">
      <xdr:nvSpPr>
        <xdr:cNvPr id="316" name="テキスト ボックス 315"/>
        <xdr:cNvSpPr txBox="1"/>
      </xdr:nvSpPr>
      <xdr:spPr>
        <a:xfrm>
          <a:off x="10870565" y="923671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317" name="定員管理の状況グラフ枠"/>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103505</xdr:rowOff>
    </xdr:from>
    <xdr:to xmlns:xdr="http://schemas.openxmlformats.org/drawingml/2006/spreadsheetDrawing">
      <xdr:col>81</xdr:col>
      <xdr:colOff>44450</xdr:colOff>
      <xdr:row>67</xdr:row>
      <xdr:rowOff>105410</xdr:rowOff>
    </xdr:to>
    <xdr:cxnSp macro="">
      <xdr:nvCxnSpPr>
        <xdr:cNvPr id="318" name="直線コネクタ 317"/>
        <xdr:cNvCxnSpPr/>
      </xdr:nvCxnSpPr>
      <xdr:spPr>
        <a:xfrm flipV="1">
          <a:off x="15320645" y="9826625"/>
          <a:ext cx="0" cy="15106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77470</xdr:rowOff>
    </xdr:from>
    <xdr:ext cx="758825" cy="252730"/>
    <xdr:sp macro="" textlink="">
      <xdr:nvSpPr>
        <xdr:cNvPr id="319" name="定員管理の状況最小値テキスト"/>
        <xdr:cNvSpPr txBox="1"/>
      </xdr:nvSpPr>
      <xdr:spPr>
        <a:xfrm>
          <a:off x="15409545" y="1130935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105410</xdr:rowOff>
    </xdr:from>
    <xdr:to xmlns:xdr="http://schemas.openxmlformats.org/drawingml/2006/spreadsheetDrawing">
      <xdr:col>81</xdr:col>
      <xdr:colOff>133350</xdr:colOff>
      <xdr:row>67</xdr:row>
      <xdr:rowOff>105410</xdr:rowOff>
    </xdr:to>
    <xdr:cxnSp macro="">
      <xdr:nvCxnSpPr>
        <xdr:cNvPr id="320" name="直線コネクタ 319"/>
        <xdr:cNvCxnSpPr/>
      </xdr:nvCxnSpPr>
      <xdr:spPr>
        <a:xfrm>
          <a:off x="15252700" y="113372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19685</xdr:rowOff>
    </xdr:from>
    <xdr:ext cx="758825" cy="253365"/>
    <xdr:sp macro="" textlink="">
      <xdr:nvSpPr>
        <xdr:cNvPr id="321" name="定員管理の状況最大値テキスト"/>
        <xdr:cNvSpPr txBox="1"/>
      </xdr:nvSpPr>
      <xdr:spPr>
        <a:xfrm>
          <a:off x="15409545" y="957516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103505</xdr:rowOff>
    </xdr:from>
    <xdr:to xmlns:xdr="http://schemas.openxmlformats.org/drawingml/2006/spreadsheetDrawing">
      <xdr:col>81</xdr:col>
      <xdr:colOff>133350</xdr:colOff>
      <xdr:row>58</xdr:row>
      <xdr:rowOff>103505</xdr:rowOff>
    </xdr:to>
    <xdr:cxnSp macro="">
      <xdr:nvCxnSpPr>
        <xdr:cNvPr id="322" name="直線コネクタ 321"/>
        <xdr:cNvCxnSpPr/>
      </xdr:nvCxnSpPr>
      <xdr:spPr>
        <a:xfrm>
          <a:off x="15252700" y="98266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156210</xdr:rowOff>
    </xdr:from>
    <xdr:to xmlns:xdr="http://schemas.openxmlformats.org/drawingml/2006/spreadsheetDrawing">
      <xdr:col>81</xdr:col>
      <xdr:colOff>44450</xdr:colOff>
      <xdr:row>61</xdr:row>
      <xdr:rowOff>64770</xdr:rowOff>
    </xdr:to>
    <xdr:cxnSp macro="">
      <xdr:nvCxnSpPr>
        <xdr:cNvPr id="323" name="直線コネクタ 322"/>
        <xdr:cNvCxnSpPr/>
      </xdr:nvCxnSpPr>
      <xdr:spPr>
        <a:xfrm>
          <a:off x="14566265" y="10214610"/>
          <a:ext cx="75438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17780</xdr:rowOff>
    </xdr:from>
    <xdr:ext cx="758825" cy="252730"/>
    <xdr:sp macro="" textlink="">
      <xdr:nvSpPr>
        <xdr:cNvPr id="324" name="定員管理の状況平均値テキスト"/>
        <xdr:cNvSpPr txBox="1"/>
      </xdr:nvSpPr>
      <xdr:spPr>
        <a:xfrm>
          <a:off x="15409545" y="10076180"/>
          <a:ext cx="7588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61</xdr:row>
      <xdr:rowOff>1905</xdr:rowOff>
    </xdr:from>
    <xdr:to xmlns:xdr="http://schemas.openxmlformats.org/drawingml/2006/spreadsheetDrawing">
      <xdr:col>81</xdr:col>
      <xdr:colOff>95250</xdr:colOff>
      <xdr:row>61</xdr:row>
      <xdr:rowOff>100965</xdr:rowOff>
    </xdr:to>
    <xdr:sp macro="" textlink="">
      <xdr:nvSpPr>
        <xdr:cNvPr id="325" name="フローチャート: 判断 324"/>
        <xdr:cNvSpPr/>
      </xdr:nvSpPr>
      <xdr:spPr>
        <a:xfrm>
          <a:off x="15276195" y="1022794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60</xdr:row>
      <xdr:rowOff>147320</xdr:rowOff>
    </xdr:from>
    <xdr:to xmlns:xdr="http://schemas.openxmlformats.org/drawingml/2006/spreadsheetDrawing">
      <xdr:col>77</xdr:col>
      <xdr:colOff>44450</xdr:colOff>
      <xdr:row>60</xdr:row>
      <xdr:rowOff>156210</xdr:rowOff>
    </xdr:to>
    <xdr:cxnSp macro="">
      <xdr:nvCxnSpPr>
        <xdr:cNvPr id="326" name="直線コネクタ 325"/>
        <xdr:cNvCxnSpPr/>
      </xdr:nvCxnSpPr>
      <xdr:spPr>
        <a:xfrm>
          <a:off x="13767435" y="10205720"/>
          <a:ext cx="79883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60</xdr:row>
      <xdr:rowOff>146050</xdr:rowOff>
    </xdr:from>
    <xdr:to xmlns:xdr="http://schemas.openxmlformats.org/drawingml/2006/spreadsheetDrawing">
      <xdr:col>77</xdr:col>
      <xdr:colOff>95250</xdr:colOff>
      <xdr:row>61</xdr:row>
      <xdr:rowOff>77470</xdr:rowOff>
    </xdr:to>
    <xdr:sp macro="" textlink="">
      <xdr:nvSpPr>
        <xdr:cNvPr id="327" name="フローチャート: 判断 326"/>
        <xdr:cNvSpPr/>
      </xdr:nvSpPr>
      <xdr:spPr>
        <a:xfrm>
          <a:off x="14521815" y="102044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62230</xdr:rowOff>
    </xdr:from>
    <xdr:ext cx="736600" cy="253365"/>
    <xdr:sp macro="" textlink="">
      <xdr:nvSpPr>
        <xdr:cNvPr id="328" name="テキスト ボックス 327"/>
        <xdr:cNvSpPr txBox="1"/>
      </xdr:nvSpPr>
      <xdr:spPr>
        <a:xfrm>
          <a:off x="14227175" y="102882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86995</xdr:rowOff>
    </xdr:from>
    <xdr:to xmlns:xdr="http://schemas.openxmlformats.org/drawingml/2006/spreadsheetDrawing">
      <xdr:col>72</xdr:col>
      <xdr:colOff>188595</xdr:colOff>
      <xdr:row>60</xdr:row>
      <xdr:rowOff>147320</xdr:rowOff>
    </xdr:to>
    <xdr:cxnSp macro="">
      <xdr:nvCxnSpPr>
        <xdr:cNvPr id="329" name="直線コネクタ 328"/>
        <xdr:cNvCxnSpPr/>
      </xdr:nvCxnSpPr>
      <xdr:spPr>
        <a:xfrm>
          <a:off x="12976860" y="10145395"/>
          <a:ext cx="79057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116840</xdr:rowOff>
    </xdr:from>
    <xdr:to xmlns:xdr="http://schemas.openxmlformats.org/drawingml/2006/spreadsheetDrawing">
      <xdr:col>73</xdr:col>
      <xdr:colOff>44450</xdr:colOff>
      <xdr:row>61</xdr:row>
      <xdr:rowOff>48895</xdr:rowOff>
    </xdr:to>
    <xdr:sp macro="" textlink="">
      <xdr:nvSpPr>
        <xdr:cNvPr id="330" name="フローチャート: 判断 329"/>
        <xdr:cNvSpPr/>
      </xdr:nvSpPr>
      <xdr:spPr>
        <a:xfrm>
          <a:off x="13731240" y="1017524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33655</xdr:rowOff>
    </xdr:from>
    <xdr:ext cx="758825" cy="250190"/>
    <xdr:sp macro="" textlink="">
      <xdr:nvSpPr>
        <xdr:cNvPr id="331" name="テキスト ボックス 330"/>
        <xdr:cNvSpPr txBox="1"/>
      </xdr:nvSpPr>
      <xdr:spPr>
        <a:xfrm>
          <a:off x="13421995" y="1025969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73025</xdr:rowOff>
    </xdr:from>
    <xdr:to xmlns:xdr="http://schemas.openxmlformats.org/drawingml/2006/spreadsheetDrawing">
      <xdr:col>68</xdr:col>
      <xdr:colOff>152400</xdr:colOff>
      <xdr:row>60</xdr:row>
      <xdr:rowOff>86995</xdr:rowOff>
    </xdr:to>
    <xdr:cxnSp macro="">
      <xdr:nvCxnSpPr>
        <xdr:cNvPr id="332" name="直線コネクタ 331"/>
        <xdr:cNvCxnSpPr/>
      </xdr:nvCxnSpPr>
      <xdr:spPr>
        <a:xfrm>
          <a:off x="12171680" y="10131425"/>
          <a:ext cx="8051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104775</xdr:rowOff>
    </xdr:from>
    <xdr:to xmlns:xdr="http://schemas.openxmlformats.org/drawingml/2006/spreadsheetDrawing">
      <xdr:col>68</xdr:col>
      <xdr:colOff>188595</xdr:colOff>
      <xdr:row>61</xdr:row>
      <xdr:rowOff>36195</xdr:rowOff>
    </xdr:to>
    <xdr:sp macro="" textlink="">
      <xdr:nvSpPr>
        <xdr:cNvPr id="333" name="フローチャート: 判断 332"/>
        <xdr:cNvSpPr/>
      </xdr:nvSpPr>
      <xdr:spPr>
        <a:xfrm>
          <a:off x="12926060" y="1016317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61</xdr:row>
      <xdr:rowOff>20955</xdr:rowOff>
    </xdr:from>
    <xdr:ext cx="762000" cy="253365"/>
    <xdr:sp macro="" textlink="">
      <xdr:nvSpPr>
        <xdr:cNvPr id="334" name="テキスト ボックス 333"/>
        <xdr:cNvSpPr txBox="1"/>
      </xdr:nvSpPr>
      <xdr:spPr>
        <a:xfrm>
          <a:off x="12635865" y="102469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72390</xdr:rowOff>
    </xdr:from>
    <xdr:to xmlns:xdr="http://schemas.openxmlformats.org/drawingml/2006/spreadsheetDrawing">
      <xdr:col>64</xdr:col>
      <xdr:colOff>152400</xdr:colOff>
      <xdr:row>61</xdr:row>
      <xdr:rowOff>3810</xdr:rowOff>
    </xdr:to>
    <xdr:sp macro="" textlink="">
      <xdr:nvSpPr>
        <xdr:cNvPr id="335" name="フローチャート: 判断 334"/>
        <xdr:cNvSpPr/>
      </xdr:nvSpPr>
      <xdr:spPr>
        <a:xfrm>
          <a:off x="12120880" y="10130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156210</xdr:rowOff>
    </xdr:from>
    <xdr:ext cx="762000" cy="253365"/>
    <xdr:sp macro="" textlink="">
      <xdr:nvSpPr>
        <xdr:cNvPr id="336" name="テキスト ボックス 335"/>
        <xdr:cNvSpPr txBox="1"/>
      </xdr:nvSpPr>
      <xdr:spPr>
        <a:xfrm>
          <a:off x="11832590" y="10214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0190"/>
    <xdr:sp macro="" textlink="">
      <xdr:nvSpPr>
        <xdr:cNvPr id="337" name="テキスト ボックス 336"/>
        <xdr:cNvSpPr txBox="1"/>
      </xdr:nvSpPr>
      <xdr:spPr>
        <a:xfrm>
          <a:off x="1512570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0190"/>
    <xdr:sp macro="" textlink="">
      <xdr:nvSpPr>
        <xdr:cNvPr id="338" name="テキスト ボックス 337"/>
        <xdr:cNvSpPr txBox="1"/>
      </xdr:nvSpPr>
      <xdr:spPr>
        <a:xfrm>
          <a:off x="1437132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165100</xdr:rowOff>
    </xdr:from>
    <xdr:ext cx="762000" cy="250190"/>
    <xdr:sp macro="" textlink="">
      <xdr:nvSpPr>
        <xdr:cNvPr id="339" name="テキスト ボックス 338"/>
        <xdr:cNvSpPr txBox="1"/>
      </xdr:nvSpPr>
      <xdr:spPr>
        <a:xfrm>
          <a:off x="13578840"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58825" cy="250190"/>
    <xdr:sp macro="" textlink="">
      <xdr:nvSpPr>
        <xdr:cNvPr id="340" name="テキスト ボックス 339"/>
        <xdr:cNvSpPr txBox="1"/>
      </xdr:nvSpPr>
      <xdr:spPr>
        <a:xfrm>
          <a:off x="12781915" y="117322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2000" cy="250190"/>
    <xdr:sp macro="" textlink="">
      <xdr:nvSpPr>
        <xdr:cNvPr id="341" name="テキスト ボックス 340"/>
        <xdr:cNvSpPr txBox="1"/>
      </xdr:nvSpPr>
      <xdr:spPr>
        <a:xfrm>
          <a:off x="11976735" y="11732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61</xdr:row>
      <xdr:rowOff>15875</xdr:rowOff>
    </xdr:from>
    <xdr:to xmlns:xdr="http://schemas.openxmlformats.org/drawingml/2006/spreadsheetDrawing">
      <xdr:col>81</xdr:col>
      <xdr:colOff>95250</xdr:colOff>
      <xdr:row>61</xdr:row>
      <xdr:rowOff>114935</xdr:rowOff>
    </xdr:to>
    <xdr:sp macro="" textlink="">
      <xdr:nvSpPr>
        <xdr:cNvPr id="342" name="楕円 341"/>
        <xdr:cNvSpPr/>
      </xdr:nvSpPr>
      <xdr:spPr>
        <a:xfrm>
          <a:off x="15276195" y="1024191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155575</xdr:rowOff>
    </xdr:from>
    <xdr:ext cx="758825" cy="252730"/>
    <xdr:sp macro="" textlink="">
      <xdr:nvSpPr>
        <xdr:cNvPr id="343" name="定員管理の状況該当値テキスト"/>
        <xdr:cNvSpPr txBox="1"/>
      </xdr:nvSpPr>
      <xdr:spPr>
        <a:xfrm>
          <a:off x="15409545" y="1021397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60</xdr:row>
      <xdr:rowOff>106680</xdr:rowOff>
    </xdr:from>
    <xdr:to xmlns:xdr="http://schemas.openxmlformats.org/drawingml/2006/spreadsheetDrawing">
      <xdr:col>77</xdr:col>
      <xdr:colOff>95250</xdr:colOff>
      <xdr:row>61</xdr:row>
      <xdr:rowOff>38735</xdr:rowOff>
    </xdr:to>
    <xdr:sp macro="" textlink="">
      <xdr:nvSpPr>
        <xdr:cNvPr id="344" name="楕円 343"/>
        <xdr:cNvSpPr/>
      </xdr:nvSpPr>
      <xdr:spPr>
        <a:xfrm>
          <a:off x="14521815" y="101650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48895</xdr:rowOff>
    </xdr:from>
    <xdr:ext cx="736600" cy="250190"/>
    <xdr:sp macro="" textlink="">
      <xdr:nvSpPr>
        <xdr:cNvPr id="345" name="テキスト ボックス 344"/>
        <xdr:cNvSpPr txBox="1"/>
      </xdr:nvSpPr>
      <xdr:spPr>
        <a:xfrm>
          <a:off x="14227175" y="993965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97155</xdr:rowOff>
    </xdr:from>
    <xdr:to xmlns:xdr="http://schemas.openxmlformats.org/drawingml/2006/spreadsheetDrawing">
      <xdr:col>73</xdr:col>
      <xdr:colOff>44450</xdr:colOff>
      <xdr:row>61</xdr:row>
      <xdr:rowOff>29210</xdr:rowOff>
    </xdr:to>
    <xdr:sp macro="" textlink="">
      <xdr:nvSpPr>
        <xdr:cNvPr id="346" name="楕円 345"/>
        <xdr:cNvSpPr/>
      </xdr:nvSpPr>
      <xdr:spPr>
        <a:xfrm>
          <a:off x="13731240" y="1015555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39370</xdr:rowOff>
    </xdr:from>
    <xdr:ext cx="758825" cy="253365"/>
    <xdr:sp macro="" textlink="">
      <xdr:nvSpPr>
        <xdr:cNvPr id="347" name="テキスト ボックス 346"/>
        <xdr:cNvSpPr txBox="1"/>
      </xdr:nvSpPr>
      <xdr:spPr>
        <a:xfrm>
          <a:off x="13421995" y="99301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37465</xdr:rowOff>
    </xdr:from>
    <xdr:to xmlns:xdr="http://schemas.openxmlformats.org/drawingml/2006/spreadsheetDrawing">
      <xdr:col>68</xdr:col>
      <xdr:colOff>188595</xdr:colOff>
      <xdr:row>60</xdr:row>
      <xdr:rowOff>136525</xdr:rowOff>
    </xdr:to>
    <xdr:sp macro="" textlink="">
      <xdr:nvSpPr>
        <xdr:cNvPr id="348" name="楕円 347"/>
        <xdr:cNvSpPr/>
      </xdr:nvSpPr>
      <xdr:spPr>
        <a:xfrm>
          <a:off x="12926060" y="1009586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58</xdr:row>
      <xdr:rowOff>146685</xdr:rowOff>
    </xdr:from>
    <xdr:ext cx="762000" cy="250190"/>
    <xdr:sp macro="" textlink="">
      <xdr:nvSpPr>
        <xdr:cNvPr id="349" name="テキスト ボックス 348"/>
        <xdr:cNvSpPr txBox="1"/>
      </xdr:nvSpPr>
      <xdr:spPr>
        <a:xfrm>
          <a:off x="12635865" y="9869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23495</xdr:rowOff>
    </xdr:from>
    <xdr:to xmlns:xdr="http://schemas.openxmlformats.org/drawingml/2006/spreadsheetDrawing">
      <xdr:col>64</xdr:col>
      <xdr:colOff>152400</xdr:colOff>
      <xdr:row>60</xdr:row>
      <xdr:rowOff>123190</xdr:rowOff>
    </xdr:to>
    <xdr:sp macro="" textlink="">
      <xdr:nvSpPr>
        <xdr:cNvPr id="350" name="楕円 349"/>
        <xdr:cNvSpPr/>
      </xdr:nvSpPr>
      <xdr:spPr>
        <a:xfrm>
          <a:off x="12120880" y="100818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132715</xdr:rowOff>
    </xdr:from>
    <xdr:ext cx="762000" cy="253365"/>
    <xdr:sp macro="" textlink="">
      <xdr:nvSpPr>
        <xdr:cNvPr id="351" name="テキスト ボックス 350"/>
        <xdr:cNvSpPr txBox="1"/>
      </xdr:nvSpPr>
      <xdr:spPr>
        <a:xfrm>
          <a:off x="11832590" y="98558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macro="" textlink="">
      <xdr:nvSpPr>
        <xdr:cNvPr id="352" name="正方形/長方形 351"/>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602740" cy="302260"/>
    <xdr:sp macro="" textlink="">
      <xdr:nvSpPr>
        <xdr:cNvPr id="353" name="テキスト ボックス 352"/>
        <xdr:cNvSpPr txBox="1"/>
      </xdr:nvSpPr>
      <xdr:spPr>
        <a:xfrm>
          <a:off x="12313285" y="5258435"/>
          <a:ext cx="160274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47825" cy="350520"/>
    <xdr:sp macro="" textlink="">
      <xdr:nvSpPr>
        <xdr:cNvPr id="354" name="テキスト ボックス 353"/>
        <xdr:cNvSpPr txBox="1"/>
      </xdr:nvSpPr>
      <xdr:spPr>
        <a:xfrm>
          <a:off x="13877925" y="523430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macro="" textlink="">
      <xdr:nvSpPr>
        <xdr:cNvPr id="355" name="正方形/長方形 354"/>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macro="" textlink="">
      <xdr:nvSpPr>
        <xdr:cNvPr id="356" name="正方形/長方形 355"/>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macro="" textlink="">
      <xdr:nvSpPr>
        <xdr:cNvPr id="357" name="正方形/長方形 356"/>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macro="" textlink="">
      <xdr:nvSpPr>
        <xdr:cNvPr id="358" name="正方形/長方形 357"/>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macro="" textlink="">
      <xdr:nvSpPr>
        <xdr:cNvPr id="359" name="正方形/長方形 358"/>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macro="" textlink="">
      <xdr:nvSpPr>
        <xdr:cNvPr id="360" name="正方形/長方形 359"/>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61" name="正方形/長方形 360"/>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macro="" textlink="">
      <xdr:nvSpPr>
        <xdr:cNvPr id="362" name="正方形/長方形 361"/>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macro="" textlink="">
      <xdr:nvSpPr>
        <xdr:cNvPr id="363" name="正方形/長方形 362"/>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93345</xdr:rowOff>
    </xdr:from>
    <xdr:to xmlns:xdr="http://schemas.openxmlformats.org/drawingml/2006/spreadsheetDrawing">
      <xdr:col>114</xdr:col>
      <xdr:colOff>114300</xdr:colOff>
      <xdr:row>47</xdr:row>
      <xdr:rowOff>68580</xdr:rowOff>
    </xdr:to>
    <xdr:sp macro="" textlink="" fLocksText="0">
      <xdr:nvSpPr>
        <xdr:cNvPr id="364" name="テキスト ボックス 363"/>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基準財政需要額への算入率が高い合併特例債の残高が減少していることから、当該地方債よりも条件の悪い地方債を新たに起債すると比率が悪化することになる。</a:t>
          </a:r>
          <a:endParaRPr kumimoji="1" lang="ja-JP" altLang="en-US" sz="1300">
            <a:latin typeface="ＭＳ Ｐゴシック"/>
            <a:ea typeface="ＭＳ Ｐゴシック"/>
          </a:endParaRPr>
        </a:p>
        <a:p>
          <a:r>
            <a:rPr kumimoji="1" lang="ja-JP" altLang="en-US" sz="1300">
              <a:latin typeface="ＭＳ Ｐゴシック"/>
              <a:ea typeface="ＭＳ Ｐゴシック"/>
            </a:rPr>
            <a:t>　当町は過疎地域に指定されていることから、条件の良い過疎対策事業債を有効に使いつつ、起債発行額の抑制にも努めていく。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99060</xdr:rowOff>
    </xdr:from>
    <xdr:ext cx="295275" cy="219710"/>
    <xdr:sp macro="" textlink="">
      <xdr:nvSpPr>
        <xdr:cNvPr id="365" name="テキスト ボックス 364"/>
        <xdr:cNvSpPr txBox="1"/>
      </xdr:nvSpPr>
      <xdr:spPr>
        <a:xfrm>
          <a:off x="11510645" y="5463540"/>
          <a:ext cx="2952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6" name="直線コネクタ 365"/>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58825" cy="250190"/>
    <xdr:sp macro="" textlink="">
      <xdr:nvSpPr>
        <xdr:cNvPr id="367" name="テキスト ボックス 366"/>
        <xdr:cNvSpPr txBox="1"/>
      </xdr:nvSpPr>
      <xdr:spPr>
        <a:xfrm>
          <a:off x="10870565" y="78708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128905</xdr:rowOff>
    </xdr:from>
    <xdr:to xmlns:xdr="http://schemas.openxmlformats.org/drawingml/2006/spreadsheetDrawing">
      <xdr:col>85</xdr:col>
      <xdr:colOff>95250</xdr:colOff>
      <xdr:row>45</xdr:row>
      <xdr:rowOff>128905</xdr:rowOff>
    </xdr:to>
    <xdr:cxnSp macro="">
      <xdr:nvCxnSpPr>
        <xdr:cNvPr id="368" name="直線コネクタ 367"/>
        <xdr:cNvCxnSpPr/>
      </xdr:nvCxnSpPr>
      <xdr:spPr>
        <a:xfrm>
          <a:off x="11548745" y="7672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156845</xdr:rowOff>
    </xdr:from>
    <xdr:ext cx="758825" cy="253365"/>
    <xdr:sp macro="" textlink="">
      <xdr:nvSpPr>
        <xdr:cNvPr id="369" name="テキスト ボックス 368"/>
        <xdr:cNvSpPr txBox="1"/>
      </xdr:nvSpPr>
      <xdr:spPr>
        <a:xfrm>
          <a:off x="10870565" y="75330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127000</xdr:rowOff>
    </xdr:from>
    <xdr:to xmlns:xdr="http://schemas.openxmlformats.org/drawingml/2006/spreadsheetDrawing">
      <xdr:col>85</xdr:col>
      <xdr:colOff>95250</xdr:colOff>
      <xdr:row>43</xdr:row>
      <xdr:rowOff>127000</xdr:rowOff>
    </xdr:to>
    <xdr:cxnSp macro="">
      <xdr:nvCxnSpPr>
        <xdr:cNvPr id="370" name="直線コネクタ 369"/>
        <xdr:cNvCxnSpPr/>
      </xdr:nvCxnSpPr>
      <xdr:spPr>
        <a:xfrm>
          <a:off x="11548745" y="7335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154940</xdr:rowOff>
    </xdr:from>
    <xdr:ext cx="758825" cy="253365"/>
    <xdr:sp macro="" textlink="">
      <xdr:nvSpPr>
        <xdr:cNvPr id="371" name="テキスト ボックス 370"/>
        <xdr:cNvSpPr txBox="1"/>
      </xdr:nvSpPr>
      <xdr:spPr>
        <a:xfrm>
          <a:off x="10870565" y="719582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125095</xdr:rowOff>
    </xdr:from>
    <xdr:to xmlns:xdr="http://schemas.openxmlformats.org/drawingml/2006/spreadsheetDrawing">
      <xdr:col>85</xdr:col>
      <xdr:colOff>95250</xdr:colOff>
      <xdr:row>41</xdr:row>
      <xdr:rowOff>125095</xdr:rowOff>
    </xdr:to>
    <xdr:cxnSp macro="">
      <xdr:nvCxnSpPr>
        <xdr:cNvPr id="372" name="直線コネクタ 371"/>
        <xdr:cNvCxnSpPr/>
      </xdr:nvCxnSpPr>
      <xdr:spPr>
        <a:xfrm>
          <a:off x="11548745" y="69983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153035</xdr:rowOff>
    </xdr:from>
    <xdr:ext cx="758825" cy="253365"/>
    <xdr:sp macro="" textlink="">
      <xdr:nvSpPr>
        <xdr:cNvPr id="373" name="テキスト ボックス 372"/>
        <xdr:cNvSpPr txBox="1"/>
      </xdr:nvSpPr>
      <xdr:spPr>
        <a:xfrm>
          <a:off x="10870565" y="68586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123825</xdr:rowOff>
    </xdr:from>
    <xdr:to xmlns:xdr="http://schemas.openxmlformats.org/drawingml/2006/spreadsheetDrawing">
      <xdr:col>85</xdr:col>
      <xdr:colOff>95250</xdr:colOff>
      <xdr:row>39</xdr:row>
      <xdr:rowOff>123825</xdr:rowOff>
    </xdr:to>
    <xdr:cxnSp macro="">
      <xdr:nvCxnSpPr>
        <xdr:cNvPr id="374" name="直線コネクタ 373"/>
        <xdr:cNvCxnSpPr/>
      </xdr:nvCxnSpPr>
      <xdr:spPr>
        <a:xfrm>
          <a:off x="11548745" y="6661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151765</xdr:rowOff>
    </xdr:from>
    <xdr:ext cx="758825" cy="253365"/>
    <xdr:sp macro="" textlink="">
      <xdr:nvSpPr>
        <xdr:cNvPr id="375" name="テキスト ボックス 374"/>
        <xdr:cNvSpPr txBox="1"/>
      </xdr:nvSpPr>
      <xdr:spPr>
        <a:xfrm>
          <a:off x="10870565" y="65220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121920</xdr:rowOff>
    </xdr:from>
    <xdr:to xmlns:xdr="http://schemas.openxmlformats.org/drawingml/2006/spreadsheetDrawing">
      <xdr:col>85</xdr:col>
      <xdr:colOff>95250</xdr:colOff>
      <xdr:row>37</xdr:row>
      <xdr:rowOff>121920</xdr:rowOff>
    </xdr:to>
    <xdr:cxnSp macro="">
      <xdr:nvCxnSpPr>
        <xdr:cNvPr id="376" name="直線コネクタ 375"/>
        <xdr:cNvCxnSpPr/>
      </xdr:nvCxnSpPr>
      <xdr:spPr>
        <a:xfrm>
          <a:off x="11548745" y="6324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150495</xdr:rowOff>
    </xdr:from>
    <xdr:ext cx="758825" cy="253365"/>
    <xdr:sp macro="" textlink="">
      <xdr:nvSpPr>
        <xdr:cNvPr id="377" name="テキスト ボックス 376"/>
        <xdr:cNvSpPr txBox="1"/>
      </xdr:nvSpPr>
      <xdr:spPr>
        <a:xfrm>
          <a:off x="10870565" y="61855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119380</xdr:rowOff>
    </xdr:from>
    <xdr:to xmlns:xdr="http://schemas.openxmlformats.org/drawingml/2006/spreadsheetDrawing">
      <xdr:col>85</xdr:col>
      <xdr:colOff>95250</xdr:colOff>
      <xdr:row>35</xdr:row>
      <xdr:rowOff>119380</xdr:rowOff>
    </xdr:to>
    <xdr:cxnSp macro="">
      <xdr:nvCxnSpPr>
        <xdr:cNvPr id="378" name="直線コネクタ 377"/>
        <xdr:cNvCxnSpPr/>
      </xdr:nvCxnSpPr>
      <xdr:spPr>
        <a:xfrm>
          <a:off x="11548745" y="5986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148590</xdr:rowOff>
    </xdr:from>
    <xdr:ext cx="758825" cy="250190"/>
    <xdr:sp macro="" textlink="">
      <xdr:nvSpPr>
        <xdr:cNvPr id="379" name="テキスト ボックス 378"/>
        <xdr:cNvSpPr txBox="1"/>
      </xdr:nvSpPr>
      <xdr:spPr>
        <a:xfrm>
          <a:off x="10870565" y="58483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80" name="直線コネクタ 379"/>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81" name="公債費負担の状況グラフ枠"/>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154305</xdr:rowOff>
    </xdr:from>
    <xdr:to xmlns:xdr="http://schemas.openxmlformats.org/drawingml/2006/spreadsheetDrawing">
      <xdr:col>81</xdr:col>
      <xdr:colOff>44450</xdr:colOff>
      <xdr:row>45</xdr:row>
      <xdr:rowOff>151130</xdr:rowOff>
    </xdr:to>
    <xdr:cxnSp macro="">
      <xdr:nvCxnSpPr>
        <xdr:cNvPr id="382" name="直線コネクタ 381"/>
        <xdr:cNvCxnSpPr/>
      </xdr:nvCxnSpPr>
      <xdr:spPr>
        <a:xfrm flipV="1">
          <a:off x="15320645" y="6189345"/>
          <a:ext cx="0" cy="1505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123825</xdr:rowOff>
    </xdr:from>
    <xdr:ext cx="758825" cy="250190"/>
    <xdr:sp macro="" textlink="">
      <xdr:nvSpPr>
        <xdr:cNvPr id="383" name="公債費負担の状況最小値テキスト"/>
        <xdr:cNvSpPr txBox="1"/>
      </xdr:nvSpPr>
      <xdr:spPr>
        <a:xfrm>
          <a:off x="15409545" y="76676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151130</xdr:rowOff>
    </xdr:from>
    <xdr:to xmlns:xdr="http://schemas.openxmlformats.org/drawingml/2006/spreadsheetDrawing">
      <xdr:col>81</xdr:col>
      <xdr:colOff>133350</xdr:colOff>
      <xdr:row>45</xdr:row>
      <xdr:rowOff>151130</xdr:rowOff>
    </xdr:to>
    <xdr:cxnSp macro="">
      <xdr:nvCxnSpPr>
        <xdr:cNvPr id="384" name="直線コネクタ 383"/>
        <xdr:cNvCxnSpPr/>
      </xdr:nvCxnSpPr>
      <xdr:spPr>
        <a:xfrm>
          <a:off x="15252700" y="769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71755</xdr:rowOff>
    </xdr:from>
    <xdr:ext cx="758825" cy="250190"/>
    <xdr:sp macro="" textlink="">
      <xdr:nvSpPr>
        <xdr:cNvPr id="385" name="公債費負担の状況最大値テキスト"/>
        <xdr:cNvSpPr txBox="1"/>
      </xdr:nvSpPr>
      <xdr:spPr>
        <a:xfrm>
          <a:off x="15409545" y="593915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154305</xdr:rowOff>
    </xdr:from>
    <xdr:to xmlns:xdr="http://schemas.openxmlformats.org/drawingml/2006/spreadsheetDrawing">
      <xdr:col>81</xdr:col>
      <xdr:colOff>133350</xdr:colOff>
      <xdr:row>36</xdr:row>
      <xdr:rowOff>154305</xdr:rowOff>
    </xdr:to>
    <xdr:cxnSp macro="">
      <xdr:nvCxnSpPr>
        <xdr:cNvPr id="386" name="直線コネクタ 385"/>
        <xdr:cNvCxnSpPr/>
      </xdr:nvCxnSpPr>
      <xdr:spPr>
        <a:xfrm>
          <a:off x="15252700" y="61893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67310</xdr:rowOff>
    </xdr:from>
    <xdr:to xmlns:xdr="http://schemas.openxmlformats.org/drawingml/2006/spreadsheetDrawing">
      <xdr:col>81</xdr:col>
      <xdr:colOff>44450</xdr:colOff>
      <xdr:row>39</xdr:row>
      <xdr:rowOff>89535</xdr:rowOff>
    </xdr:to>
    <xdr:cxnSp macro="">
      <xdr:nvCxnSpPr>
        <xdr:cNvPr id="387" name="直線コネクタ 386"/>
        <xdr:cNvCxnSpPr/>
      </xdr:nvCxnSpPr>
      <xdr:spPr>
        <a:xfrm>
          <a:off x="14566265" y="6605270"/>
          <a:ext cx="75438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126365</xdr:rowOff>
    </xdr:from>
    <xdr:ext cx="758825" cy="250190"/>
    <xdr:sp macro="" textlink="">
      <xdr:nvSpPr>
        <xdr:cNvPr id="388" name="公債費負担の状況平均値テキスト"/>
        <xdr:cNvSpPr txBox="1"/>
      </xdr:nvSpPr>
      <xdr:spPr>
        <a:xfrm>
          <a:off x="15409545" y="6831965"/>
          <a:ext cx="758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153035</xdr:rowOff>
    </xdr:from>
    <xdr:to xmlns:xdr="http://schemas.openxmlformats.org/drawingml/2006/spreadsheetDrawing">
      <xdr:col>81</xdr:col>
      <xdr:colOff>95250</xdr:colOff>
      <xdr:row>41</xdr:row>
      <xdr:rowOff>85090</xdr:rowOff>
    </xdr:to>
    <xdr:sp macro="" textlink="">
      <xdr:nvSpPr>
        <xdr:cNvPr id="389" name="フローチャート: 判断 388"/>
        <xdr:cNvSpPr/>
      </xdr:nvSpPr>
      <xdr:spPr>
        <a:xfrm>
          <a:off x="15276195" y="68586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38</xdr:row>
      <xdr:rowOff>167640</xdr:rowOff>
    </xdr:from>
    <xdr:to xmlns:xdr="http://schemas.openxmlformats.org/drawingml/2006/spreadsheetDrawing">
      <xdr:col>77</xdr:col>
      <xdr:colOff>44450</xdr:colOff>
      <xdr:row>39</xdr:row>
      <xdr:rowOff>67310</xdr:rowOff>
    </xdr:to>
    <xdr:cxnSp macro="">
      <xdr:nvCxnSpPr>
        <xdr:cNvPr id="390" name="直線コネクタ 389"/>
        <xdr:cNvCxnSpPr/>
      </xdr:nvCxnSpPr>
      <xdr:spPr>
        <a:xfrm>
          <a:off x="13767435" y="6537960"/>
          <a:ext cx="79883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41</xdr:row>
      <xdr:rowOff>19050</xdr:rowOff>
    </xdr:from>
    <xdr:to xmlns:xdr="http://schemas.openxmlformats.org/drawingml/2006/spreadsheetDrawing">
      <xdr:col>77</xdr:col>
      <xdr:colOff>95250</xdr:colOff>
      <xdr:row>41</xdr:row>
      <xdr:rowOff>118110</xdr:rowOff>
    </xdr:to>
    <xdr:sp macro="" textlink="">
      <xdr:nvSpPr>
        <xdr:cNvPr id="391" name="フローチャート: 判断 390"/>
        <xdr:cNvSpPr/>
      </xdr:nvSpPr>
      <xdr:spPr>
        <a:xfrm>
          <a:off x="14521815" y="68922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104140</xdr:rowOff>
    </xdr:from>
    <xdr:ext cx="736600" cy="250190"/>
    <xdr:sp macro="" textlink="">
      <xdr:nvSpPr>
        <xdr:cNvPr id="392" name="テキスト ボックス 391"/>
        <xdr:cNvSpPr txBox="1"/>
      </xdr:nvSpPr>
      <xdr:spPr>
        <a:xfrm>
          <a:off x="14227175" y="69773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38</xdr:row>
      <xdr:rowOff>122555</xdr:rowOff>
    </xdr:from>
    <xdr:to xmlns:xdr="http://schemas.openxmlformats.org/drawingml/2006/spreadsheetDrawing">
      <xdr:col>72</xdr:col>
      <xdr:colOff>188595</xdr:colOff>
      <xdr:row>38</xdr:row>
      <xdr:rowOff>167640</xdr:rowOff>
    </xdr:to>
    <xdr:cxnSp macro="">
      <xdr:nvCxnSpPr>
        <xdr:cNvPr id="393" name="直線コネクタ 392"/>
        <xdr:cNvCxnSpPr/>
      </xdr:nvCxnSpPr>
      <xdr:spPr>
        <a:xfrm>
          <a:off x="12976860" y="6492875"/>
          <a:ext cx="79057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7620</xdr:rowOff>
    </xdr:from>
    <xdr:to xmlns:xdr="http://schemas.openxmlformats.org/drawingml/2006/spreadsheetDrawing">
      <xdr:col>73</xdr:col>
      <xdr:colOff>44450</xdr:colOff>
      <xdr:row>41</xdr:row>
      <xdr:rowOff>107315</xdr:rowOff>
    </xdr:to>
    <xdr:sp macro="" textlink="">
      <xdr:nvSpPr>
        <xdr:cNvPr id="394" name="フローチャート: 判断 393"/>
        <xdr:cNvSpPr/>
      </xdr:nvSpPr>
      <xdr:spPr>
        <a:xfrm>
          <a:off x="13731240" y="688086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92710</xdr:rowOff>
    </xdr:from>
    <xdr:ext cx="758825" cy="250190"/>
    <xdr:sp macro="" textlink="">
      <xdr:nvSpPr>
        <xdr:cNvPr id="395" name="テキスト ボックス 394"/>
        <xdr:cNvSpPr txBox="1"/>
      </xdr:nvSpPr>
      <xdr:spPr>
        <a:xfrm>
          <a:off x="13421995" y="69659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38</xdr:row>
      <xdr:rowOff>111125</xdr:rowOff>
    </xdr:from>
    <xdr:to xmlns:xdr="http://schemas.openxmlformats.org/drawingml/2006/spreadsheetDrawing">
      <xdr:col>68</xdr:col>
      <xdr:colOff>152400</xdr:colOff>
      <xdr:row>38</xdr:row>
      <xdr:rowOff>122555</xdr:rowOff>
    </xdr:to>
    <xdr:cxnSp macro="">
      <xdr:nvCxnSpPr>
        <xdr:cNvPr id="396" name="直線コネクタ 395"/>
        <xdr:cNvCxnSpPr/>
      </xdr:nvCxnSpPr>
      <xdr:spPr>
        <a:xfrm>
          <a:off x="12171680" y="6481445"/>
          <a:ext cx="8051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153035</xdr:rowOff>
    </xdr:from>
    <xdr:to xmlns:xdr="http://schemas.openxmlformats.org/drawingml/2006/spreadsheetDrawing">
      <xdr:col>68</xdr:col>
      <xdr:colOff>188595</xdr:colOff>
      <xdr:row>41</xdr:row>
      <xdr:rowOff>85090</xdr:rowOff>
    </xdr:to>
    <xdr:sp macro="" textlink="">
      <xdr:nvSpPr>
        <xdr:cNvPr id="397" name="フローチャート: 判断 396"/>
        <xdr:cNvSpPr/>
      </xdr:nvSpPr>
      <xdr:spPr>
        <a:xfrm>
          <a:off x="12926060" y="685863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41</xdr:row>
      <xdr:rowOff>70485</xdr:rowOff>
    </xdr:from>
    <xdr:ext cx="762000" cy="250190"/>
    <xdr:sp macro="" textlink="">
      <xdr:nvSpPr>
        <xdr:cNvPr id="398" name="テキスト ボックス 397"/>
        <xdr:cNvSpPr txBox="1"/>
      </xdr:nvSpPr>
      <xdr:spPr>
        <a:xfrm>
          <a:off x="12635865" y="6943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30480</xdr:rowOff>
    </xdr:from>
    <xdr:to xmlns:xdr="http://schemas.openxmlformats.org/drawingml/2006/spreadsheetDrawing">
      <xdr:col>64</xdr:col>
      <xdr:colOff>152400</xdr:colOff>
      <xdr:row>41</xdr:row>
      <xdr:rowOff>129540</xdr:rowOff>
    </xdr:to>
    <xdr:sp macro="" textlink="">
      <xdr:nvSpPr>
        <xdr:cNvPr id="399" name="フローチャート: 判断 398"/>
        <xdr:cNvSpPr/>
      </xdr:nvSpPr>
      <xdr:spPr>
        <a:xfrm>
          <a:off x="12120880" y="6903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114935</xdr:rowOff>
    </xdr:from>
    <xdr:ext cx="762000" cy="253365"/>
    <xdr:sp macro="" textlink="">
      <xdr:nvSpPr>
        <xdr:cNvPr id="400" name="テキスト ボックス 399"/>
        <xdr:cNvSpPr txBox="1"/>
      </xdr:nvSpPr>
      <xdr:spPr>
        <a:xfrm>
          <a:off x="11832590" y="6988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2000" cy="250190"/>
    <xdr:sp macro="" textlink="">
      <xdr:nvSpPr>
        <xdr:cNvPr id="401" name="テキスト ボックス 400"/>
        <xdr:cNvSpPr txBox="1"/>
      </xdr:nvSpPr>
      <xdr:spPr>
        <a:xfrm>
          <a:off x="1512570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2000" cy="250190"/>
    <xdr:sp macro="" textlink="">
      <xdr:nvSpPr>
        <xdr:cNvPr id="402" name="テキスト ボックス 401"/>
        <xdr:cNvSpPr txBox="1"/>
      </xdr:nvSpPr>
      <xdr:spPr>
        <a:xfrm>
          <a:off x="1437132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128270</xdr:rowOff>
    </xdr:from>
    <xdr:ext cx="762000" cy="250190"/>
    <xdr:sp macro="" textlink="">
      <xdr:nvSpPr>
        <xdr:cNvPr id="403" name="テキスト ボックス 402"/>
        <xdr:cNvSpPr txBox="1"/>
      </xdr:nvSpPr>
      <xdr:spPr>
        <a:xfrm>
          <a:off x="13578840"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58825" cy="250190"/>
    <xdr:sp macro="" textlink="">
      <xdr:nvSpPr>
        <xdr:cNvPr id="404" name="テキスト ボックス 403"/>
        <xdr:cNvSpPr txBox="1"/>
      </xdr:nvSpPr>
      <xdr:spPr>
        <a:xfrm>
          <a:off x="12781915" y="80073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2000" cy="250190"/>
    <xdr:sp macro="" textlink="">
      <xdr:nvSpPr>
        <xdr:cNvPr id="405" name="テキスト ボックス 404"/>
        <xdr:cNvSpPr txBox="1"/>
      </xdr:nvSpPr>
      <xdr:spPr>
        <a:xfrm>
          <a:off x="11976735" y="8007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39</xdr:row>
      <xdr:rowOff>39370</xdr:rowOff>
    </xdr:from>
    <xdr:to xmlns:xdr="http://schemas.openxmlformats.org/drawingml/2006/spreadsheetDrawing">
      <xdr:col>81</xdr:col>
      <xdr:colOff>95250</xdr:colOff>
      <xdr:row>39</xdr:row>
      <xdr:rowOff>139065</xdr:rowOff>
    </xdr:to>
    <xdr:sp macro="" textlink="">
      <xdr:nvSpPr>
        <xdr:cNvPr id="406" name="楕円 405"/>
        <xdr:cNvSpPr/>
      </xdr:nvSpPr>
      <xdr:spPr>
        <a:xfrm>
          <a:off x="15276195" y="65773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55880</xdr:rowOff>
    </xdr:from>
    <xdr:ext cx="758825" cy="253365"/>
    <xdr:sp macro="" textlink="">
      <xdr:nvSpPr>
        <xdr:cNvPr id="407" name="公債費負担の状況該当値テキスト"/>
        <xdr:cNvSpPr txBox="1"/>
      </xdr:nvSpPr>
      <xdr:spPr>
        <a:xfrm>
          <a:off x="15409545" y="642620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39</xdr:row>
      <xdr:rowOff>17145</xdr:rowOff>
    </xdr:from>
    <xdr:to xmlns:xdr="http://schemas.openxmlformats.org/drawingml/2006/spreadsheetDrawing">
      <xdr:col>77</xdr:col>
      <xdr:colOff>95250</xdr:colOff>
      <xdr:row>39</xdr:row>
      <xdr:rowOff>116840</xdr:rowOff>
    </xdr:to>
    <xdr:sp macro="" textlink="">
      <xdr:nvSpPr>
        <xdr:cNvPr id="408" name="楕円 407"/>
        <xdr:cNvSpPr/>
      </xdr:nvSpPr>
      <xdr:spPr>
        <a:xfrm>
          <a:off x="14521815" y="655510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127000</xdr:rowOff>
    </xdr:from>
    <xdr:ext cx="736600" cy="250190"/>
    <xdr:sp macro="" textlink="">
      <xdr:nvSpPr>
        <xdr:cNvPr id="409" name="テキスト ボックス 408"/>
        <xdr:cNvSpPr txBox="1"/>
      </xdr:nvSpPr>
      <xdr:spPr>
        <a:xfrm>
          <a:off x="14227175" y="63296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38</xdr:row>
      <xdr:rowOff>117475</xdr:rowOff>
    </xdr:from>
    <xdr:to xmlns:xdr="http://schemas.openxmlformats.org/drawingml/2006/spreadsheetDrawing">
      <xdr:col>73</xdr:col>
      <xdr:colOff>44450</xdr:colOff>
      <xdr:row>39</xdr:row>
      <xdr:rowOff>50165</xdr:rowOff>
    </xdr:to>
    <xdr:sp macro="" textlink="">
      <xdr:nvSpPr>
        <xdr:cNvPr id="410" name="楕円 409"/>
        <xdr:cNvSpPr/>
      </xdr:nvSpPr>
      <xdr:spPr>
        <a:xfrm>
          <a:off x="13731240" y="6487795"/>
          <a:ext cx="8064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59690</xdr:rowOff>
    </xdr:from>
    <xdr:ext cx="758825" cy="253365"/>
    <xdr:sp macro="" textlink="">
      <xdr:nvSpPr>
        <xdr:cNvPr id="411" name="テキスト ボックス 410"/>
        <xdr:cNvSpPr txBox="1"/>
      </xdr:nvSpPr>
      <xdr:spPr>
        <a:xfrm>
          <a:off x="13421995" y="626237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38</xdr:row>
      <xdr:rowOff>73025</xdr:rowOff>
    </xdr:from>
    <xdr:to xmlns:xdr="http://schemas.openxmlformats.org/drawingml/2006/spreadsheetDrawing">
      <xdr:col>68</xdr:col>
      <xdr:colOff>188595</xdr:colOff>
      <xdr:row>39</xdr:row>
      <xdr:rowOff>4445</xdr:rowOff>
    </xdr:to>
    <xdr:sp macro="" textlink="">
      <xdr:nvSpPr>
        <xdr:cNvPr id="412" name="楕円 411"/>
        <xdr:cNvSpPr/>
      </xdr:nvSpPr>
      <xdr:spPr>
        <a:xfrm>
          <a:off x="12926060" y="644334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37</xdr:row>
      <xdr:rowOff>14605</xdr:rowOff>
    </xdr:from>
    <xdr:ext cx="762000" cy="250190"/>
    <xdr:sp macro="" textlink="">
      <xdr:nvSpPr>
        <xdr:cNvPr id="413" name="テキスト ボックス 412"/>
        <xdr:cNvSpPr txBox="1"/>
      </xdr:nvSpPr>
      <xdr:spPr>
        <a:xfrm>
          <a:off x="12635865" y="62172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38</xdr:row>
      <xdr:rowOff>61595</xdr:rowOff>
    </xdr:from>
    <xdr:to xmlns:xdr="http://schemas.openxmlformats.org/drawingml/2006/spreadsheetDrawing">
      <xdr:col>64</xdr:col>
      <xdr:colOff>152400</xdr:colOff>
      <xdr:row>38</xdr:row>
      <xdr:rowOff>161290</xdr:rowOff>
    </xdr:to>
    <xdr:sp macro="" textlink="">
      <xdr:nvSpPr>
        <xdr:cNvPr id="414" name="楕円 413"/>
        <xdr:cNvSpPr/>
      </xdr:nvSpPr>
      <xdr:spPr>
        <a:xfrm>
          <a:off x="12120880" y="64319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3175</xdr:rowOff>
    </xdr:from>
    <xdr:ext cx="762000" cy="253365"/>
    <xdr:sp macro="" textlink="">
      <xdr:nvSpPr>
        <xdr:cNvPr id="415" name="テキスト ボックス 414"/>
        <xdr:cNvSpPr txBox="1"/>
      </xdr:nvSpPr>
      <xdr:spPr>
        <a:xfrm>
          <a:off x="11832590" y="62058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macro="" textlink="">
      <xdr:nvSpPr>
        <xdr:cNvPr id="416" name="正方形/長方形 415"/>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5735" cy="302895"/>
    <xdr:sp macro="" textlink="">
      <xdr:nvSpPr>
        <xdr:cNvPr id="417" name="テキスト ボックス 416"/>
        <xdr:cNvSpPr txBox="1"/>
      </xdr:nvSpPr>
      <xdr:spPr>
        <a:xfrm>
          <a:off x="12396470" y="1533525"/>
          <a:ext cx="143573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825" cy="351155"/>
    <xdr:sp macro="" textlink="">
      <xdr:nvSpPr>
        <xdr:cNvPr id="418" name="テキスト ボックス 417"/>
        <xdr:cNvSpPr txBox="1"/>
      </xdr:nvSpPr>
      <xdr:spPr>
        <a:xfrm>
          <a:off x="13794740" y="150876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macro="" textlink="">
      <xdr:nvSpPr>
        <xdr:cNvPr id="419" name="正方形/長方形 418"/>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macro="" textlink="">
      <xdr:nvSpPr>
        <xdr:cNvPr id="420" name="正方形/長方形 419"/>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macro="" textlink="">
      <xdr:nvSpPr>
        <xdr:cNvPr id="421" name="正方形/長方形 420"/>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macro="" textlink="">
      <xdr:nvSpPr>
        <xdr:cNvPr id="422" name="正方形/長方形 421"/>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macro="" textlink="">
      <xdr:nvSpPr>
        <xdr:cNvPr id="423" name="正方形/長方形 422"/>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macro="" textlink="">
      <xdr:nvSpPr>
        <xdr:cNvPr id="424" name="正方形/長方形 423"/>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25" name="正方形/長方形 424"/>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macro="" textlink="">
      <xdr:nvSpPr>
        <xdr:cNvPr id="426" name="正方形/長方形 425"/>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macro="" textlink="">
      <xdr:nvSpPr>
        <xdr:cNvPr id="427" name="正方形/長方形 426"/>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55880</xdr:rowOff>
    </xdr:from>
    <xdr:to xmlns:xdr="http://schemas.openxmlformats.org/drawingml/2006/spreadsheetDrawing">
      <xdr:col>114</xdr:col>
      <xdr:colOff>114300</xdr:colOff>
      <xdr:row>25</xdr:row>
      <xdr:rowOff>31115</xdr:rowOff>
    </xdr:to>
    <xdr:sp macro="" textlink="" fLocksText="0">
      <xdr:nvSpPr>
        <xdr:cNvPr id="428" name="テキスト ボックス 427"/>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前年度に引き続き負担率ゼロという結果になった。主な要因としては、充当可能基金の増や合併特例債の償還のピークが過ぎたことによる地方債現在高の減少が上げられる。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引き続き健全な財政運営に努めていく。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61595</xdr:rowOff>
    </xdr:from>
    <xdr:ext cx="295275" cy="220345"/>
    <xdr:sp macro="" textlink="">
      <xdr:nvSpPr>
        <xdr:cNvPr id="429" name="テキスト ボックス 428"/>
        <xdr:cNvSpPr txBox="1"/>
      </xdr:nvSpPr>
      <xdr:spPr>
        <a:xfrm>
          <a:off x="11510645" y="173799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30" name="直線コネクタ 429"/>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58825" cy="250190"/>
    <xdr:sp macro="" textlink="">
      <xdr:nvSpPr>
        <xdr:cNvPr id="431" name="テキスト ボックス 430"/>
        <xdr:cNvSpPr txBox="1"/>
      </xdr:nvSpPr>
      <xdr:spPr>
        <a:xfrm>
          <a:off x="10870565" y="41452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91440</xdr:rowOff>
    </xdr:from>
    <xdr:to xmlns:xdr="http://schemas.openxmlformats.org/drawingml/2006/spreadsheetDrawing">
      <xdr:col>85</xdr:col>
      <xdr:colOff>95250</xdr:colOff>
      <xdr:row>23</xdr:row>
      <xdr:rowOff>91440</xdr:rowOff>
    </xdr:to>
    <xdr:cxnSp macro="">
      <xdr:nvCxnSpPr>
        <xdr:cNvPr id="432" name="直線コネクタ 431"/>
        <xdr:cNvCxnSpPr/>
      </xdr:nvCxnSpPr>
      <xdr:spPr>
        <a:xfrm>
          <a:off x="11548745" y="3947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119380</xdr:rowOff>
    </xdr:from>
    <xdr:ext cx="758825" cy="253365"/>
    <xdr:sp macro="" textlink="">
      <xdr:nvSpPr>
        <xdr:cNvPr id="433" name="テキスト ボックス 432"/>
        <xdr:cNvSpPr txBox="1"/>
      </xdr:nvSpPr>
      <xdr:spPr>
        <a:xfrm>
          <a:off x="10870565" y="380746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89535</xdr:rowOff>
    </xdr:from>
    <xdr:to xmlns:xdr="http://schemas.openxmlformats.org/drawingml/2006/spreadsheetDrawing">
      <xdr:col>85</xdr:col>
      <xdr:colOff>95250</xdr:colOff>
      <xdr:row>21</xdr:row>
      <xdr:rowOff>89535</xdr:rowOff>
    </xdr:to>
    <xdr:cxnSp macro="">
      <xdr:nvCxnSpPr>
        <xdr:cNvPr id="434" name="直線コネクタ 433"/>
        <xdr:cNvCxnSpPr/>
      </xdr:nvCxnSpPr>
      <xdr:spPr>
        <a:xfrm>
          <a:off x="11548745" y="3609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117475</xdr:rowOff>
    </xdr:from>
    <xdr:ext cx="758825" cy="253365"/>
    <xdr:sp macro="" textlink="">
      <xdr:nvSpPr>
        <xdr:cNvPr id="435" name="テキスト ボックス 434"/>
        <xdr:cNvSpPr txBox="1"/>
      </xdr:nvSpPr>
      <xdr:spPr>
        <a:xfrm>
          <a:off x="10870565" y="34702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87630</xdr:rowOff>
    </xdr:from>
    <xdr:to xmlns:xdr="http://schemas.openxmlformats.org/drawingml/2006/spreadsheetDrawing">
      <xdr:col>85</xdr:col>
      <xdr:colOff>95250</xdr:colOff>
      <xdr:row>19</xdr:row>
      <xdr:rowOff>87630</xdr:rowOff>
    </xdr:to>
    <xdr:cxnSp macro="">
      <xdr:nvCxnSpPr>
        <xdr:cNvPr id="436" name="直線コネクタ 435"/>
        <xdr:cNvCxnSpPr/>
      </xdr:nvCxnSpPr>
      <xdr:spPr>
        <a:xfrm>
          <a:off x="11548745" y="3272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116205</xdr:rowOff>
    </xdr:from>
    <xdr:ext cx="758825" cy="253365"/>
    <xdr:sp macro="" textlink="">
      <xdr:nvSpPr>
        <xdr:cNvPr id="437" name="テキスト ボックス 436"/>
        <xdr:cNvSpPr txBox="1"/>
      </xdr:nvSpPr>
      <xdr:spPr>
        <a:xfrm>
          <a:off x="10870565" y="313372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86360</xdr:rowOff>
    </xdr:from>
    <xdr:to xmlns:xdr="http://schemas.openxmlformats.org/drawingml/2006/spreadsheetDrawing">
      <xdr:col>85</xdr:col>
      <xdr:colOff>95250</xdr:colOff>
      <xdr:row>17</xdr:row>
      <xdr:rowOff>86360</xdr:rowOff>
    </xdr:to>
    <xdr:cxnSp macro="">
      <xdr:nvCxnSpPr>
        <xdr:cNvPr id="438" name="直線コネクタ 437"/>
        <xdr:cNvCxnSpPr/>
      </xdr:nvCxnSpPr>
      <xdr:spPr>
        <a:xfrm>
          <a:off x="11548745" y="2936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114935</xdr:rowOff>
    </xdr:from>
    <xdr:ext cx="758825" cy="253365"/>
    <xdr:sp macro="" textlink="">
      <xdr:nvSpPr>
        <xdr:cNvPr id="439" name="テキスト ボックス 438"/>
        <xdr:cNvSpPr txBox="1"/>
      </xdr:nvSpPr>
      <xdr:spPr>
        <a:xfrm>
          <a:off x="10870565" y="27971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84455</xdr:rowOff>
    </xdr:from>
    <xdr:to xmlns:xdr="http://schemas.openxmlformats.org/drawingml/2006/spreadsheetDrawing">
      <xdr:col>85</xdr:col>
      <xdr:colOff>95250</xdr:colOff>
      <xdr:row>15</xdr:row>
      <xdr:rowOff>84455</xdr:rowOff>
    </xdr:to>
    <xdr:cxnSp macro="">
      <xdr:nvCxnSpPr>
        <xdr:cNvPr id="440" name="直線コネクタ 439"/>
        <xdr:cNvCxnSpPr/>
      </xdr:nvCxnSpPr>
      <xdr:spPr>
        <a:xfrm>
          <a:off x="11548745" y="2599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113030</xdr:rowOff>
    </xdr:from>
    <xdr:ext cx="758825" cy="253365"/>
    <xdr:sp macro="" textlink="">
      <xdr:nvSpPr>
        <xdr:cNvPr id="441" name="テキスト ボックス 440"/>
        <xdr:cNvSpPr txBox="1"/>
      </xdr:nvSpPr>
      <xdr:spPr>
        <a:xfrm>
          <a:off x="10870565" y="245999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82550</xdr:rowOff>
    </xdr:from>
    <xdr:to xmlns:xdr="http://schemas.openxmlformats.org/drawingml/2006/spreadsheetDrawing">
      <xdr:col>85</xdr:col>
      <xdr:colOff>95250</xdr:colOff>
      <xdr:row>13</xdr:row>
      <xdr:rowOff>82550</xdr:rowOff>
    </xdr:to>
    <xdr:cxnSp macro="">
      <xdr:nvCxnSpPr>
        <xdr:cNvPr id="442" name="直線コネクタ 441"/>
        <xdr:cNvCxnSpPr/>
      </xdr:nvCxnSpPr>
      <xdr:spPr>
        <a:xfrm>
          <a:off x="11548745" y="2261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111125</xdr:rowOff>
    </xdr:from>
    <xdr:ext cx="758825" cy="252730"/>
    <xdr:sp macro="" textlink="">
      <xdr:nvSpPr>
        <xdr:cNvPr id="443" name="テキスト ボックス 442"/>
        <xdr:cNvSpPr txBox="1"/>
      </xdr:nvSpPr>
      <xdr:spPr>
        <a:xfrm>
          <a:off x="10870565" y="212280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44" name="直線コネクタ 443"/>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45" name="将来負担の状況グラフ枠"/>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82550</xdr:rowOff>
    </xdr:from>
    <xdr:to xmlns:xdr="http://schemas.openxmlformats.org/drawingml/2006/spreadsheetDrawing">
      <xdr:col>81</xdr:col>
      <xdr:colOff>44450</xdr:colOff>
      <xdr:row>22</xdr:row>
      <xdr:rowOff>118110</xdr:rowOff>
    </xdr:to>
    <xdr:cxnSp macro="">
      <xdr:nvCxnSpPr>
        <xdr:cNvPr id="446" name="直線コネクタ 445"/>
        <xdr:cNvCxnSpPr/>
      </xdr:nvCxnSpPr>
      <xdr:spPr>
        <a:xfrm flipV="1">
          <a:off x="15320645" y="2261870"/>
          <a:ext cx="0" cy="1544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91440</xdr:rowOff>
    </xdr:from>
    <xdr:ext cx="758825" cy="250190"/>
    <xdr:sp macro="" textlink="">
      <xdr:nvSpPr>
        <xdr:cNvPr id="447" name="将来負担の状況最小値テキスト"/>
        <xdr:cNvSpPr txBox="1"/>
      </xdr:nvSpPr>
      <xdr:spPr>
        <a:xfrm>
          <a:off x="15409545" y="37795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118110</xdr:rowOff>
    </xdr:from>
    <xdr:to xmlns:xdr="http://schemas.openxmlformats.org/drawingml/2006/spreadsheetDrawing">
      <xdr:col>81</xdr:col>
      <xdr:colOff>133350</xdr:colOff>
      <xdr:row>22</xdr:row>
      <xdr:rowOff>118110</xdr:rowOff>
    </xdr:to>
    <xdr:cxnSp macro="">
      <xdr:nvCxnSpPr>
        <xdr:cNvPr id="448" name="直線コネクタ 447"/>
        <xdr:cNvCxnSpPr/>
      </xdr:nvCxnSpPr>
      <xdr:spPr>
        <a:xfrm>
          <a:off x="15252700" y="380619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117475</xdr:rowOff>
    </xdr:from>
    <xdr:ext cx="758825" cy="253365"/>
    <xdr:sp macro="" textlink="">
      <xdr:nvSpPr>
        <xdr:cNvPr id="449" name="将来負担の状況最大値テキスト"/>
        <xdr:cNvSpPr txBox="1"/>
      </xdr:nvSpPr>
      <xdr:spPr>
        <a:xfrm>
          <a:off x="15409545" y="196151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82550</xdr:rowOff>
    </xdr:from>
    <xdr:to xmlns:xdr="http://schemas.openxmlformats.org/drawingml/2006/spreadsheetDrawing">
      <xdr:col>81</xdr:col>
      <xdr:colOff>133350</xdr:colOff>
      <xdr:row>13</xdr:row>
      <xdr:rowOff>82550</xdr:rowOff>
    </xdr:to>
    <xdr:cxnSp macro="">
      <xdr:nvCxnSpPr>
        <xdr:cNvPr id="450" name="直線コネクタ 449"/>
        <xdr:cNvCxnSpPr/>
      </xdr:nvCxnSpPr>
      <xdr:spPr>
        <a:xfrm>
          <a:off x="15252700" y="22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101600</xdr:colOff>
      <xdr:row>13</xdr:row>
      <xdr:rowOff>149225</xdr:rowOff>
    </xdr:from>
    <xdr:to xmlns:xdr="http://schemas.openxmlformats.org/drawingml/2006/spreadsheetDrawing">
      <xdr:col>68</xdr:col>
      <xdr:colOff>152400</xdr:colOff>
      <xdr:row>15</xdr:row>
      <xdr:rowOff>34925</xdr:rowOff>
    </xdr:to>
    <xdr:cxnSp macro="">
      <xdr:nvCxnSpPr>
        <xdr:cNvPr id="451" name="直線コネクタ 450"/>
        <xdr:cNvCxnSpPr/>
      </xdr:nvCxnSpPr>
      <xdr:spPr>
        <a:xfrm flipV="1">
          <a:off x="12171680" y="2328545"/>
          <a:ext cx="80518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5715</xdr:rowOff>
    </xdr:from>
    <xdr:ext cx="758825" cy="253365"/>
    <xdr:sp macro="" textlink="">
      <xdr:nvSpPr>
        <xdr:cNvPr id="452" name="将来負担の状況平均値テキスト"/>
        <xdr:cNvSpPr txBox="1"/>
      </xdr:nvSpPr>
      <xdr:spPr>
        <a:xfrm>
          <a:off x="15409545" y="2185035"/>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33020</xdr:rowOff>
    </xdr:from>
    <xdr:to xmlns:xdr="http://schemas.openxmlformats.org/drawingml/2006/spreadsheetDrawing">
      <xdr:col>81</xdr:col>
      <xdr:colOff>95250</xdr:colOff>
      <xdr:row>13</xdr:row>
      <xdr:rowOff>132080</xdr:rowOff>
    </xdr:to>
    <xdr:sp macro="" textlink="">
      <xdr:nvSpPr>
        <xdr:cNvPr id="453" name="フローチャート: 判断 452"/>
        <xdr:cNvSpPr/>
      </xdr:nvSpPr>
      <xdr:spPr>
        <a:xfrm>
          <a:off x="15276195" y="22123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188595</xdr:colOff>
      <xdr:row>13</xdr:row>
      <xdr:rowOff>33020</xdr:rowOff>
    </xdr:from>
    <xdr:to xmlns:xdr="http://schemas.openxmlformats.org/drawingml/2006/spreadsheetDrawing">
      <xdr:col>77</xdr:col>
      <xdr:colOff>95250</xdr:colOff>
      <xdr:row>13</xdr:row>
      <xdr:rowOff>132080</xdr:rowOff>
    </xdr:to>
    <xdr:sp macro="" textlink="">
      <xdr:nvSpPr>
        <xdr:cNvPr id="454" name="フローチャート: 判断 453"/>
        <xdr:cNvSpPr/>
      </xdr:nvSpPr>
      <xdr:spPr>
        <a:xfrm>
          <a:off x="14521815" y="22123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142240</xdr:rowOff>
    </xdr:from>
    <xdr:ext cx="736600" cy="250190"/>
    <xdr:sp macro="" textlink="">
      <xdr:nvSpPr>
        <xdr:cNvPr id="455" name="テキスト ボックス 454"/>
        <xdr:cNvSpPr txBox="1"/>
      </xdr:nvSpPr>
      <xdr:spPr>
        <a:xfrm>
          <a:off x="14227175" y="19862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33020</xdr:rowOff>
    </xdr:from>
    <xdr:to xmlns:xdr="http://schemas.openxmlformats.org/drawingml/2006/spreadsheetDrawing">
      <xdr:col>73</xdr:col>
      <xdr:colOff>44450</xdr:colOff>
      <xdr:row>13</xdr:row>
      <xdr:rowOff>132080</xdr:rowOff>
    </xdr:to>
    <xdr:sp macro="" textlink="">
      <xdr:nvSpPr>
        <xdr:cNvPr id="456" name="フローチャート: 判断 455"/>
        <xdr:cNvSpPr/>
      </xdr:nvSpPr>
      <xdr:spPr>
        <a:xfrm>
          <a:off x="13731240" y="221234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142240</xdr:rowOff>
    </xdr:from>
    <xdr:ext cx="758825" cy="250190"/>
    <xdr:sp macro="" textlink="">
      <xdr:nvSpPr>
        <xdr:cNvPr id="457" name="テキスト ボックス 456"/>
        <xdr:cNvSpPr txBox="1"/>
      </xdr:nvSpPr>
      <xdr:spPr>
        <a:xfrm>
          <a:off x="13421995" y="19862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128905</xdr:rowOff>
    </xdr:from>
    <xdr:to xmlns:xdr="http://schemas.openxmlformats.org/drawingml/2006/spreadsheetDrawing">
      <xdr:col>68</xdr:col>
      <xdr:colOff>188595</xdr:colOff>
      <xdr:row>14</xdr:row>
      <xdr:rowOff>60325</xdr:rowOff>
    </xdr:to>
    <xdr:sp macro="" textlink="">
      <xdr:nvSpPr>
        <xdr:cNvPr id="458" name="フローチャート: 判断 457"/>
        <xdr:cNvSpPr/>
      </xdr:nvSpPr>
      <xdr:spPr>
        <a:xfrm>
          <a:off x="12926060" y="230822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14</xdr:row>
      <xdr:rowOff>45085</xdr:rowOff>
    </xdr:from>
    <xdr:ext cx="762000" cy="253365"/>
    <xdr:sp macro="" textlink="">
      <xdr:nvSpPr>
        <xdr:cNvPr id="459" name="テキスト ボックス 458"/>
        <xdr:cNvSpPr txBox="1"/>
      </xdr:nvSpPr>
      <xdr:spPr>
        <a:xfrm>
          <a:off x="12635865" y="23920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128905</xdr:rowOff>
    </xdr:from>
    <xdr:to xmlns:xdr="http://schemas.openxmlformats.org/drawingml/2006/spreadsheetDrawing">
      <xdr:col>64</xdr:col>
      <xdr:colOff>152400</xdr:colOff>
      <xdr:row>15</xdr:row>
      <xdr:rowOff>60960</xdr:rowOff>
    </xdr:to>
    <xdr:sp macro="" textlink="">
      <xdr:nvSpPr>
        <xdr:cNvPr id="460" name="フローチャート: 判断 459"/>
        <xdr:cNvSpPr/>
      </xdr:nvSpPr>
      <xdr:spPr>
        <a:xfrm>
          <a:off x="12120880" y="2475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71120</xdr:rowOff>
    </xdr:from>
    <xdr:ext cx="762000" cy="250190"/>
    <xdr:sp macro="" textlink="">
      <xdr:nvSpPr>
        <xdr:cNvPr id="461" name="テキスト ボックス 460"/>
        <xdr:cNvSpPr txBox="1"/>
      </xdr:nvSpPr>
      <xdr:spPr>
        <a:xfrm>
          <a:off x="11832590" y="22504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2000" cy="250190"/>
    <xdr:sp macro="" textlink="">
      <xdr:nvSpPr>
        <xdr:cNvPr id="462" name="テキスト ボックス 461"/>
        <xdr:cNvSpPr txBox="1"/>
      </xdr:nvSpPr>
      <xdr:spPr>
        <a:xfrm>
          <a:off x="1512570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2000" cy="250190"/>
    <xdr:sp macro="" textlink="">
      <xdr:nvSpPr>
        <xdr:cNvPr id="463" name="テキスト ボックス 462"/>
        <xdr:cNvSpPr txBox="1"/>
      </xdr:nvSpPr>
      <xdr:spPr>
        <a:xfrm>
          <a:off x="1437132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90805</xdr:rowOff>
    </xdr:from>
    <xdr:ext cx="762000" cy="250190"/>
    <xdr:sp macro="" textlink="">
      <xdr:nvSpPr>
        <xdr:cNvPr id="464" name="テキスト ボックス 463"/>
        <xdr:cNvSpPr txBox="1"/>
      </xdr:nvSpPr>
      <xdr:spPr>
        <a:xfrm>
          <a:off x="13578840"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58825" cy="250190"/>
    <xdr:sp macro="" textlink="">
      <xdr:nvSpPr>
        <xdr:cNvPr id="465" name="テキスト ボックス 464"/>
        <xdr:cNvSpPr txBox="1"/>
      </xdr:nvSpPr>
      <xdr:spPr>
        <a:xfrm>
          <a:off x="12781915" y="428180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2000" cy="250190"/>
    <xdr:sp macro="" textlink="">
      <xdr:nvSpPr>
        <xdr:cNvPr id="466" name="テキスト ボックス 465"/>
        <xdr:cNvSpPr txBox="1"/>
      </xdr:nvSpPr>
      <xdr:spPr>
        <a:xfrm>
          <a:off x="11976735" y="4281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99060</xdr:rowOff>
    </xdr:from>
    <xdr:to xmlns:xdr="http://schemas.openxmlformats.org/drawingml/2006/spreadsheetDrawing">
      <xdr:col>68</xdr:col>
      <xdr:colOff>188595</xdr:colOff>
      <xdr:row>14</xdr:row>
      <xdr:rowOff>31115</xdr:rowOff>
    </xdr:to>
    <xdr:sp macro="" textlink="">
      <xdr:nvSpPr>
        <xdr:cNvPr id="467" name="楕円 466"/>
        <xdr:cNvSpPr/>
      </xdr:nvSpPr>
      <xdr:spPr>
        <a:xfrm>
          <a:off x="12926060" y="227838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12</xdr:row>
      <xdr:rowOff>40640</xdr:rowOff>
    </xdr:from>
    <xdr:ext cx="762000" cy="253365"/>
    <xdr:sp macro="" textlink="">
      <xdr:nvSpPr>
        <xdr:cNvPr id="468" name="テキスト ボックス 467"/>
        <xdr:cNvSpPr txBox="1"/>
      </xdr:nvSpPr>
      <xdr:spPr>
        <a:xfrm>
          <a:off x="12635865" y="20523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152400</xdr:rowOff>
    </xdr:from>
    <xdr:to xmlns:xdr="http://schemas.openxmlformats.org/drawingml/2006/spreadsheetDrawing">
      <xdr:col>64</xdr:col>
      <xdr:colOff>152400</xdr:colOff>
      <xdr:row>15</xdr:row>
      <xdr:rowOff>84455</xdr:rowOff>
    </xdr:to>
    <xdr:sp macro="" textlink="">
      <xdr:nvSpPr>
        <xdr:cNvPr id="469" name="楕円 468"/>
        <xdr:cNvSpPr/>
      </xdr:nvSpPr>
      <xdr:spPr>
        <a:xfrm>
          <a:off x="12120880" y="24993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69850</xdr:rowOff>
    </xdr:from>
    <xdr:ext cx="762000" cy="250190"/>
    <xdr:sp macro="" textlink="">
      <xdr:nvSpPr>
        <xdr:cNvPr id="470" name="テキスト ボックス 469"/>
        <xdr:cNvSpPr txBox="1"/>
      </xdr:nvSpPr>
      <xdr:spPr>
        <a:xfrm>
          <a:off x="11832590" y="25844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10,220
9,987
55.90
6,232,231
6,142,880
46,905
4,184,940
5,841,251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3175" cy="255905"/>
    <xdr:sp macro="" textlink="">
      <xdr:nvSpPr>
        <xdr:cNvPr id="30" name="テキスト ボックス 29"/>
        <xdr:cNvSpPr txBox="1"/>
      </xdr:nvSpPr>
      <xdr:spPr>
        <a:xfrm>
          <a:off x="63754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3295" cy="255905"/>
    <xdr:sp macro="" textlink="">
      <xdr:nvSpPr>
        <xdr:cNvPr id="31" name="テキスト ボックス 30"/>
        <xdr:cNvSpPr txBox="1"/>
      </xdr:nvSpPr>
      <xdr:spPr>
        <a:xfrm>
          <a:off x="63754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8330" cy="259080"/>
    <xdr:sp macro="" textlink="">
      <xdr:nvSpPr>
        <xdr:cNvPr id="32" name="テキスト ボックス 31"/>
        <xdr:cNvSpPr txBox="1"/>
      </xdr:nvSpPr>
      <xdr:spPr>
        <a:xfrm>
          <a:off x="63754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1610" cy="259080"/>
    <xdr:sp macro="" textlink="">
      <xdr:nvSpPr>
        <xdr:cNvPr id="33" name="テキスト ボックス 32"/>
        <xdr:cNvSpPr txBox="1"/>
      </xdr:nvSpPr>
      <xdr:spPr>
        <a:xfrm>
          <a:off x="63754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ここ数年の人事院勧告に伴う給与改定が増額改定であることや法改正による会計年度任用職員への勤勉手当の皆増が経常収支比率を押し上げている。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引き続き定員管理計画に基づき、　職員数の管理に努め人件費増の抑制に取り組んでいく。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825" cy="255905"/>
    <xdr:sp macro="" textlink="">
      <xdr:nvSpPr>
        <xdr:cNvPr id="47" name="テキスト ボックス 46"/>
        <xdr:cNvSpPr txBox="1"/>
      </xdr:nvSpPr>
      <xdr:spPr>
        <a:xfrm>
          <a:off x="23368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40</xdr:row>
      <xdr:rowOff>127000</xdr:rowOff>
    </xdr:from>
    <xdr:to xmlns:xdr="http://schemas.openxmlformats.org/drawingml/2006/spreadsheetDrawing">
      <xdr:col>26</xdr:col>
      <xdr:colOff>179705</xdr:colOff>
      <xdr:row>40</xdr:row>
      <xdr:rowOff>127000</xdr:rowOff>
    </xdr:to>
    <xdr:cxnSp macro="">
      <xdr:nvCxnSpPr>
        <xdr:cNvPr id="48" name="直線コネクタ 47"/>
        <xdr:cNvCxnSpPr/>
      </xdr:nvCxnSpPr>
      <xdr:spPr>
        <a:xfrm>
          <a:off x="701040" y="6985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39</xdr:row>
      <xdr:rowOff>156210</xdr:rowOff>
    </xdr:from>
    <xdr:ext cx="504825" cy="255905"/>
    <xdr:sp macro="" textlink="">
      <xdr:nvSpPr>
        <xdr:cNvPr id="49" name="テキスト ボックス 48"/>
        <xdr:cNvSpPr txBox="1"/>
      </xdr:nvSpPr>
      <xdr:spPr>
        <a:xfrm>
          <a:off x="233680" y="6842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179705</xdr:colOff>
      <xdr:row>37</xdr:row>
      <xdr:rowOff>69850</xdr:rowOff>
    </xdr:to>
    <xdr:cxnSp macro="">
      <xdr:nvCxnSpPr>
        <xdr:cNvPr id="50" name="直線コネクタ 49"/>
        <xdr:cNvCxnSpPr/>
      </xdr:nvCxnSpPr>
      <xdr:spPr>
        <a:xfrm>
          <a:off x="701040" y="641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4825" cy="255905"/>
    <xdr:sp macro="" textlink="">
      <xdr:nvSpPr>
        <xdr:cNvPr id="51" name="テキスト ボックス 50"/>
        <xdr:cNvSpPr txBox="1"/>
      </xdr:nvSpPr>
      <xdr:spPr>
        <a:xfrm>
          <a:off x="23368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34</xdr:row>
      <xdr:rowOff>12700</xdr:rowOff>
    </xdr:from>
    <xdr:to xmlns:xdr="http://schemas.openxmlformats.org/drawingml/2006/spreadsheetDrawing">
      <xdr:col>26</xdr:col>
      <xdr:colOff>179705</xdr:colOff>
      <xdr:row>34</xdr:row>
      <xdr:rowOff>12700</xdr:rowOff>
    </xdr:to>
    <xdr:cxnSp macro="">
      <xdr:nvCxnSpPr>
        <xdr:cNvPr id="52" name="直線コネクタ 51"/>
        <xdr:cNvCxnSpPr/>
      </xdr:nvCxnSpPr>
      <xdr:spPr>
        <a:xfrm>
          <a:off x="701040" y="5842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33</xdr:row>
      <xdr:rowOff>41910</xdr:rowOff>
    </xdr:from>
    <xdr:ext cx="504825" cy="255905"/>
    <xdr:sp macro="" textlink="">
      <xdr:nvSpPr>
        <xdr:cNvPr id="53" name="テキスト ボックス 52"/>
        <xdr:cNvSpPr txBox="1"/>
      </xdr:nvSpPr>
      <xdr:spPr>
        <a:xfrm>
          <a:off x="233680" y="5699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4" name="直線コネクタ 53"/>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825" cy="255905"/>
    <xdr:sp macro="" textlink="">
      <xdr:nvSpPr>
        <xdr:cNvPr id="55" name="テキスト ボックス 54"/>
        <xdr:cNvSpPr txBox="1"/>
      </xdr:nvSpPr>
      <xdr:spPr>
        <a:xfrm>
          <a:off x="23368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6"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81280</xdr:rowOff>
    </xdr:from>
    <xdr:to xmlns:xdr="http://schemas.openxmlformats.org/drawingml/2006/spreadsheetDrawing">
      <xdr:col>24</xdr:col>
      <xdr:colOff>25400</xdr:colOff>
      <xdr:row>41</xdr:row>
      <xdr:rowOff>58420</xdr:rowOff>
    </xdr:to>
    <xdr:cxnSp macro="">
      <xdr:nvCxnSpPr>
        <xdr:cNvPr id="57" name="直線コネクタ 56"/>
        <xdr:cNvCxnSpPr/>
      </xdr:nvCxnSpPr>
      <xdr:spPr>
        <a:xfrm flipV="1">
          <a:off x="433832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30480</xdr:rowOff>
    </xdr:from>
    <xdr:ext cx="762000" cy="255905"/>
    <xdr:sp macro="" textlink="">
      <xdr:nvSpPr>
        <xdr:cNvPr id="58" name="人件費最小値テキスト"/>
        <xdr:cNvSpPr txBox="1"/>
      </xdr:nvSpPr>
      <xdr:spPr>
        <a:xfrm>
          <a:off x="4427220" y="70599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58420</xdr:rowOff>
    </xdr:from>
    <xdr:to xmlns:xdr="http://schemas.openxmlformats.org/drawingml/2006/spreadsheetDrawing">
      <xdr:col>24</xdr:col>
      <xdr:colOff>114300</xdr:colOff>
      <xdr:row>41</xdr:row>
      <xdr:rowOff>58420</xdr:rowOff>
    </xdr:to>
    <xdr:cxnSp macro="">
      <xdr:nvCxnSpPr>
        <xdr:cNvPr id="59" name="直線コネクタ 58"/>
        <xdr:cNvCxnSpPr/>
      </xdr:nvCxnSpPr>
      <xdr:spPr>
        <a:xfrm>
          <a:off x="4269740" y="708787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167640</xdr:rowOff>
    </xdr:from>
    <xdr:ext cx="762000" cy="255905"/>
    <xdr:sp macro="" textlink="">
      <xdr:nvSpPr>
        <xdr:cNvPr id="60" name="人件費最大値テキスト"/>
        <xdr:cNvSpPr txBox="1"/>
      </xdr:nvSpPr>
      <xdr:spPr>
        <a:xfrm>
          <a:off x="4427220" y="54825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81280</xdr:rowOff>
    </xdr:from>
    <xdr:to xmlns:xdr="http://schemas.openxmlformats.org/drawingml/2006/spreadsheetDrawing">
      <xdr:col>24</xdr:col>
      <xdr:colOff>114300</xdr:colOff>
      <xdr:row>33</xdr:row>
      <xdr:rowOff>81280</xdr:rowOff>
    </xdr:to>
    <xdr:cxnSp macro="">
      <xdr:nvCxnSpPr>
        <xdr:cNvPr id="61" name="直線コネクタ 60"/>
        <xdr:cNvCxnSpPr/>
      </xdr:nvCxnSpPr>
      <xdr:spPr>
        <a:xfrm>
          <a:off x="4269740" y="57391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36</xdr:row>
      <xdr:rowOff>6985</xdr:rowOff>
    </xdr:from>
    <xdr:to xmlns:xdr="http://schemas.openxmlformats.org/drawingml/2006/spreadsheetDrawing">
      <xdr:col>24</xdr:col>
      <xdr:colOff>25400</xdr:colOff>
      <xdr:row>36</xdr:row>
      <xdr:rowOff>58420</xdr:rowOff>
    </xdr:to>
    <xdr:cxnSp macro="">
      <xdr:nvCxnSpPr>
        <xdr:cNvPr id="62" name="直線コネクタ 61"/>
        <xdr:cNvCxnSpPr/>
      </xdr:nvCxnSpPr>
      <xdr:spPr>
        <a:xfrm>
          <a:off x="3594100" y="6179185"/>
          <a:ext cx="74422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86995</xdr:rowOff>
    </xdr:from>
    <xdr:ext cx="762000" cy="255905"/>
    <xdr:sp macro="" textlink="">
      <xdr:nvSpPr>
        <xdr:cNvPr id="63" name="人件費平均値テキスト"/>
        <xdr:cNvSpPr txBox="1"/>
      </xdr:nvSpPr>
      <xdr:spPr>
        <a:xfrm>
          <a:off x="4427220" y="591629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70485</xdr:rowOff>
    </xdr:from>
    <xdr:to xmlns:xdr="http://schemas.openxmlformats.org/drawingml/2006/spreadsheetDrawing">
      <xdr:col>24</xdr:col>
      <xdr:colOff>76200</xdr:colOff>
      <xdr:row>36</xdr:row>
      <xdr:rowOff>635</xdr:rowOff>
    </xdr:to>
    <xdr:sp macro="" textlink="">
      <xdr:nvSpPr>
        <xdr:cNvPr id="64" name="フローチャート: 判断 63"/>
        <xdr:cNvSpPr/>
      </xdr:nvSpPr>
      <xdr:spPr>
        <a:xfrm>
          <a:off x="4307840" y="60712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127000</xdr:rowOff>
    </xdr:from>
    <xdr:to xmlns:xdr="http://schemas.openxmlformats.org/drawingml/2006/spreadsheetDrawing">
      <xdr:col>19</xdr:col>
      <xdr:colOff>179705</xdr:colOff>
      <xdr:row>36</xdr:row>
      <xdr:rowOff>6985</xdr:rowOff>
    </xdr:to>
    <xdr:cxnSp macro="">
      <xdr:nvCxnSpPr>
        <xdr:cNvPr id="65" name="直線コネクタ 64"/>
        <xdr:cNvCxnSpPr/>
      </xdr:nvCxnSpPr>
      <xdr:spPr>
        <a:xfrm>
          <a:off x="2794000" y="6127750"/>
          <a:ext cx="8001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13335</xdr:rowOff>
    </xdr:from>
    <xdr:to xmlns:xdr="http://schemas.openxmlformats.org/drawingml/2006/spreadsheetDrawing">
      <xdr:col>20</xdr:col>
      <xdr:colOff>38100</xdr:colOff>
      <xdr:row>35</xdr:row>
      <xdr:rowOff>114935</xdr:rowOff>
    </xdr:to>
    <xdr:sp macro="" textlink="">
      <xdr:nvSpPr>
        <xdr:cNvPr id="66" name="フローチャート: 判断 65"/>
        <xdr:cNvSpPr/>
      </xdr:nvSpPr>
      <xdr:spPr>
        <a:xfrm>
          <a:off x="3550920" y="601408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33</xdr:row>
      <xdr:rowOff>125095</xdr:rowOff>
    </xdr:from>
    <xdr:ext cx="733425" cy="258445"/>
    <xdr:sp macro="" textlink="">
      <xdr:nvSpPr>
        <xdr:cNvPr id="67" name="テキスト ボックス 66"/>
        <xdr:cNvSpPr txBox="1"/>
      </xdr:nvSpPr>
      <xdr:spPr>
        <a:xfrm>
          <a:off x="3241040" y="5782945"/>
          <a:ext cx="7334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104140</xdr:rowOff>
    </xdr:from>
    <xdr:to xmlns:xdr="http://schemas.openxmlformats.org/drawingml/2006/spreadsheetDrawing">
      <xdr:col>15</xdr:col>
      <xdr:colOff>98425</xdr:colOff>
      <xdr:row>35</xdr:row>
      <xdr:rowOff>127000</xdr:rowOff>
    </xdr:to>
    <xdr:cxnSp macro="">
      <xdr:nvCxnSpPr>
        <xdr:cNvPr id="68" name="直線コネクタ 67"/>
        <xdr:cNvCxnSpPr/>
      </xdr:nvCxnSpPr>
      <xdr:spPr>
        <a:xfrm>
          <a:off x="1986280" y="6104890"/>
          <a:ext cx="8077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34</xdr:row>
      <xdr:rowOff>156210</xdr:rowOff>
    </xdr:from>
    <xdr:to xmlns:xdr="http://schemas.openxmlformats.org/drawingml/2006/spreadsheetDrawing">
      <xdr:col>15</xdr:col>
      <xdr:colOff>149225</xdr:colOff>
      <xdr:row>35</xdr:row>
      <xdr:rowOff>86360</xdr:rowOff>
    </xdr:to>
    <xdr:sp macro="" textlink="">
      <xdr:nvSpPr>
        <xdr:cNvPr id="69" name="フローチャート: 判断 68"/>
        <xdr:cNvSpPr/>
      </xdr:nvSpPr>
      <xdr:spPr>
        <a:xfrm>
          <a:off x="27432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96520</xdr:rowOff>
    </xdr:from>
    <xdr:ext cx="762000" cy="259080"/>
    <xdr:sp macro="" textlink="">
      <xdr:nvSpPr>
        <xdr:cNvPr id="70" name="テキスト ボックス 69"/>
        <xdr:cNvSpPr txBox="1"/>
      </xdr:nvSpPr>
      <xdr:spPr>
        <a:xfrm>
          <a:off x="245364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104140</xdr:rowOff>
    </xdr:from>
    <xdr:to xmlns:xdr="http://schemas.openxmlformats.org/drawingml/2006/spreadsheetDrawing">
      <xdr:col>11</xdr:col>
      <xdr:colOff>9525</xdr:colOff>
      <xdr:row>36</xdr:row>
      <xdr:rowOff>52705</xdr:rowOff>
    </xdr:to>
    <xdr:cxnSp macro="">
      <xdr:nvCxnSpPr>
        <xdr:cNvPr id="71" name="直線コネクタ 70"/>
        <xdr:cNvCxnSpPr/>
      </xdr:nvCxnSpPr>
      <xdr:spPr>
        <a:xfrm flipV="1">
          <a:off x="1198880" y="6104890"/>
          <a:ext cx="7874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34</xdr:row>
      <xdr:rowOff>133350</xdr:rowOff>
    </xdr:from>
    <xdr:to xmlns:xdr="http://schemas.openxmlformats.org/drawingml/2006/spreadsheetDrawing">
      <xdr:col>11</xdr:col>
      <xdr:colOff>60325</xdr:colOff>
      <xdr:row>35</xdr:row>
      <xdr:rowOff>63500</xdr:rowOff>
    </xdr:to>
    <xdr:sp macro="" textlink="">
      <xdr:nvSpPr>
        <xdr:cNvPr id="72" name="フローチャート: 判断 71"/>
        <xdr:cNvSpPr/>
      </xdr:nvSpPr>
      <xdr:spPr>
        <a:xfrm>
          <a:off x="1955800" y="59626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33</xdr:row>
      <xdr:rowOff>73660</xdr:rowOff>
    </xdr:from>
    <xdr:ext cx="762000" cy="259080"/>
    <xdr:sp macro="" textlink="">
      <xdr:nvSpPr>
        <xdr:cNvPr id="73" name="テキスト ボックス 72"/>
        <xdr:cNvSpPr txBox="1"/>
      </xdr:nvSpPr>
      <xdr:spPr>
        <a:xfrm>
          <a:off x="164592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30480</xdr:rowOff>
    </xdr:from>
    <xdr:to xmlns:xdr="http://schemas.openxmlformats.org/drawingml/2006/spreadsheetDrawing">
      <xdr:col>6</xdr:col>
      <xdr:colOff>171450</xdr:colOff>
      <xdr:row>35</xdr:row>
      <xdr:rowOff>132080</xdr:rowOff>
    </xdr:to>
    <xdr:sp macro="" textlink="">
      <xdr:nvSpPr>
        <xdr:cNvPr id="74" name="フローチャート: 判断 73"/>
        <xdr:cNvSpPr/>
      </xdr:nvSpPr>
      <xdr:spPr>
        <a:xfrm>
          <a:off x="114808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33</xdr:row>
      <xdr:rowOff>142240</xdr:rowOff>
    </xdr:from>
    <xdr:ext cx="758825" cy="259080"/>
    <xdr:sp macro="" textlink="">
      <xdr:nvSpPr>
        <xdr:cNvPr id="75" name="テキスト ボックス 74"/>
        <xdr:cNvSpPr txBox="1"/>
      </xdr:nvSpPr>
      <xdr:spPr>
        <a:xfrm>
          <a:off x="858520" y="58000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8825" cy="259080"/>
    <xdr:sp macro="" textlink="">
      <xdr:nvSpPr>
        <xdr:cNvPr id="76" name="テキスト ボックス 75"/>
        <xdr:cNvSpPr txBox="1"/>
      </xdr:nvSpPr>
      <xdr:spPr>
        <a:xfrm>
          <a:off x="414274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8825" cy="259080"/>
    <xdr:sp macro="" textlink="">
      <xdr:nvSpPr>
        <xdr:cNvPr id="77" name="テキスト ボックス 76"/>
        <xdr:cNvSpPr txBox="1"/>
      </xdr:nvSpPr>
      <xdr:spPr>
        <a:xfrm>
          <a:off x="340614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9080"/>
    <xdr:sp macro="" textlink="">
      <xdr:nvSpPr>
        <xdr:cNvPr id="78" name="テキスト ボックス 77"/>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macro="" textlink="">
      <xdr:nvSpPr>
        <xdr:cNvPr id="79" name="テキスト ボックス 78"/>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8825" cy="259080"/>
    <xdr:sp macro="" textlink="">
      <xdr:nvSpPr>
        <xdr:cNvPr id="80" name="テキスト ボックス 79"/>
        <xdr:cNvSpPr txBox="1"/>
      </xdr:nvSpPr>
      <xdr:spPr>
        <a:xfrm>
          <a:off x="10033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7620</xdr:rowOff>
    </xdr:from>
    <xdr:to xmlns:xdr="http://schemas.openxmlformats.org/drawingml/2006/spreadsheetDrawing">
      <xdr:col>24</xdr:col>
      <xdr:colOff>76200</xdr:colOff>
      <xdr:row>36</xdr:row>
      <xdr:rowOff>109220</xdr:rowOff>
    </xdr:to>
    <xdr:sp macro="" textlink="">
      <xdr:nvSpPr>
        <xdr:cNvPr id="81" name="楕円 80"/>
        <xdr:cNvSpPr/>
      </xdr:nvSpPr>
      <xdr:spPr>
        <a:xfrm>
          <a:off x="4307840" y="61798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151130</xdr:rowOff>
    </xdr:from>
    <xdr:ext cx="762000" cy="259080"/>
    <xdr:sp macro="" textlink="">
      <xdr:nvSpPr>
        <xdr:cNvPr id="82" name="人件費該当値テキスト"/>
        <xdr:cNvSpPr txBox="1"/>
      </xdr:nvSpPr>
      <xdr:spPr>
        <a:xfrm>
          <a:off x="4427220" y="615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127635</xdr:rowOff>
    </xdr:from>
    <xdr:to xmlns:xdr="http://schemas.openxmlformats.org/drawingml/2006/spreadsheetDrawing">
      <xdr:col>20</xdr:col>
      <xdr:colOff>38100</xdr:colOff>
      <xdr:row>36</xdr:row>
      <xdr:rowOff>57785</xdr:rowOff>
    </xdr:to>
    <xdr:sp macro="" textlink="">
      <xdr:nvSpPr>
        <xdr:cNvPr id="83" name="楕円 82"/>
        <xdr:cNvSpPr/>
      </xdr:nvSpPr>
      <xdr:spPr>
        <a:xfrm>
          <a:off x="3550920" y="61283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42545</xdr:rowOff>
    </xdr:from>
    <xdr:ext cx="733425" cy="255905"/>
    <xdr:sp macro="" textlink="">
      <xdr:nvSpPr>
        <xdr:cNvPr id="84" name="テキスト ボックス 83"/>
        <xdr:cNvSpPr txBox="1"/>
      </xdr:nvSpPr>
      <xdr:spPr>
        <a:xfrm>
          <a:off x="3241040" y="621474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76200</xdr:rowOff>
    </xdr:from>
    <xdr:to xmlns:xdr="http://schemas.openxmlformats.org/drawingml/2006/spreadsheetDrawing">
      <xdr:col>15</xdr:col>
      <xdr:colOff>149225</xdr:colOff>
      <xdr:row>36</xdr:row>
      <xdr:rowOff>6350</xdr:rowOff>
    </xdr:to>
    <xdr:sp macro="" textlink="">
      <xdr:nvSpPr>
        <xdr:cNvPr id="85" name="楕円 84"/>
        <xdr:cNvSpPr/>
      </xdr:nvSpPr>
      <xdr:spPr>
        <a:xfrm>
          <a:off x="27432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162560</xdr:rowOff>
    </xdr:from>
    <xdr:ext cx="762000" cy="259080"/>
    <xdr:sp macro="" textlink="">
      <xdr:nvSpPr>
        <xdr:cNvPr id="86" name="テキスト ボックス 85"/>
        <xdr:cNvSpPr txBox="1"/>
      </xdr:nvSpPr>
      <xdr:spPr>
        <a:xfrm>
          <a:off x="245364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53340</xdr:rowOff>
    </xdr:from>
    <xdr:to xmlns:xdr="http://schemas.openxmlformats.org/drawingml/2006/spreadsheetDrawing">
      <xdr:col>11</xdr:col>
      <xdr:colOff>60325</xdr:colOff>
      <xdr:row>35</xdr:row>
      <xdr:rowOff>154940</xdr:rowOff>
    </xdr:to>
    <xdr:sp macro="" textlink="">
      <xdr:nvSpPr>
        <xdr:cNvPr id="87" name="楕円 86"/>
        <xdr:cNvSpPr/>
      </xdr:nvSpPr>
      <xdr:spPr>
        <a:xfrm>
          <a:off x="1955800" y="60540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139700</xdr:rowOff>
    </xdr:from>
    <xdr:ext cx="762000" cy="259080"/>
    <xdr:sp macro="" textlink="">
      <xdr:nvSpPr>
        <xdr:cNvPr id="88" name="テキスト ボックス 87"/>
        <xdr:cNvSpPr txBox="1"/>
      </xdr:nvSpPr>
      <xdr:spPr>
        <a:xfrm>
          <a:off x="1645920" y="6140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1905</xdr:rowOff>
    </xdr:from>
    <xdr:to xmlns:xdr="http://schemas.openxmlformats.org/drawingml/2006/spreadsheetDrawing">
      <xdr:col>6</xdr:col>
      <xdr:colOff>171450</xdr:colOff>
      <xdr:row>36</xdr:row>
      <xdr:rowOff>103505</xdr:rowOff>
    </xdr:to>
    <xdr:sp macro="" textlink="">
      <xdr:nvSpPr>
        <xdr:cNvPr id="89" name="楕円 88"/>
        <xdr:cNvSpPr/>
      </xdr:nvSpPr>
      <xdr:spPr>
        <a:xfrm>
          <a:off x="114808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88265</xdr:rowOff>
    </xdr:from>
    <xdr:ext cx="758825" cy="255905"/>
    <xdr:sp macro="" textlink="">
      <xdr:nvSpPr>
        <xdr:cNvPr id="90" name="テキスト ボックス 89"/>
        <xdr:cNvSpPr txBox="1"/>
      </xdr:nvSpPr>
      <xdr:spPr>
        <a:xfrm>
          <a:off x="858520" y="626046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1" name="正方形/長方形 90"/>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2" name="正方形/長方形 91"/>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3" name="正方形/長方形 92"/>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4" name="正方形/長方形 93"/>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5" name="正方形/長方形 94"/>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6" name="正方形/長方形 95"/>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7" name="正方形/長方形 96"/>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98" name="正方形/長方形 97"/>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99" name="正方形/長方形 98"/>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0" name="正方形/長方形 99"/>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1" name="テキスト ボックス 100"/>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昨今の物価高の影響を受けて、物件費の経常経費が悪化した。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要因とすると、施設に要する光熱水費や委託料が増加したことが上げられる。合併後、施設の統廃合があまり進んでいないことから、施設に係る経費が物価高により上昇すると、自ずと物件費に係る経常収支比率も悪化する傾向に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5275" cy="225425"/>
    <xdr:sp macro="" textlink="">
      <xdr:nvSpPr>
        <xdr:cNvPr id="102" name="テキスト ボックス 101"/>
        <xdr:cNvSpPr txBox="1"/>
      </xdr:nvSpPr>
      <xdr:spPr>
        <a:xfrm>
          <a:off x="1114806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3" name="直線コネクタ 102"/>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825" cy="255905"/>
    <xdr:sp macro="" textlink="">
      <xdr:nvSpPr>
        <xdr:cNvPr id="104" name="テキスト ボックス 103"/>
        <xdr:cNvSpPr txBox="1"/>
      </xdr:nvSpPr>
      <xdr:spPr>
        <a:xfrm>
          <a:off x="1073912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5" name="直線コネクタ 104"/>
        <xdr:cNvCxnSpPr/>
      </xdr:nvCxnSpPr>
      <xdr:spPr>
        <a:xfrm>
          <a:off x="11186160" y="3670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4825" cy="255905"/>
    <xdr:sp macro="" textlink="">
      <xdr:nvSpPr>
        <xdr:cNvPr id="106" name="テキスト ボックス 105"/>
        <xdr:cNvSpPr txBox="1"/>
      </xdr:nvSpPr>
      <xdr:spPr>
        <a:xfrm>
          <a:off x="10739120" y="3528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07" name="直線コネクタ 106"/>
        <xdr:cNvCxnSpPr/>
      </xdr:nvCxnSpPr>
      <xdr:spPr>
        <a:xfrm>
          <a:off x="11186160" y="3213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4825" cy="255905"/>
    <xdr:sp macro="" textlink="">
      <xdr:nvSpPr>
        <xdr:cNvPr id="108" name="テキスト ボックス 107"/>
        <xdr:cNvSpPr txBox="1"/>
      </xdr:nvSpPr>
      <xdr:spPr>
        <a:xfrm>
          <a:off x="10739120" y="3070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09" name="直線コネクタ 108"/>
        <xdr:cNvCxnSpPr/>
      </xdr:nvCxnSpPr>
      <xdr:spPr>
        <a:xfrm>
          <a:off x="11186160" y="2755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4825" cy="255905"/>
    <xdr:sp macro="" textlink="">
      <xdr:nvSpPr>
        <xdr:cNvPr id="110" name="テキスト ボックス 109"/>
        <xdr:cNvSpPr txBox="1"/>
      </xdr:nvSpPr>
      <xdr:spPr>
        <a:xfrm>
          <a:off x="10739120" y="2613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1" name="直線コネクタ 110"/>
        <xdr:cNvCxnSpPr/>
      </xdr:nvCxnSpPr>
      <xdr:spPr>
        <a:xfrm>
          <a:off x="11186160" y="2298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4825" cy="255905"/>
    <xdr:sp macro="" textlink="">
      <xdr:nvSpPr>
        <xdr:cNvPr id="112" name="テキスト ボックス 111"/>
        <xdr:cNvSpPr txBox="1"/>
      </xdr:nvSpPr>
      <xdr:spPr>
        <a:xfrm>
          <a:off x="10739120" y="2156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3" name="直線コネクタ 112"/>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825" cy="255905"/>
    <xdr:sp macro="" textlink="">
      <xdr:nvSpPr>
        <xdr:cNvPr id="114" name="テキスト ボックス 113"/>
        <xdr:cNvSpPr txBox="1"/>
      </xdr:nvSpPr>
      <xdr:spPr>
        <a:xfrm>
          <a:off x="1073912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5"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10160</xdr:rowOff>
    </xdr:from>
    <xdr:to xmlns:xdr="http://schemas.openxmlformats.org/drawingml/2006/spreadsheetDrawing">
      <xdr:col>82</xdr:col>
      <xdr:colOff>107950</xdr:colOff>
      <xdr:row>19</xdr:row>
      <xdr:rowOff>88265</xdr:rowOff>
    </xdr:to>
    <xdr:cxnSp macro="">
      <xdr:nvCxnSpPr>
        <xdr:cNvPr id="116" name="直線コネクタ 115"/>
        <xdr:cNvCxnSpPr/>
      </xdr:nvCxnSpPr>
      <xdr:spPr>
        <a:xfrm flipV="1">
          <a:off x="1484376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19</xdr:row>
      <xdr:rowOff>60325</xdr:rowOff>
    </xdr:from>
    <xdr:ext cx="762000" cy="259080"/>
    <xdr:sp macro="" textlink="">
      <xdr:nvSpPr>
        <xdr:cNvPr id="117" name="物件費最小値テキスト"/>
        <xdr:cNvSpPr txBox="1"/>
      </xdr:nvSpPr>
      <xdr:spPr>
        <a:xfrm>
          <a:off x="14915515"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19</xdr:row>
      <xdr:rowOff>88265</xdr:rowOff>
    </xdr:from>
    <xdr:to xmlns:xdr="http://schemas.openxmlformats.org/drawingml/2006/spreadsheetDrawing">
      <xdr:col>82</xdr:col>
      <xdr:colOff>179705</xdr:colOff>
      <xdr:row>19</xdr:row>
      <xdr:rowOff>88265</xdr:rowOff>
    </xdr:to>
    <xdr:cxnSp macro="">
      <xdr:nvCxnSpPr>
        <xdr:cNvPr id="118" name="直線コネクタ 117"/>
        <xdr:cNvCxnSpPr/>
      </xdr:nvCxnSpPr>
      <xdr:spPr>
        <a:xfrm>
          <a:off x="14754860" y="33458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11</xdr:row>
      <xdr:rowOff>96520</xdr:rowOff>
    </xdr:from>
    <xdr:ext cx="762000" cy="259080"/>
    <xdr:sp macro="" textlink="">
      <xdr:nvSpPr>
        <xdr:cNvPr id="119" name="物件費最大値テキスト"/>
        <xdr:cNvSpPr txBox="1"/>
      </xdr:nvSpPr>
      <xdr:spPr>
        <a:xfrm>
          <a:off x="14915515"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10160</xdr:rowOff>
    </xdr:from>
    <xdr:to xmlns:xdr="http://schemas.openxmlformats.org/drawingml/2006/spreadsheetDrawing">
      <xdr:col>82</xdr:col>
      <xdr:colOff>179705</xdr:colOff>
      <xdr:row>13</xdr:row>
      <xdr:rowOff>10160</xdr:rowOff>
    </xdr:to>
    <xdr:cxnSp macro="">
      <xdr:nvCxnSpPr>
        <xdr:cNvPr id="120" name="直線コネクタ 119"/>
        <xdr:cNvCxnSpPr/>
      </xdr:nvCxnSpPr>
      <xdr:spPr>
        <a:xfrm>
          <a:off x="14754860" y="22390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24130</xdr:rowOff>
    </xdr:from>
    <xdr:to xmlns:xdr="http://schemas.openxmlformats.org/drawingml/2006/spreadsheetDrawing">
      <xdr:col>82</xdr:col>
      <xdr:colOff>107950</xdr:colOff>
      <xdr:row>15</xdr:row>
      <xdr:rowOff>38100</xdr:rowOff>
    </xdr:to>
    <xdr:cxnSp macro="">
      <xdr:nvCxnSpPr>
        <xdr:cNvPr id="121" name="直線コネクタ 120"/>
        <xdr:cNvCxnSpPr/>
      </xdr:nvCxnSpPr>
      <xdr:spPr>
        <a:xfrm>
          <a:off x="14086840" y="2595880"/>
          <a:ext cx="7569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13</xdr:row>
      <xdr:rowOff>92710</xdr:rowOff>
    </xdr:from>
    <xdr:ext cx="762000" cy="259080"/>
    <xdr:sp macro="" textlink="">
      <xdr:nvSpPr>
        <xdr:cNvPr id="122" name="物件費平均値テキスト"/>
        <xdr:cNvSpPr txBox="1"/>
      </xdr:nvSpPr>
      <xdr:spPr>
        <a:xfrm>
          <a:off x="14915515" y="2321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76200</xdr:rowOff>
    </xdr:from>
    <xdr:to xmlns:xdr="http://schemas.openxmlformats.org/drawingml/2006/spreadsheetDrawing">
      <xdr:col>82</xdr:col>
      <xdr:colOff>158750</xdr:colOff>
      <xdr:row>15</xdr:row>
      <xdr:rowOff>6350</xdr:rowOff>
    </xdr:to>
    <xdr:sp macro="" textlink="">
      <xdr:nvSpPr>
        <xdr:cNvPr id="123" name="フローチャート: 判断 122"/>
        <xdr:cNvSpPr/>
      </xdr:nvSpPr>
      <xdr:spPr>
        <a:xfrm>
          <a:off x="1479296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14</xdr:row>
      <xdr:rowOff>135890</xdr:rowOff>
    </xdr:from>
    <xdr:to xmlns:xdr="http://schemas.openxmlformats.org/drawingml/2006/spreadsheetDrawing">
      <xdr:col>78</xdr:col>
      <xdr:colOff>69850</xdr:colOff>
      <xdr:row>15</xdr:row>
      <xdr:rowOff>24130</xdr:rowOff>
    </xdr:to>
    <xdr:cxnSp macro="">
      <xdr:nvCxnSpPr>
        <xdr:cNvPr id="124" name="直線コネクタ 123"/>
        <xdr:cNvCxnSpPr/>
      </xdr:nvCxnSpPr>
      <xdr:spPr>
        <a:xfrm>
          <a:off x="13298170" y="2536190"/>
          <a:ext cx="78867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14</xdr:row>
      <xdr:rowOff>62230</xdr:rowOff>
    </xdr:from>
    <xdr:to xmlns:xdr="http://schemas.openxmlformats.org/drawingml/2006/spreadsheetDrawing">
      <xdr:col>78</xdr:col>
      <xdr:colOff>120650</xdr:colOff>
      <xdr:row>14</xdr:row>
      <xdr:rowOff>163830</xdr:rowOff>
    </xdr:to>
    <xdr:sp macro="" textlink="">
      <xdr:nvSpPr>
        <xdr:cNvPr id="125" name="フローチャート: 判断 124"/>
        <xdr:cNvSpPr/>
      </xdr:nvSpPr>
      <xdr:spPr>
        <a:xfrm>
          <a:off x="1403604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2540</xdr:rowOff>
    </xdr:from>
    <xdr:ext cx="733425" cy="259080"/>
    <xdr:sp macro="" textlink="">
      <xdr:nvSpPr>
        <xdr:cNvPr id="126" name="テキスト ボックス 125"/>
        <xdr:cNvSpPr txBox="1"/>
      </xdr:nvSpPr>
      <xdr:spPr>
        <a:xfrm>
          <a:off x="13746480" y="223139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31115</xdr:rowOff>
    </xdr:from>
    <xdr:to xmlns:xdr="http://schemas.openxmlformats.org/drawingml/2006/spreadsheetDrawing">
      <xdr:col>73</xdr:col>
      <xdr:colOff>179705</xdr:colOff>
      <xdr:row>14</xdr:row>
      <xdr:rowOff>135890</xdr:rowOff>
    </xdr:to>
    <xdr:cxnSp macro="">
      <xdr:nvCxnSpPr>
        <xdr:cNvPr id="127" name="直線コネクタ 126"/>
        <xdr:cNvCxnSpPr/>
      </xdr:nvCxnSpPr>
      <xdr:spPr>
        <a:xfrm>
          <a:off x="12491720" y="2431415"/>
          <a:ext cx="80645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14</xdr:row>
      <xdr:rowOff>26035</xdr:rowOff>
    </xdr:from>
    <xdr:to xmlns:xdr="http://schemas.openxmlformats.org/drawingml/2006/spreadsheetDrawing">
      <xdr:col>74</xdr:col>
      <xdr:colOff>31750</xdr:colOff>
      <xdr:row>14</xdr:row>
      <xdr:rowOff>127635</xdr:rowOff>
    </xdr:to>
    <xdr:sp macro="" textlink="">
      <xdr:nvSpPr>
        <xdr:cNvPr id="128" name="フローチャート: 判断 127"/>
        <xdr:cNvSpPr/>
      </xdr:nvSpPr>
      <xdr:spPr>
        <a:xfrm>
          <a:off x="13248640" y="24263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12</xdr:row>
      <xdr:rowOff>137795</xdr:rowOff>
    </xdr:from>
    <xdr:ext cx="762000" cy="259080"/>
    <xdr:sp macro="" textlink="">
      <xdr:nvSpPr>
        <xdr:cNvPr id="129" name="テキスト ボックス 128"/>
        <xdr:cNvSpPr txBox="1"/>
      </xdr:nvSpPr>
      <xdr:spPr>
        <a:xfrm>
          <a:off x="12938760" y="2195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31115</xdr:rowOff>
    </xdr:from>
    <xdr:to xmlns:xdr="http://schemas.openxmlformats.org/drawingml/2006/spreadsheetDrawing">
      <xdr:col>69</xdr:col>
      <xdr:colOff>92075</xdr:colOff>
      <xdr:row>14</xdr:row>
      <xdr:rowOff>63500</xdr:rowOff>
    </xdr:to>
    <xdr:cxnSp macro="">
      <xdr:nvCxnSpPr>
        <xdr:cNvPr id="130" name="直線コネクタ 129"/>
        <xdr:cNvCxnSpPr/>
      </xdr:nvCxnSpPr>
      <xdr:spPr>
        <a:xfrm flipV="1">
          <a:off x="11684000" y="2431415"/>
          <a:ext cx="8077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13</xdr:row>
      <xdr:rowOff>147320</xdr:rowOff>
    </xdr:from>
    <xdr:to xmlns:xdr="http://schemas.openxmlformats.org/drawingml/2006/spreadsheetDrawing">
      <xdr:col>69</xdr:col>
      <xdr:colOff>142875</xdr:colOff>
      <xdr:row>14</xdr:row>
      <xdr:rowOff>77470</xdr:rowOff>
    </xdr:to>
    <xdr:sp macro="" textlink="">
      <xdr:nvSpPr>
        <xdr:cNvPr id="131" name="フローチャート: 判断 130"/>
        <xdr:cNvSpPr/>
      </xdr:nvSpPr>
      <xdr:spPr>
        <a:xfrm>
          <a:off x="12440920"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87630</xdr:rowOff>
    </xdr:from>
    <xdr:ext cx="762000" cy="255905"/>
    <xdr:sp macro="" textlink="">
      <xdr:nvSpPr>
        <xdr:cNvPr id="132" name="テキスト ボックス 131"/>
        <xdr:cNvSpPr txBox="1"/>
      </xdr:nvSpPr>
      <xdr:spPr>
        <a:xfrm>
          <a:off x="12151360" y="21450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13</xdr:row>
      <xdr:rowOff>165100</xdr:rowOff>
    </xdr:from>
    <xdr:to xmlns:xdr="http://schemas.openxmlformats.org/drawingml/2006/spreadsheetDrawing">
      <xdr:col>65</xdr:col>
      <xdr:colOff>53975</xdr:colOff>
      <xdr:row>14</xdr:row>
      <xdr:rowOff>95250</xdr:rowOff>
    </xdr:to>
    <xdr:sp macro="" textlink="">
      <xdr:nvSpPr>
        <xdr:cNvPr id="133" name="フローチャート: 判断 132"/>
        <xdr:cNvSpPr/>
      </xdr:nvSpPr>
      <xdr:spPr>
        <a:xfrm>
          <a:off x="11653520" y="23939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105410</xdr:rowOff>
    </xdr:from>
    <xdr:ext cx="762000" cy="259080"/>
    <xdr:sp macro="" textlink="">
      <xdr:nvSpPr>
        <xdr:cNvPr id="134" name="テキスト ボックス 133"/>
        <xdr:cNvSpPr txBox="1"/>
      </xdr:nvSpPr>
      <xdr:spPr>
        <a:xfrm>
          <a:off x="11343640" y="2162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8825" cy="259080"/>
    <xdr:sp macro="" textlink="">
      <xdr:nvSpPr>
        <xdr:cNvPr id="135" name="テキスト ボックス 134"/>
        <xdr:cNvSpPr txBox="1"/>
      </xdr:nvSpPr>
      <xdr:spPr>
        <a:xfrm>
          <a:off x="1464818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825" cy="259080"/>
    <xdr:sp macro="" textlink="">
      <xdr:nvSpPr>
        <xdr:cNvPr id="136" name="テキスト ボックス 135"/>
        <xdr:cNvSpPr txBox="1"/>
      </xdr:nvSpPr>
      <xdr:spPr>
        <a:xfrm>
          <a:off x="1389126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37" name="テキスト ボックス 136"/>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38" name="テキスト ボックス 137"/>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2000" cy="259080"/>
    <xdr:sp macro="" textlink="">
      <xdr:nvSpPr>
        <xdr:cNvPr id="139" name="テキスト ボックス 138"/>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158750</xdr:rowOff>
    </xdr:from>
    <xdr:to xmlns:xdr="http://schemas.openxmlformats.org/drawingml/2006/spreadsheetDrawing">
      <xdr:col>82</xdr:col>
      <xdr:colOff>158750</xdr:colOff>
      <xdr:row>15</xdr:row>
      <xdr:rowOff>88900</xdr:rowOff>
    </xdr:to>
    <xdr:sp macro="" textlink="">
      <xdr:nvSpPr>
        <xdr:cNvPr id="140" name="楕円 139"/>
        <xdr:cNvSpPr/>
      </xdr:nvSpPr>
      <xdr:spPr>
        <a:xfrm>
          <a:off x="14792960" y="255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14</xdr:row>
      <xdr:rowOff>130810</xdr:rowOff>
    </xdr:from>
    <xdr:ext cx="762000" cy="259080"/>
    <xdr:sp macro="" textlink="">
      <xdr:nvSpPr>
        <xdr:cNvPr id="141" name="物件費該当値テキスト"/>
        <xdr:cNvSpPr txBox="1"/>
      </xdr:nvSpPr>
      <xdr:spPr>
        <a:xfrm>
          <a:off x="14915515" y="253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144780</xdr:rowOff>
    </xdr:from>
    <xdr:to xmlns:xdr="http://schemas.openxmlformats.org/drawingml/2006/spreadsheetDrawing">
      <xdr:col>78</xdr:col>
      <xdr:colOff>120650</xdr:colOff>
      <xdr:row>15</xdr:row>
      <xdr:rowOff>74930</xdr:rowOff>
    </xdr:to>
    <xdr:sp macro="" textlink="">
      <xdr:nvSpPr>
        <xdr:cNvPr id="142" name="楕円 141"/>
        <xdr:cNvSpPr/>
      </xdr:nvSpPr>
      <xdr:spPr>
        <a:xfrm>
          <a:off x="1403604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59690</xdr:rowOff>
    </xdr:from>
    <xdr:ext cx="733425" cy="259080"/>
    <xdr:sp macro="" textlink="">
      <xdr:nvSpPr>
        <xdr:cNvPr id="143" name="テキスト ボックス 142"/>
        <xdr:cNvSpPr txBox="1"/>
      </xdr:nvSpPr>
      <xdr:spPr>
        <a:xfrm>
          <a:off x="13746480" y="263144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85090</xdr:rowOff>
    </xdr:from>
    <xdr:to xmlns:xdr="http://schemas.openxmlformats.org/drawingml/2006/spreadsheetDrawing">
      <xdr:col>74</xdr:col>
      <xdr:colOff>31750</xdr:colOff>
      <xdr:row>15</xdr:row>
      <xdr:rowOff>15240</xdr:rowOff>
    </xdr:to>
    <xdr:sp macro="" textlink="">
      <xdr:nvSpPr>
        <xdr:cNvPr id="144" name="楕円 143"/>
        <xdr:cNvSpPr/>
      </xdr:nvSpPr>
      <xdr:spPr>
        <a:xfrm>
          <a:off x="13248640" y="24853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0</xdr:rowOff>
    </xdr:from>
    <xdr:ext cx="762000" cy="259080"/>
    <xdr:sp macro="" textlink="">
      <xdr:nvSpPr>
        <xdr:cNvPr id="145" name="テキスト ボックス 144"/>
        <xdr:cNvSpPr txBox="1"/>
      </xdr:nvSpPr>
      <xdr:spPr>
        <a:xfrm>
          <a:off x="12938760" y="2571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151765</xdr:rowOff>
    </xdr:from>
    <xdr:to xmlns:xdr="http://schemas.openxmlformats.org/drawingml/2006/spreadsheetDrawing">
      <xdr:col>69</xdr:col>
      <xdr:colOff>142875</xdr:colOff>
      <xdr:row>14</xdr:row>
      <xdr:rowOff>81915</xdr:rowOff>
    </xdr:to>
    <xdr:sp macro="" textlink="">
      <xdr:nvSpPr>
        <xdr:cNvPr id="146" name="楕円 145"/>
        <xdr:cNvSpPr/>
      </xdr:nvSpPr>
      <xdr:spPr>
        <a:xfrm>
          <a:off x="12440920" y="238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66675</xdr:rowOff>
    </xdr:from>
    <xdr:ext cx="762000" cy="255905"/>
    <xdr:sp macro="" textlink="">
      <xdr:nvSpPr>
        <xdr:cNvPr id="147" name="テキスト ボックス 146"/>
        <xdr:cNvSpPr txBox="1"/>
      </xdr:nvSpPr>
      <xdr:spPr>
        <a:xfrm>
          <a:off x="12151360" y="24669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12065</xdr:rowOff>
    </xdr:from>
    <xdr:to xmlns:xdr="http://schemas.openxmlformats.org/drawingml/2006/spreadsheetDrawing">
      <xdr:col>65</xdr:col>
      <xdr:colOff>53975</xdr:colOff>
      <xdr:row>14</xdr:row>
      <xdr:rowOff>113665</xdr:rowOff>
    </xdr:to>
    <xdr:sp macro="" textlink="">
      <xdr:nvSpPr>
        <xdr:cNvPr id="148" name="楕円 147"/>
        <xdr:cNvSpPr/>
      </xdr:nvSpPr>
      <xdr:spPr>
        <a:xfrm>
          <a:off x="11653520" y="24123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98425</xdr:rowOff>
    </xdr:from>
    <xdr:ext cx="762000" cy="255905"/>
    <xdr:sp macro="" textlink="">
      <xdr:nvSpPr>
        <xdr:cNvPr id="149" name="テキスト ボックス 148"/>
        <xdr:cNvSpPr txBox="1"/>
      </xdr:nvSpPr>
      <xdr:spPr>
        <a:xfrm>
          <a:off x="11343640" y="24987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0" name="正方形/長方形 149"/>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1" name="正方形/長方形 150"/>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52" name="正方形/長方形 151"/>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3" name="正方形/長方形 152"/>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4" name="正方形/長方形 153"/>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5" name="正方形/長方形 154"/>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6" name="正方形/長方形 155"/>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57" name="正方形/長方形 156"/>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58" name="正方形/長方形 157"/>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59" name="正方形/長方形 158"/>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0" name="テキスト ボックス 159"/>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義務的経費である扶助費は、国の施策の動向により町単独での裁量が効かない経費がほとんどである。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昨今の児童手当の対象者の拡大や医療費の増により高止まりが続いている。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引き続き、町単独経費の見直しを図り、経常経費の抑制に努めていく。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1" name="テキスト ボックス 160"/>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62" name="直線コネクタ 161"/>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825" cy="255905"/>
    <xdr:sp macro="" textlink="">
      <xdr:nvSpPr>
        <xdr:cNvPr id="163" name="テキスト ボックス 162"/>
        <xdr:cNvSpPr txBox="1"/>
      </xdr:nvSpPr>
      <xdr:spPr>
        <a:xfrm>
          <a:off x="23368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179705</xdr:colOff>
      <xdr:row>61</xdr:row>
      <xdr:rowOff>146050</xdr:rowOff>
    </xdr:to>
    <xdr:cxnSp macro="">
      <xdr:nvCxnSpPr>
        <xdr:cNvPr id="164" name="直線コネクタ 163"/>
        <xdr:cNvCxnSpPr/>
      </xdr:nvCxnSpPr>
      <xdr:spPr>
        <a:xfrm>
          <a:off x="701040" y="1060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4825" cy="259080"/>
    <xdr:sp macro="" textlink="">
      <xdr:nvSpPr>
        <xdr:cNvPr id="165" name="テキスト ボックス 164"/>
        <xdr:cNvSpPr txBox="1"/>
      </xdr:nvSpPr>
      <xdr:spPr>
        <a:xfrm>
          <a:off x="23368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179705</xdr:colOff>
      <xdr:row>59</xdr:row>
      <xdr:rowOff>107950</xdr:rowOff>
    </xdr:to>
    <xdr:cxnSp macro="">
      <xdr:nvCxnSpPr>
        <xdr:cNvPr id="166" name="直線コネクタ 165"/>
        <xdr:cNvCxnSpPr/>
      </xdr:nvCxnSpPr>
      <xdr:spPr>
        <a:xfrm>
          <a:off x="701040" y="1022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4825" cy="259080"/>
    <xdr:sp macro="" textlink="">
      <xdr:nvSpPr>
        <xdr:cNvPr id="167" name="テキスト ボックス 166"/>
        <xdr:cNvSpPr txBox="1"/>
      </xdr:nvSpPr>
      <xdr:spPr>
        <a:xfrm>
          <a:off x="23368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179705</xdr:colOff>
      <xdr:row>57</xdr:row>
      <xdr:rowOff>69850</xdr:rowOff>
    </xdr:to>
    <xdr:cxnSp macro="">
      <xdr:nvCxnSpPr>
        <xdr:cNvPr id="168" name="直線コネクタ 167"/>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4825" cy="255905"/>
    <xdr:sp macro="" textlink="">
      <xdr:nvSpPr>
        <xdr:cNvPr id="169" name="テキスト ボックス 168"/>
        <xdr:cNvSpPr txBox="1"/>
      </xdr:nvSpPr>
      <xdr:spPr>
        <a:xfrm>
          <a:off x="23368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179705</xdr:colOff>
      <xdr:row>55</xdr:row>
      <xdr:rowOff>31750</xdr:rowOff>
    </xdr:to>
    <xdr:cxnSp macro="">
      <xdr:nvCxnSpPr>
        <xdr:cNvPr id="170" name="直線コネクタ 169"/>
        <xdr:cNvCxnSpPr/>
      </xdr:nvCxnSpPr>
      <xdr:spPr>
        <a:xfrm>
          <a:off x="701040" y="946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4825" cy="259080"/>
    <xdr:sp macro="" textlink="">
      <xdr:nvSpPr>
        <xdr:cNvPr id="171" name="テキスト ボックス 170"/>
        <xdr:cNvSpPr txBox="1"/>
      </xdr:nvSpPr>
      <xdr:spPr>
        <a:xfrm>
          <a:off x="23368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179705</xdr:colOff>
      <xdr:row>52</xdr:row>
      <xdr:rowOff>165100</xdr:rowOff>
    </xdr:to>
    <xdr:cxnSp macro="">
      <xdr:nvCxnSpPr>
        <xdr:cNvPr id="172" name="直線コネクタ 171"/>
        <xdr:cNvCxnSpPr/>
      </xdr:nvCxnSpPr>
      <xdr:spPr>
        <a:xfrm>
          <a:off x="701040" y="908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4825" cy="259080"/>
    <xdr:sp macro="" textlink="">
      <xdr:nvSpPr>
        <xdr:cNvPr id="173" name="テキスト ボックス 172"/>
        <xdr:cNvSpPr txBox="1"/>
      </xdr:nvSpPr>
      <xdr:spPr>
        <a:xfrm>
          <a:off x="23368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74" name="直線コネクタ 173"/>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825" cy="255905"/>
    <xdr:sp macro="" textlink="">
      <xdr:nvSpPr>
        <xdr:cNvPr id="175" name="テキスト ボックス 174"/>
        <xdr:cNvSpPr txBox="1"/>
      </xdr:nvSpPr>
      <xdr:spPr>
        <a:xfrm>
          <a:off x="23368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76"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50800</xdr:rowOff>
    </xdr:from>
    <xdr:to xmlns:xdr="http://schemas.openxmlformats.org/drawingml/2006/spreadsheetDrawing">
      <xdr:col>24</xdr:col>
      <xdr:colOff>25400</xdr:colOff>
      <xdr:row>62</xdr:row>
      <xdr:rowOff>69850</xdr:rowOff>
    </xdr:to>
    <xdr:cxnSp macro="">
      <xdr:nvCxnSpPr>
        <xdr:cNvPr id="177" name="直線コネクタ 176"/>
        <xdr:cNvCxnSpPr/>
      </xdr:nvCxnSpPr>
      <xdr:spPr>
        <a:xfrm flipV="1">
          <a:off x="433832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41910</xdr:rowOff>
    </xdr:from>
    <xdr:ext cx="762000" cy="255905"/>
    <xdr:sp macro="" textlink="">
      <xdr:nvSpPr>
        <xdr:cNvPr id="178" name="扶助費最小値テキスト"/>
        <xdr:cNvSpPr txBox="1"/>
      </xdr:nvSpPr>
      <xdr:spPr>
        <a:xfrm>
          <a:off x="4427220" y="106718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69850</xdr:rowOff>
    </xdr:from>
    <xdr:to xmlns:xdr="http://schemas.openxmlformats.org/drawingml/2006/spreadsheetDrawing">
      <xdr:col>24</xdr:col>
      <xdr:colOff>114300</xdr:colOff>
      <xdr:row>62</xdr:row>
      <xdr:rowOff>69850</xdr:rowOff>
    </xdr:to>
    <xdr:cxnSp macro="">
      <xdr:nvCxnSpPr>
        <xdr:cNvPr id="179" name="直線コネクタ 178"/>
        <xdr:cNvCxnSpPr/>
      </xdr:nvCxnSpPr>
      <xdr:spPr>
        <a:xfrm>
          <a:off x="4269740" y="106997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137160</xdr:rowOff>
    </xdr:from>
    <xdr:ext cx="762000" cy="259080"/>
    <xdr:sp macro="" textlink="">
      <xdr:nvSpPr>
        <xdr:cNvPr id="180" name="扶助費最大値テキスト"/>
        <xdr:cNvSpPr txBox="1"/>
      </xdr:nvSpPr>
      <xdr:spPr>
        <a:xfrm>
          <a:off x="4427220" y="888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50800</xdr:rowOff>
    </xdr:from>
    <xdr:to xmlns:xdr="http://schemas.openxmlformats.org/drawingml/2006/spreadsheetDrawing">
      <xdr:col>24</xdr:col>
      <xdr:colOff>114300</xdr:colOff>
      <xdr:row>53</xdr:row>
      <xdr:rowOff>50800</xdr:rowOff>
    </xdr:to>
    <xdr:cxnSp macro="">
      <xdr:nvCxnSpPr>
        <xdr:cNvPr id="181" name="直線コネクタ 180"/>
        <xdr:cNvCxnSpPr/>
      </xdr:nvCxnSpPr>
      <xdr:spPr>
        <a:xfrm>
          <a:off x="4269740" y="91376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57</xdr:row>
      <xdr:rowOff>31750</xdr:rowOff>
    </xdr:from>
    <xdr:to xmlns:xdr="http://schemas.openxmlformats.org/drawingml/2006/spreadsheetDrawing">
      <xdr:col>24</xdr:col>
      <xdr:colOff>25400</xdr:colOff>
      <xdr:row>57</xdr:row>
      <xdr:rowOff>31750</xdr:rowOff>
    </xdr:to>
    <xdr:cxnSp macro="">
      <xdr:nvCxnSpPr>
        <xdr:cNvPr id="182" name="直線コネクタ 181"/>
        <xdr:cNvCxnSpPr/>
      </xdr:nvCxnSpPr>
      <xdr:spPr>
        <a:xfrm>
          <a:off x="3594100" y="9804400"/>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73660</xdr:rowOff>
    </xdr:from>
    <xdr:ext cx="762000" cy="259080"/>
    <xdr:sp macro="" textlink="">
      <xdr:nvSpPr>
        <xdr:cNvPr id="183" name="扶助費平均値テキスト"/>
        <xdr:cNvSpPr txBox="1"/>
      </xdr:nvSpPr>
      <xdr:spPr>
        <a:xfrm>
          <a:off x="4427220" y="95034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57150</xdr:rowOff>
    </xdr:from>
    <xdr:to xmlns:xdr="http://schemas.openxmlformats.org/drawingml/2006/spreadsheetDrawing">
      <xdr:col>24</xdr:col>
      <xdr:colOff>76200</xdr:colOff>
      <xdr:row>56</xdr:row>
      <xdr:rowOff>158750</xdr:rowOff>
    </xdr:to>
    <xdr:sp macro="" textlink="">
      <xdr:nvSpPr>
        <xdr:cNvPr id="184" name="フローチャート: 判断 183"/>
        <xdr:cNvSpPr/>
      </xdr:nvSpPr>
      <xdr:spPr>
        <a:xfrm>
          <a:off x="4307840" y="96583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31750</xdr:rowOff>
    </xdr:from>
    <xdr:to xmlns:xdr="http://schemas.openxmlformats.org/drawingml/2006/spreadsheetDrawing">
      <xdr:col>19</xdr:col>
      <xdr:colOff>179705</xdr:colOff>
      <xdr:row>57</xdr:row>
      <xdr:rowOff>31750</xdr:rowOff>
    </xdr:to>
    <xdr:cxnSp macro="">
      <xdr:nvCxnSpPr>
        <xdr:cNvPr id="185" name="直線コネクタ 184"/>
        <xdr:cNvCxnSpPr/>
      </xdr:nvCxnSpPr>
      <xdr:spPr>
        <a:xfrm>
          <a:off x="2794000" y="9632950"/>
          <a:ext cx="8001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38100</xdr:rowOff>
    </xdr:from>
    <xdr:to xmlns:xdr="http://schemas.openxmlformats.org/drawingml/2006/spreadsheetDrawing">
      <xdr:col>20</xdr:col>
      <xdr:colOff>38100</xdr:colOff>
      <xdr:row>56</xdr:row>
      <xdr:rowOff>139700</xdr:rowOff>
    </xdr:to>
    <xdr:sp macro="" textlink="">
      <xdr:nvSpPr>
        <xdr:cNvPr id="186" name="フローチャート: 判断 185"/>
        <xdr:cNvSpPr/>
      </xdr:nvSpPr>
      <xdr:spPr>
        <a:xfrm>
          <a:off x="3550920" y="9639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149860</xdr:rowOff>
    </xdr:from>
    <xdr:ext cx="733425" cy="259080"/>
    <xdr:sp macro="" textlink="">
      <xdr:nvSpPr>
        <xdr:cNvPr id="187" name="テキスト ボックス 186"/>
        <xdr:cNvSpPr txBox="1"/>
      </xdr:nvSpPr>
      <xdr:spPr>
        <a:xfrm>
          <a:off x="3241040" y="94081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31750</xdr:rowOff>
    </xdr:from>
    <xdr:to xmlns:xdr="http://schemas.openxmlformats.org/drawingml/2006/spreadsheetDrawing">
      <xdr:col>15</xdr:col>
      <xdr:colOff>98425</xdr:colOff>
      <xdr:row>56</xdr:row>
      <xdr:rowOff>107950</xdr:rowOff>
    </xdr:to>
    <xdr:cxnSp macro="">
      <xdr:nvCxnSpPr>
        <xdr:cNvPr id="188" name="直線コネクタ 187"/>
        <xdr:cNvCxnSpPr/>
      </xdr:nvCxnSpPr>
      <xdr:spPr>
        <a:xfrm flipV="1">
          <a:off x="1986280" y="9632950"/>
          <a:ext cx="8077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152400</xdr:rowOff>
    </xdr:from>
    <xdr:to xmlns:xdr="http://schemas.openxmlformats.org/drawingml/2006/spreadsheetDrawing">
      <xdr:col>15</xdr:col>
      <xdr:colOff>149225</xdr:colOff>
      <xdr:row>56</xdr:row>
      <xdr:rowOff>82550</xdr:rowOff>
    </xdr:to>
    <xdr:sp macro="" textlink="">
      <xdr:nvSpPr>
        <xdr:cNvPr id="189" name="フローチャート: 判断 188"/>
        <xdr:cNvSpPr/>
      </xdr:nvSpPr>
      <xdr:spPr>
        <a:xfrm>
          <a:off x="2743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92710</xdr:rowOff>
    </xdr:from>
    <xdr:ext cx="762000" cy="259080"/>
    <xdr:sp macro="" textlink="">
      <xdr:nvSpPr>
        <xdr:cNvPr id="190" name="テキスト ボックス 189"/>
        <xdr:cNvSpPr txBox="1"/>
      </xdr:nvSpPr>
      <xdr:spPr>
        <a:xfrm>
          <a:off x="2453640" y="935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107950</xdr:rowOff>
    </xdr:from>
    <xdr:to xmlns:xdr="http://schemas.openxmlformats.org/drawingml/2006/spreadsheetDrawing">
      <xdr:col>11</xdr:col>
      <xdr:colOff>9525</xdr:colOff>
      <xdr:row>56</xdr:row>
      <xdr:rowOff>127000</xdr:rowOff>
    </xdr:to>
    <xdr:cxnSp macro="">
      <xdr:nvCxnSpPr>
        <xdr:cNvPr id="191" name="直線コネクタ 190"/>
        <xdr:cNvCxnSpPr/>
      </xdr:nvCxnSpPr>
      <xdr:spPr>
        <a:xfrm flipV="1">
          <a:off x="1198880" y="9709150"/>
          <a:ext cx="7874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152400</xdr:rowOff>
    </xdr:from>
    <xdr:to xmlns:xdr="http://schemas.openxmlformats.org/drawingml/2006/spreadsheetDrawing">
      <xdr:col>11</xdr:col>
      <xdr:colOff>60325</xdr:colOff>
      <xdr:row>56</xdr:row>
      <xdr:rowOff>82550</xdr:rowOff>
    </xdr:to>
    <xdr:sp macro="" textlink="">
      <xdr:nvSpPr>
        <xdr:cNvPr id="192" name="フローチャート: 判断 191"/>
        <xdr:cNvSpPr/>
      </xdr:nvSpPr>
      <xdr:spPr>
        <a:xfrm>
          <a:off x="1955800" y="95821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92710</xdr:rowOff>
    </xdr:from>
    <xdr:ext cx="762000" cy="259080"/>
    <xdr:sp macro="" textlink="">
      <xdr:nvSpPr>
        <xdr:cNvPr id="193" name="テキスト ボックス 192"/>
        <xdr:cNvSpPr txBox="1"/>
      </xdr:nvSpPr>
      <xdr:spPr>
        <a:xfrm>
          <a:off x="1645920" y="935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57150</xdr:rowOff>
    </xdr:from>
    <xdr:to xmlns:xdr="http://schemas.openxmlformats.org/drawingml/2006/spreadsheetDrawing">
      <xdr:col>6</xdr:col>
      <xdr:colOff>171450</xdr:colOff>
      <xdr:row>56</xdr:row>
      <xdr:rowOff>158750</xdr:rowOff>
    </xdr:to>
    <xdr:sp macro="" textlink="">
      <xdr:nvSpPr>
        <xdr:cNvPr id="194" name="フローチャート: 判断 193"/>
        <xdr:cNvSpPr/>
      </xdr:nvSpPr>
      <xdr:spPr>
        <a:xfrm>
          <a:off x="114808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168910</xdr:rowOff>
    </xdr:from>
    <xdr:ext cx="758825" cy="255905"/>
    <xdr:sp macro="" textlink="">
      <xdr:nvSpPr>
        <xdr:cNvPr id="195" name="テキスト ボックス 194"/>
        <xdr:cNvSpPr txBox="1"/>
      </xdr:nvSpPr>
      <xdr:spPr>
        <a:xfrm>
          <a:off x="858520" y="94272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8825" cy="259080"/>
    <xdr:sp macro="" textlink="">
      <xdr:nvSpPr>
        <xdr:cNvPr id="196" name="テキスト ボックス 195"/>
        <xdr:cNvSpPr txBox="1"/>
      </xdr:nvSpPr>
      <xdr:spPr>
        <a:xfrm>
          <a:off x="414274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8825" cy="259080"/>
    <xdr:sp macro="" textlink="">
      <xdr:nvSpPr>
        <xdr:cNvPr id="197" name="テキスト ボックス 196"/>
        <xdr:cNvSpPr txBox="1"/>
      </xdr:nvSpPr>
      <xdr:spPr>
        <a:xfrm>
          <a:off x="340614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9080"/>
    <xdr:sp macro="" textlink="">
      <xdr:nvSpPr>
        <xdr:cNvPr id="198" name="テキスト ボックス 197"/>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macro="" textlink="">
      <xdr:nvSpPr>
        <xdr:cNvPr id="199" name="テキスト ボックス 198"/>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8825" cy="259080"/>
    <xdr:sp macro="" textlink="">
      <xdr:nvSpPr>
        <xdr:cNvPr id="200" name="テキスト ボックス 199"/>
        <xdr:cNvSpPr txBox="1"/>
      </xdr:nvSpPr>
      <xdr:spPr>
        <a:xfrm>
          <a:off x="10033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152400</xdr:rowOff>
    </xdr:from>
    <xdr:to xmlns:xdr="http://schemas.openxmlformats.org/drawingml/2006/spreadsheetDrawing">
      <xdr:col>24</xdr:col>
      <xdr:colOff>76200</xdr:colOff>
      <xdr:row>57</xdr:row>
      <xdr:rowOff>82550</xdr:rowOff>
    </xdr:to>
    <xdr:sp macro="" textlink="">
      <xdr:nvSpPr>
        <xdr:cNvPr id="201" name="楕円 200"/>
        <xdr:cNvSpPr/>
      </xdr:nvSpPr>
      <xdr:spPr>
        <a:xfrm>
          <a:off x="4307840" y="9753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124460</xdr:rowOff>
    </xdr:from>
    <xdr:ext cx="762000" cy="259080"/>
    <xdr:sp macro="" textlink="">
      <xdr:nvSpPr>
        <xdr:cNvPr id="202" name="扶助費該当値テキスト"/>
        <xdr:cNvSpPr txBox="1"/>
      </xdr:nvSpPr>
      <xdr:spPr>
        <a:xfrm>
          <a:off x="442722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152400</xdr:rowOff>
    </xdr:from>
    <xdr:to xmlns:xdr="http://schemas.openxmlformats.org/drawingml/2006/spreadsheetDrawing">
      <xdr:col>20</xdr:col>
      <xdr:colOff>38100</xdr:colOff>
      <xdr:row>57</xdr:row>
      <xdr:rowOff>82550</xdr:rowOff>
    </xdr:to>
    <xdr:sp macro="" textlink="">
      <xdr:nvSpPr>
        <xdr:cNvPr id="203" name="楕円 202"/>
        <xdr:cNvSpPr/>
      </xdr:nvSpPr>
      <xdr:spPr>
        <a:xfrm>
          <a:off x="3550920" y="9753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67310</xdr:rowOff>
    </xdr:from>
    <xdr:ext cx="733425" cy="259080"/>
    <xdr:sp macro="" textlink="">
      <xdr:nvSpPr>
        <xdr:cNvPr id="204" name="テキスト ボックス 203"/>
        <xdr:cNvSpPr txBox="1"/>
      </xdr:nvSpPr>
      <xdr:spPr>
        <a:xfrm>
          <a:off x="3241040" y="98399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152400</xdr:rowOff>
    </xdr:from>
    <xdr:to xmlns:xdr="http://schemas.openxmlformats.org/drawingml/2006/spreadsheetDrawing">
      <xdr:col>15</xdr:col>
      <xdr:colOff>149225</xdr:colOff>
      <xdr:row>56</xdr:row>
      <xdr:rowOff>82550</xdr:rowOff>
    </xdr:to>
    <xdr:sp macro="" textlink="">
      <xdr:nvSpPr>
        <xdr:cNvPr id="205" name="楕円 204"/>
        <xdr:cNvSpPr/>
      </xdr:nvSpPr>
      <xdr:spPr>
        <a:xfrm>
          <a:off x="2743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67310</xdr:rowOff>
    </xdr:from>
    <xdr:ext cx="762000" cy="259080"/>
    <xdr:sp macro="" textlink="">
      <xdr:nvSpPr>
        <xdr:cNvPr id="206" name="テキスト ボックス 205"/>
        <xdr:cNvSpPr txBox="1"/>
      </xdr:nvSpPr>
      <xdr:spPr>
        <a:xfrm>
          <a:off x="245364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57150</xdr:rowOff>
    </xdr:from>
    <xdr:to xmlns:xdr="http://schemas.openxmlformats.org/drawingml/2006/spreadsheetDrawing">
      <xdr:col>11</xdr:col>
      <xdr:colOff>60325</xdr:colOff>
      <xdr:row>56</xdr:row>
      <xdr:rowOff>158750</xdr:rowOff>
    </xdr:to>
    <xdr:sp macro="" textlink="">
      <xdr:nvSpPr>
        <xdr:cNvPr id="207" name="楕円 206"/>
        <xdr:cNvSpPr/>
      </xdr:nvSpPr>
      <xdr:spPr>
        <a:xfrm>
          <a:off x="1955800" y="96583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143510</xdr:rowOff>
    </xdr:from>
    <xdr:ext cx="762000" cy="255905"/>
    <xdr:sp macro="" textlink="">
      <xdr:nvSpPr>
        <xdr:cNvPr id="208" name="テキスト ボックス 207"/>
        <xdr:cNvSpPr txBox="1"/>
      </xdr:nvSpPr>
      <xdr:spPr>
        <a:xfrm>
          <a:off x="1645920" y="974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76200</xdr:rowOff>
    </xdr:from>
    <xdr:to xmlns:xdr="http://schemas.openxmlformats.org/drawingml/2006/spreadsheetDrawing">
      <xdr:col>6</xdr:col>
      <xdr:colOff>171450</xdr:colOff>
      <xdr:row>57</xdr:row>
      <xdr:rowOff>6350</xdr:rowOff>
    </xdr:to>
    <xdr:sp macro="" textlink="">
      <xdr:nvSpPr>
        <xdr:cNvPr id="209" name="楕円 208"/>
        <xdr:cNvSpPr/>
      </xdr:nvSpPr>
      <xdr:spPr>
        <a:xfrm>
          <a:off x="114808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162560</xdr:rowOff>
    </xdr:from>
    <xdr:ext cx="758825" cy="259080"/>
    <xdr:sp macro="" textlink="">
      <xdr:nvSpPr>
        <xdr:cNvPr id="210" name="テキスト ボックス 209"/>
        <xdr:cNvSpPr txBox="1"/>
      </xdr:nvSpPr>
      <xdr:spPr>
        <a:xfrm>
          <a:off x="858520" y="9763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1" name="正方形/長方形 210"/>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2" name="正方形/長方形 211"/>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3" name="正方形/長方形 212"/>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4" name="正方形/長方形 213"/>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5" name="正方形/長方形 214"/>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16" name="正方形/長方形 215"/>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17" name="正方形/長方形 216"/>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18" name="正方形/長方形 217"/>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19" name="正方形/長方形 218"/>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0" name="正方形/長方形 219"/>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1" name="テキスト ボックス 220"/>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その他の経常収支比率は特別会計への繰出金が対象であるが、ここ数年は逓増傾向にある。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主な要因として、浄化槽事業会計が法適用になったことを受けて、基準内繰出が増額したことが上げられる。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5275" cy="225425"/>
    <xdr:sp macro="" textlink="">
      <xdr:nvSpPr>
        <xdr:cNvPr id="222" name="テキスト ボックス 221"/>
        <xdr:cNvSpPr txBox="1"/>
      </xdr:nvSpPr>
      <xdr:spPr>
        <a:xfrm>
          <a:off x="1114806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3" name="直線コネクタ 222"/>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825" cy="255905"/>
    <xdr:sp macro="" textlink="">
      <xdr:nvSpPr>
        <xdr:cNvPr id="224" name="テキスト ボックス 223"/>
        <xdr:cNvSpPr txBox="1"/>
      </xdr:nvSpPr>
      <xdr:spPr>
        <a:xfrm>
          <a:off x="1073912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5" name="直線コネクタ 224"/>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825" cy="259080"/>
    <xdr:sp macro="" textlink="">
      <xdr:nvSpPr>
        <xdr:cNvPr id="226" name="テキスト ボックス 225"/>
        <xdr:cNvSpPr txBox="1"/>
      </xdr:nvSpPr>
      <xdr:spPr>
        <a:xfrm>
          <a:off x="1073912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27" name="直線コネクタ 226"/>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4825" cy="259080"/>
    <xdr:sp macro="" textlink="">
      <xdr:nvSpPr>
        <xdr:cNvPr id="228" name="テキスト ボックス 227"/>
        <xdr:cNvSpPr txBox="1"/>
      </xdr:nvSpPr>
      <xdr:spPr>
        <a:xfrm>
          <a:off x="1073912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29" name="直線コネクタ 228"/>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4825" cy="255905"/>
    <xdr:sp macro="" textlink="">
      <xdr:nvSpPr>
        <xdr:cNvPr id="230" name="テキスト ボックス 229"/>
        <xdr:cNvSpPr txBox="1"/>
      </xdr:nvSpPr>
      <xdr:spPr>
        <a:xfrm>
          <a:off x="1073912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1" name="直線コネクタ 230"/>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4825" cy="259080"/>
    <xdr:sp macro="" textlink="">
      <xdr:nvSpPr>
        <xdr:cNvPr id="232" name="テキスト ボックス 231"/>
        <xdr:cNvSpPr txBox="1"/>
      </xdr:nvSpPr>
      <xdr:spPr>
        <a:xfrm>
          <a:off x="1073912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3" name="直線コネクタ 232"/>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4825" cy="259080"/>
    <xdr:sp macro="" textlink="">
      <xdr:nvSpPr>
        <xdr:cNvPr id="234" name="テキスト ボックス 233"/>
        <xdr:cNvSpPr txBox="1"/>
      </xdr:nvSpPr>
      <xdr:spPr>
        <a:xfrm>
          <a:off x="1073912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5" name="直線コネクタ 234"/>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825" cy="255905"/>
    <xdr:sp macro="" textlink="">
      <xdr:nvSpPr>
        <xdr:cNvPr id="236" name="テキスト ボックス 235"/>
        <xdr:cNvSpPr txBox="1"/>
      </xdr:nvSpPr>
      <xdr:spPr>
        <a:xfrm>
          <a:off x="1073912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7"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127000</xdr:rowOff>
    </xdr:from>
    <xdr:to xmlns:xdr="http://schemas.openxmlformats.org/drawingml/2006/spreadsheetDrawing">
      <xdr:col>82</xdr:col>
      <xdr:colOff>107950</xdr:colOff>
      <xdr:row>62</xdr:row>
      <xdr:rowOff>50800</xdr:rowOff>
    </xdr:to>
    <xdr:cxnSp macro="">
      <xdr:nvCxnSpPr>
        <xdr:cNvPr id="238" name="直線コネクタ 237"/>
        <xdr:cNvCxnSpPr/>
      </xdr:nvCxnSpPr>
      <xdr:spPr>
        <a:xfrm flipV="1">
          <a:off x="1484376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62</xdr:row>
      <xdr:rowOff>22860</xdr:rowOff>
    </xdr:from>
    <xdr:ext cx="762000" cy="259080"/>
    <xdr:sp macro="" textlink="">
      <xdr:nvSpPr>
        <xdr:cNvPr id="239" name="その他最小値テキスト"/>
        <xdr:cNvSpPr txBox="1"/>
      </xdr:nvSpPr>
      <xdr:spPr>
        <a:xfrm>
          <a:off x="14915515"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62</xdr:row>
      <xdr:rowOff>50800</xdr:rowOff>
    </xdr:from>
    <xdr:to xmlns:xdr="http://schemas.openxmlformats.org/drawingml/2006/spreadsheetDrawing">
      <xdr:col>82</xdr:col>
      <xdr:colOff>179705</xdr:colOff>
      <xdr:row>62</xdr:row>
      <xdr:rowOff>50800</xdr:rowOff>
    </xdr:to>
    <xdr:cxnSp macro="">
      <xdr:nvCxnSpPr>
        <xdr:cNvPr id="240" name="直線コネクタ 239"/>
        <xdr:cNvCxnSpPr/>
      </xdr:nvCxnSpPr>
      <xdr:spPr>
        <a:xfrm>
          <a:off x="14754860" y="10680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41910</xdr:rowOff>
    </xdr:from>
    <xdr:ext cx="762000" cy="255905"/>
    <xdr:sp macro="" textlink="">
      <xdr:nvSpPr>
        <xdr:cNvPr id="241" name="その他最大値テキスト"/>
        <xdr:cNvSpPr txBox="1"/>
      </xdr:nvSpPr>
      <xdr:spPr>
        <a:xfrm>
          <a:off x="14915515" y="8785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127000</xdr:rowOff>
    </xdr:from>
    <xdr:to xmlns:xdr="http://schemas.openxmlformats.org/drawingml/2006/spreadsheetDrawing">
      <xdr:col>82</xdr:col>
      <xdr:colOff>179705</xdr:colOff>
      <xdr:row>52</xdr:row>
      <xdr:rowOff>127000</xdr:rowOff>
    </xdr:to>
    <xdr:cxnSp macro="">
      <xdr:nvCxnSpPr>
        <xdr:cNvPr id="242" name="直線コネクタ 241"/>
        <xdr:cNvCxnSpPr/>
      </xdr:nvCxnSpPr>
      <xdr:spPr>
        <a:xfrm>
          <a:off x="14754860" y="9042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165100</xdr:rowOff>
    </xdr:from>
    <xdr:to xmlns:xdr="http://schemas.openxmlformats.org/drawingml/2006/spreadsheetDrawing">
      <xdr:col>82</xdr:col>
      <xdr:colOff>107950</xdr:colOff>
      <xdr:row>57</xdr:row>
      <xdr:rowOff>82550</xdr:rowOff>
    </xdr:to>
    <xdr:cxnSp macro="">
      <xdr:nvCxnSpPr>
        <xdr:cNvPr id="243" name="直線コネクタ 242"/>
        <xdr:cNvCxnSpPr/>
      </xdr:nvCxnSpPr>
      <xdr:spPr>
        <a:xfrm flipV="1">
          <a:off x="14086840" y="9766300"/>
          <a:ext cx="75692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55</xdr:row>
      <xdr:rowOff>92710</xdr:rowOff>
    </xdr:from>
    <xdr:ext cx="762000" cy="259080"/>
    <xdr:sp macro="" textlink="">
      <xdr:nvSpPr>
        <xdr:cNvPr id="244" name="その他平均値テキスト"/>
        <xdr:cNvSpPr txBox="1"/>
      </xdr:nvSpPr>
      <xdr:spPr>
        <a:xfrm>
          <a:off x="14915515"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76200</xdr:rowOff>
    </xdr:from>
    <xdr:to xmlns:xdr="http://schemas.openxmlformats.org/drawingml/2006/spreadsheetDrawing">
      <xdr:col>82</xdr:col>
      <xdr:colOff>158750</xdr:colOff>
      <xdr:row>57</xdr:row>
      <xdr:rowOff>6350</xdr:rowOff>
    </xdr:to>
    <xdr:sp macro="" textlink="">
      <xdr:nvSpPr>
        <xdr:cNvPr id="245" name="フローチャート: 判断 244"/>
        <xdr:cNvSpPr/>
      </xdr:nvSpPr>
      <xdr:spPr>
        <a:xfrm>
          <a:off x="1479296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57</xdr:row>
      <xdr:rowOff>31750</xdr:rowOff>
    </xdr:from>
    <xdr:to xmlns:xdr="http://schemas.openxmlformats.org/drawingml/2006/spreadsheetDrawing">
      <xdr:col>78</xdr:col>
      <xdr:colOff>69850</xdr:colOff>
      <xdr:row>57</xdr:row>
      <xdr:rowOff>82550</xdr:rowOff>
    </xdr:to>
    <xdr:cxnSp macro="">
      <xdr:nvCxnSpPr>
        <xdr:cNvPr id="246" name="直線コネクタ 245"/>
        <xdr:cNvCxnSpPr/>
      </xdr:nvCxnSpPr>
      <xdr:spPr>
        <a:xfrm>
          <a:off x="13298170" y="9804400"/>
          <a:ext cx="78867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107950</xdr:rowOff>
    </xdr:from>
    <xdr:to xmlns:xdr="http://schemas.openxmlformats.org/drawingml/2006/spreadsheetDrawing">
      <xdr:col>78</xdr:col>
      <xdr:colOff>120650</xdr:colOff>
      <xdr:row>58</xdr:row>
      <xdr:rowOff>38100</xdr:rowOff>
    </xdr:to>
    <xdr:sp macro="" textlink="">
      <xdr:nvSpPr>
        <xdr:cNvPr id="247" name="フローチャート: 判断 246"/>
        <xdr:cNvSpPr/>
      </xdr:nvSpPr>
      <xdr:spPr>
        <a:xfrm>
          <a:off x="1403604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22860</xdr:rowOff>
    </xdr:from>
    <xdr:ext cx="733425" cy="259080"/>
    <xdr:sp macro="" textlink="">
      <xdr:nvSpPr>
        <xdr:cNvPr id="248" name="テキスト ボックス 247"/>
        <xdr:cNvSpPr txBox="1"/>
      </xdr:nvSpPr>
      <xdr:spPr>
        <a:xfrm>
          <a:off x="13746480" y="99669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88900</xdr:rowOff>
    </xdr:from>
    <xdr:to xmlns:xdr="http://schemas.openxmlformats.org/drawingml/2006/spreadsheetDrawing">
      <xdr:col>73</xdr:col>
      <xdr:colOff>179705</xdr:colOff>
      <xdr:row>57</xdr:row>
      <xdr:rowOff>31750</xdr:rowOff>
    </xdr:to>
    <xdr:cxnSp macro="">
      <xdr:nvCxnSpPr>
        <xdr:cNvPr id="249" name="直線コネクタ 248"/>
        <xdr:cNvCxnSpPr/>
      </xdr:nvCxnSpPr>
      <xdr:spPr>
        <a:xfrm>
          <a:off x="12491720" y="9690100"/>
          <a:ext cx="80645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63500</xdr:rowOff>
    </xdr:from>
    <xdr:to xmlns:xdr="http://schemas.openxmlformats.org/drawingml/2006/spreadsheetDrawing">
      <xdr:col>74</xdr:col>
      <xdr:colOff>31750</xdr:colOff>
      <xdr:row>58</xdr:row>
      <xdr:rowOff>165100</xdr:rowOff>
    </xdr:to>
    <xdr:sp macro="" textlink="">
      <xdr:nvSpPr>
        <xdr:cNvPr id="250" name="フローチャート: 判断 249"/>
        <xdr:cNvSpPr/>
      </xdr:nvSpPr>
      <xdr:spPr>
        <a:xfrm>
          <a:off x="13248640" y="100076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149860</xdr:rowOff>
    </xdr:from>
    <xdr:ext cx="762000" cy="259080"/>
    <xdr:sp macro="" textlink="">
      <xdr:nvSpPr>
        <xdr:cNvPr id="251" name="テキスト ボックス 250"/>
        <xdr:cNvSpPr txBox="1"/>
      </xdr:nvSpPr>
      <xdr:spPr>
        <a:xfrm>
          <a:off x="12938760" y="1009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76200</xdr:rowOff>
    </xdr:from>
    <xdr:to xmlns:xdr="http://schemas.openxmlformats.org/drawingml/2006/spreadsheetDrawing">
      <xdr:col>69</xdr:col>
      <xdr:colOff>92075</xdr:colOff>
      <xdr:row>56</xdr:row>
      <xdr:rowOff>88900</xdr:rowOff>
    </xdr:to>
    <xdr:cxnSp macro="">
      <xdr:nvCxnSpPr>
        <xdr:cNvPr id="252" name="直線コネクタ 251"/>
        <xdr:cNvCxnSpPr/>
      </xdr:nvCxnSpPr>
      <xdr:spPr>
        <a:xfrm>
          <a:off x="11684000" y="9677400"/>
          <a:ext cx="80772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25400</xdr:rowOff>
    </xdr:from>
    <xdr:to xmlns:xdr="http://schemas.openxmlformats.org/drawingml/2006/spreadsheetDrawing">
      <xdr:col>69</xdr:col>
      <xdr:colOff>142875</xdr:colOff>
      <xdr:row>58</xdr:row>
      <xdr:rowOff>127000</xdr:rowOff>
    </xdr:to>
    <xdr:sp macro="" textlink="">
      <xdr:nvSpPr>
        <xdr:cNvPr id="253" name="フローチャート: 判断 252"/>
        <xdr:cNvSpPr/>
      </xdr:nvSpPr>
      <xdr:spPr>
        <a:xfrm>
          <a:off x="1244092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111760</xdr:rowOff>
    </xdr:from>
    <xdr:ext cx="762000" cy="255905"/>
    <xdr:sp macro="" textlink="">
      <xdr:nvSpPr>
        <xdr:cNvPr id="254" name="テキスト ボックス 253"/>
        <xdr:cNvSpPr txBox="1"/>
      </xdr:nvSpPr>
      <xdr:spPr>
        <a:xfrm>
          <a:off x="12151360" y="10055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152400</xdr:rowOff>
    </xdr:from>
    <xdr:to xmlns:xdr="http://schemas.openxmlformats.org/drawingml/2006/spreadsheetDrawing">
      <xdr:col>65</xdr:col>
      <xdr:colOff>53975</xdr:colOff>
      <xdr:row>59</xdr:row>
      <xdr:rowOff>82550</xdr:rowOff>
    </xdr:to>
    <xdr:sp macro="" textlink="">
      <xdr:nvSpPr>
        <xdr:cNvPr id="255" name="フローチャート: 判断 254"/>
        <xdr:cNvSpPr/>
      </xdr:nvSpPr>
      <xdr:spPr>
        <a:xfrm>
          <a:off x="11653520" y="10096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67310</xdr:rowOff>
    </xdr:from>
    <xdr:ext cx="762000" cy="259080"/>
    <xdr:sp macro="" textlink="">
      <xdr:nvSpPr>
        <xdr:cNvPr id="256" name="テキスト ボックス 255"/>
        <xdr:cNvSpPr txBox="1"/>
      </xdr:nvSpPr>
      <xdr:spPr>
        <a:xfrm>
          <a:off x="1134364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8825" cy="259080"/>
    <xdr:sp macro="" textlink="">
      <xdr:nvSpPr>
        <xdr:cNvPr id="257" name="テキスト ボックス 256"/>
        <xdr:cNvSpPr txBox="1"/>
      </xdr:nvSpPr>
      <xdr:spPr>
        <a:xfrm>
          <a:off x="1464818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825" cy="259080"/>
    <xdr:sp macro="" textlink="">
      <xdr:nvSpPr>
        <xdr:cNvPr id="258" name="テキスト ボックス 257"/>
        <xdr:cNvSpPr txBox="1"/>
      </xdr:nvSpPr>
      <xdr:spPr>
        <a:xfrm>
          <a:off x="1389126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59" name="テキスト ボックス 258"/>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0" name="テキスト ボックス 259"/>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2000" cy="259080"/>
    <xdr:sp macro="" textlink="">
      <xdr:nvSpPr>
        <xdr:cNvPr id="261" name="テキスト ボックス 260"/>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114300</xdr:rowOff>
    </xdr:from>
    <xdr:to xmlns:xdr="http://schemas.openxmlformats.org/drawingml/2006/spreadsheetDrawing">
      <xdr:col>82</xdr:col>
      <xdr:colOff>158750</xdr:colOff>
      <xdr:row>57</xdr:row>
      <xdr:rowOff>44450</xdr:rowOff>
    </xdr:to>
    <xdr:sp macro="" textlink="">
      <xdr:nvSpPr>
        <xdr:cNvPr id="262" name="楕円 261"/>
        <xdr:cNvSpPr/>
      </xdr:nvSpPr>
      <xdr:spPr>
        <a:xfrm>
          <a:off x="1479296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56</xdr:row>
      <xdr:rowOff>86360</xdr:rowOff>
    </xdr:from>
    <xdr:ext cx="762000" cy="255905"/>
    <xdr:sp macro="" textlink="">
      <xdr:nvSpPr>
        <xdr:cNvPr id="263" name="その他該当値テキスト"/>
        <xdr:cNvSpPr txBox="1"/>
      </xdr:nvSpPr>
      <xdr:spPr>
        <a:xfrm>
          <a:off x="14915515" y="9687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31750</xdr:rowOff>
    </xdr:from>
    <xdr:to xmlns:xdr="http://schemas.openxmlformats.org/drawingml/2006/spreadsheetDrawing">
      <xdr:col>78</xdr:col>
      <xdr:colOff>120650</xdr:colOff>
      <xdr:row>57</xdr:row>
      <xdr:rowOff>133350</xdr:rowOff>
    </xdr:to>
    <xdr:sp macro="" textlink="">
      <xdr:nvSpPr>
        <xdr:cNvPr id="264" name="楕円 263"/>
        <xdr:cNvSpPr/>
      </xdr:nvSpPr>
      <xdr:spPr>
        <a:xfrm>
          <a:off x="1403604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143510</xdr:rowOff>
    </xdr:from>
    <xdr:ext cx="733425" cy="255905"/>
    <xdr:sp macro="" textlink="">
      <xdr:nvSpPr>
        <xdr:cNvPr id="265" name="テキスト ボックス 264"/>
        <xdr:cNvSpPr txBox="1"/>
      </xdr:nvSpPr>
      <xdr:spPr>
        <a:xfrm>
          <a:off x="13746480" y="957326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152400</xdr:rowOff>
    </xdr:from>
    <xdr:to xmlns:xdr="http://schemas.openxmlformats.org/drawingml/2006/spreadsheetDrawing">
      <xdr:col>74</xdr:col>
      <xdr:colOff>31750</xdr:colOff>
      <xdr:row>57</xdr:row>
      <xdr:rowOff>82550</xdr:rowOff>
    </xdr:to>
    <xdr:sp macro="" textlink="">
      <xdr:nvSpPr>
        <xdr:cNvPr id="266" name="楕円 265"/>
        <xdr:cNvSpPr/>
      </xdr:nvSpPr>
      <xdr:spPr>
        <a:xfrm>
          <a:off x="13248640" y="9753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92710</xdr:rowOff>
    </xdr:from>
    <xdr:ext cx="762000" cy="259080"/>
    <xdr:sp macro="" textlink="">
      <xdr:nvSpPr>
        <xdr:cNvPr id="267" name="テキスト ボックス 266"/>
        <xdr:cNvSpPr txBox="1"/>
      </xdr:nvSpPr>
      <xdr:spPr>
        <a:xfrm>
          <a:off x="12938760" y="9522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38100</xdr:rowOff>
    </xdr:from>
    <xdr:to xmlns:xdr="http://schemas.openxmlformats.org/drawingml/2006/spreadsheetDrawing">
      <xdr:col>69</xdr:col>
      <xdr:colOff>142875</xdr:colOff>
      <xdr:row>56</xdr:row>
      <xdr:rowOff>139700</xdr:rowOff>
    </xdr:to>
    <xdr:sp macro="" textlink="">
      <xdr:nvSpPr>
        <xdr:cNvPr id="268" name="楕円 267"/>
        <xdr:cNvSpPr/>
      </xdr:nvSpPr>
      <xdr:spPr>
        <a:xfrm>
          <a:off x="1244092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149860</xdr:rowOff>
    </xdr:from>
    <xdr:ext cx="762000" cy="259080"/>
    <xdr:sp macro="" textlink="">
      <xdr:nvSpPr>
        <xdr:cNvPr id="269" name="テキスト ボックス 268"/>
        <xdr:cNvSpPr txBox="1"/>
      </xdr:nvSpPr>
      <xdr:spPr>
        <a:xfrm>
          <a:off x="1215136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25400</xdr:rowOff>
    </xdr:from>
    <xdr:to xmlns:xdr="http://schemas.openxmlformats.org/drawingml/2006/spreadsheetDrawing">
      <xdr:col>65</xdr:col>
      <xdr:colOff>53975</xdr:colOff>
      <xdr:row>56</xdr:row>
      <xdr:rowOff>127000</xdr:rowOff>
    </xdr:to>
    <xdr:sp macro="" textlink="">
      <xdr:nvSpPr>
        <xdr:cNvPr id="270" name="楕円 269"/>
        <xdr:cNvSpPr/>
      </xdr:nvSpPr>
      <xdr:spPr>
        <a:xfrm>
          <a:off x="11653520" y="9626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137160</xdr:rowOff>
    </xdr:from>
    <xdr:ext cx="762000" cy="259080"/>
    <xdr:sp macro="" textlink="">
      <xdr:nvSpPr>
        <xdr:cNvPr id="271" name="テキスト ボックス 270"/>
        <xdr:cNvSpPr txBox="1"/>
      </xdr:nvSpPr>
      <xdr:spPr>
        <a:xfrm>
          <a:off x="11343640" y="939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2" name="正方形/長方形 271"/>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3" name="正方形/長方形 272"/>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4" name="正方形/長方形 273"/>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5" name="正方形/長方形 274"/>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6" name="正方形/長方形 275"/>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77" name="正方形/長方形 276"/>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78" name="正方形/長方形 277"/>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79" name="正方形/長方形 278"/>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80" name="正方形/長方形 279"/>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1" name="正方形/長方形 280"/>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2" name="テキスト ボックス 281"/>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昨今の物価高や人件費の上昇により、一部事務組合への負担金が増加したことを受けて、補助費等の経常収支比率が悪化している。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一部事務組合の負担金は、今後も上昇することが見込まれることから、町単独の補助費等を見直しを図っていく必要がある。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5275" cy="225425"/>
    <xdr:sp macro="" textlink="">
      <xdr:nvSpPr>
        <xdr:cNvPr id="283" name="テキスト ボックス 282"/>
        <xdr:cNvSpPr txBox="1"/>
      </xdr:nvSpPr>
      <xdr:spPr>
        <a:xfrm>
          <a:off x="1114806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4" name="直線コネクタ 283"/>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825" cy="255905"/>
    <xdr:sp macro="" textlink="">
      <xdr:nvSpPr>
        <xdr:cNvPr id="285" name="テキスト ボックス 284"/>
        <xdr:cNvSpPr txBox="1"/>
      </xdr:nvSpPr>
      <xdr:spPr>
        <a:xfrm>
          <a:off x="1073912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146050</xdr:rowOff>
    </xdr:from>
    <xdr:to xmlns:xdr="http://schemas.openxmlformats.org/drawingml/2006/spreadsheetDrawing">
      <xdr:col>85</xdr:col>
      <xdr:colOff>66675</xdr:colOff>
      <xdr:row>41</xdr:row>
      <xdr:rowOff>146050</xdr:rowOff>
    </xdr:to>
    <xdr:cxnSp macro="">
      <xdr:nvCxnSpPr>
        <xdr:cNvPr id="286" name="直線コネクタ 285"/>
        <xdr:cNvCxnSpPr/>
      </xdr:nvCxnSpPr>
      <xdr:spPr>
        <a:xfrm>
          <a:off x="11186160" y="717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3810</xdr:rowOff>
    </xdr:from>
    <xdr:ext cx="504825" cy="259080"/>
    <xdr:sp macro="" textlink="">
      <xdr:nvSpPr>
        <xdr:cNvPr id="287" name="テキスト ボックス 286"/>
        <xdr:cNvSpPr txBox="1"/>
      </xdr:nvSpPr>
      <xdr:spPr>
        <a:xfrm>
          <a:off x="1073912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39</xdr:row>
      <xdr:rowOff>107950</xdr:rowOff>
    </xdr:from>
    <xdr:to xmlns:xdr="http://schemas.openxmlformats.org/drawingml/2006/spreadsheetDrawing">
      <xdr:col>85</xdr:col>
      <xdr:colOff>66675</xdr:colOff>
      <xdr:row>39</xdr:row>
      <xdr:rowOff>107950</xdr:rowOff>
    </xdr:to>
    <xdr:cxnSp macro="">
      <xdr:nvCxnSpPr>
        <xdr:cNvPr id="288" name="直線コネクタ 287"/>
        <xdr:cNvCxnSpPr/>
      </xdr:nvCxnSpPr>
      <xdr:spPr>
        <a:xfrm>
          <a:off x="11186160" y="679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38</xdr:row>
      <xdr:rowOff>137160</xdr:rowOff>
    </xdr:from>
    <xdr:ext cx="504825" cy="259080"/>
    <xdr:sp macro="" textlink="">
      <xdr:nvSpPr>
        <xdr:cNvPr id="289" name="テキスト ボックス 288"/>
        <xdr:cNvSpPr txBox="1"/>
      </xdr:nvSpPr>
      <xdr:spPr>
        <a:xfrm>
          <a:off x="1073912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0" name="直線コネクタ 289"/>
        <xdr:cNvCxnSpPr/>
      </xdr:nvCxnSpPr>
      <xdr:spPr>
        <a:xfrm>
          <a:off x="11186160" y="641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4825" cy="255905"/>
    <xdr:sp macro="" textlink="">
      <xdr:nvSpPr>
        <xdr:cNvPr id="291" name="テキスト ボックス 290"/>
        <xdr:cNvSpPr txBox="1"/>
      </xdr:nvSpPr>
      <xdr:spPr>
        <a:xfrm>
          <a:off x="1073912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35</xdr:row>
      <xdr:rowOff>31750</xdr:rowOff>
    </xdr:from>
    <xdr:to xmlns:xdr="http://schemas.openxmlformats.org/drawingml/2006/spreadsheetDrawing">
      <xdr:col>85</xdr:col>
      <xdr:colOff>66675</xdr:colOff>
      <xdr:row>35</xdr:row>
      <xdr:rowOff>31750</xdr:rowOff>
    </xdr:to>
    <xdr:cxnSp macro="">
      <xdr:nvCxnSpPr>
        <xdr:cNvPr id="292" name="直線コネクタ 291"/>
        <xdr:cNvCxnSpPr/>
      </xdr:nvCxnSpPr>
      <xdr:spPr>
        <a:xfrm>
          <a:off x="11186160" y="603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34</xdr:row>
      <xdr:rowOff>60960</xdr:rowOff>
    </xdr:from>
    <xdr:ext cx="504825" cy="259080"/>
    <xdr:sp macro="" textlink="">
      <xdr:nvSpPr>
        <xdr:cNvPr id="293" name="テキスト ボックス 292"/>
        <xdr:cNvSpPr txBox="1"/>
      </xdr:nvSpPr>
      <xdr:spPr>
        <a:xfrm>
          <a:off x="1073912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165100</xdr:rowOff>
    </xdr:from>
    <xdr:to xmlns:xdr="http://schemas.openxmlformats.org/drawingml/2006/spreadsheetDrawing">
      <xdr:col>85</xdr:col>
      <xdr:colOff>66675</xdr:colOff>
      <xdr:row>32</xdr:row>
      <xdr:rowOff>165100</xdr:rowOff>
    </xdr:to>
    <xdr:cxnSp macro="">
      <xdr:nvCxnSpPr>
        <xdr:cNvPr id="294" name="直線コネクタ 293"/>
        <xdr:cNvCxnSpPr/>
      </xdr:nvCxnSpPr>
      <xdr:spPr>
        <a:xfrm>
          <a:off x="11186160" y="565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22860</xdr:rowOff>
    </xdr:from>
    <xdr:ext cx="504825" cy="259080"/>
    <xdr:sp macro="" textlink="">
      <xdr:nvSpPr>
        <xdr:cNvPr id="295" name="テキスト ボックス 294"/>
        <xdr:cNvSpPr txBox="1"/>
      </xdr:nvSpPr>
      <xdr:spPr>
        <a:xfrm>
          <a:off x="1073912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4825" cy="255905"/>
    <xdr:sp macro="" textlink="">
      <xdr:nvSpPr>
        <xdr:cNvPr id="297" name="テキスト ボックス 296"/>
        <xdr:cNvSpPr txBox="1"/>
      </xdr:nvSpPr>
      <xdr:spPr>
        <a:xfrm>
          <a:off x="1073912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8"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85090</xdr:rowOff>
    </xdr:from>
    <xdr:to xmlns:xdr="http://schemas.openxmlformats.org/drawingml/2006/spreadsheetDrawing">
      <xdr:col>82</xdr:col>
      <xdr:colOff>107950</xdr:colOff>
      <xdr:row>42</xdr:row>
      <xdr:rowOff>43180</xdr:rowOff>
    </xdr:to>
    <xdr:cxnSp macro="">
      <xdr:nvCxnSpPr>
        <xdr:cNvPr id="299" name="直線コネクタ 298"/>
        <xdr:cNvCxnSpPr/>
      </xdr:nvCxnSpPr>
      <xdr:spPr>
        <a:xfrm flipV="1">
          <a:off x="1484376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42</xdr:row>
      <xdr:rowOff>15240</xdr:rowOff>
    </xdr:from>
    <xdr:ext cx="762000" cy="259080"/>
    <xdr:sp macro="" textlink="">
      <xdr:nvSpPr>
        <xdr:cNvPr id="300" name="補助費等最小値テキスト"/>
        <xdr:cNvSpPr txBox="1"/>
      </xdr:nvSpPr>
      <xdr:spPr>
        <a:xfrm>
          <a:off x="14915515"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42</xdr:row>
      <xdr:rowOff>43180</xdr:rowOff>
    </xdr:from>
    <xdr:to xmlns:xdr="http://schemas.openxmlformats.org/drawingml/2006/spreadsheetDrawing">
      <xdr:col>82</xdr:col>
      <xdr:colOff>179705</xdr:colOff>
      <xdr:row>42</xdr:row>
      <xdr:rowOff>43180</xdr:rowOff>
    </xdr:to>
    <xdr:cxnSp macro="">
      <xdr:nvCxnSpPr>
        <xdr:cNvPr id="301" name="直線コネクタ 300"/>
        <xdr:cNvCxnSpPr/>
      </xdr:nvCxnSpPr>
      <xdr:spPr>
        <a:xfrm>
          <a:off x="14754860" y="7244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0</xdr:rowOff>
    </xdr:from>
    <xdr:ext cx="762000" cy="259080"/>
    <xdr:sp macro="" textlink="">
      <xdr:nvSpPr>
        <xdr:cNvPr id="302" name="補助費等最大値テキスト"/>
        <xdr:cNvSpPr txBox="1"/>
      </xdr:nvSpPr>
      <xdr:spPr>
        <a:xfrm>
          <a:off x="14915515"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85090</xdr:rowOff>
    </xdr:from>
    <xdr:to xmlns:xdr="http://schemas.openxmlformats.org/drawingml/2006/spreadsheetDrawing">
      <xdr:col>82</xdr:col>
      <xdr:colOff>179705</xdr:colOff>
      <xdr:row>33</xdr:row>
      <xdr:rowOff>85090</xdr:rowOff>
    </xdr:to>
    <xdr:cxnSp macro="">
      <xdr:nvCxnSpPr>
        <xdr:cNvPr id="303" name="直線コネクタ 302"/>
        <xdr:cNvCxnSpPr/>
      </xdr:nvCxnSpPr>
      <xdr:spPr>
        <a:xfrm>
          <a:off x="14754860" y="57429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66040</xdr:rowOff>
    </xdr:from>
    <xdr:to xmlns:xdr="http://schemas.openxmlformats.org/drawingml/2006/spreadsheetDrawing">
      <xdr:col>82</xdr:col>
      <xdr:colOff>107950</xdr:colOff>
      <xdr:row>37</xdr:row>
      <xdr:rowOff>16510</xdr:rowOff>
    </xdr:to>
    <xdr:cxnSp macro="">
      <xdr:nvCxnSpPr>
        <xdr:cNvPr id="304" name="直線コネクタ 303"/>
        <xdr:cNvCxnSpPr/>
      </xdr:nvCxnSpPr>
      <xdr:spPr>
        <a:xfrm>
          <a:off x="14086840" y="6238240"/>
          <a:ext cx="75692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35</xdr:row>
      <xdr:rowOff>107950</xdr:rowOff>
    </xdr:from>
    <xdr:ext cx="762000" cy="259080"/>
    <xdr:sp macro="" textlink="">
      <xdr:nvSpPr>
        <xdr:cNvPr id="305" name="補助費等平均値テキスト"/>
        <xdr:cNvSpPr txBox="1"/>
      </xdr:nvSpPr>
      <xdr:spPr>
        <a:xfrm>
          <a:off x="14915515" y="61087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91440</xdr:rowOff>
    </xdr:from>
    <xdr:to xmlns:xdr="http://schemas.openxmlformats.org/drawingml/2006/spreadsheetDrawing">
      <xdr:col>82</xdr:col>
      <xdr:colOff>158750</xdr:colOff>
      <xdr:row>37</xdr:row>
      <xdr:rowOff>21590</xdr:rowOff>
    </xdr:to>
    <xdr:sp macro="" textlink="">
      <xdr:nvSpPr>
        <xdr:cNvPr id="306" name="フローチャート: 判断 305"/>
        <xdr:cNvSpPr/>
      </xdr:nvSpPr>
      <xdr:spPr>
        <a:xfrm>
          <a:off x="1479296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35</xdr:row>
      <xdr:rowOff>146050</xdr:rowOff>
    </xdr:from>
    <xdr:to xmlns:xdr="http://schemas.openxmlformats.org/drawingml/2006/spreadsheetDrawing">
      <xdr:col>78</xdr:col>
      <xdr:colOff>69850</xdr:colOff>
      <xdr:row>36</xdr:row>
      <xdr:rowOff>66040</xdr:rowOff>
    </xdr:to>
    <xdr:cxnSp macro="">
      <xdr:nvCxnSpPr>
        <xdr:cNvPr id="307" name="直線コネクタ 306"/>
        <xdr:cNvCxnSpPr/>
      </xdr:nvCxnSpPr>
      <xdr:spPr>
        <a:xfrm>
          <a:off x="13298170" y="6146800"/>
          <a:ext cx="78867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118110</xdr:rowOff>
    </xdr:from>
    <xdr:to xmlns:xdr="http://schemas.openxmlformats.org/drawingml/2006/spreadsheetDrawing">
      <xdr:col>78</xdr:col>
      <xdr:colOff>120650</xdr:colOff>
      <xdr:row>36</xdr:row>
      <xdr:rowOff>48260</xdr:rowOff>
    </xdr:to>
    <xdr:sp macro="" textlink="">
      <xdr:nvSpPr>
        <xdr:cNvPr id="308" name="フローチャート: 判断 307"/>
        <xdr:cNvSpPr/>
      </xdr:nvSpPr>
      <xdr:spPr>
        <a:xfrm>
          <a:off x="1403604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58420</xdr:rowOff>
    </xdr:from>
    <xdr:ext cx="733425" cy="259080"/>
    <xdr:sp macro="" textlink="">
      <xdr:nvSpPr>
        <xdr:cNvPr id="309" name="テキスト ボックス 308"/>
        <xdr:cNvSpPr txBox="1"/>
      </xdr:nvSpPr>
      <xdr:spPr>
        <a:xfrm>
          <a:off x="13746480" y="58877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1270</xdr:rowOff>
    </xdr:from>
    <xdr:to xmlns:xdr="http://schemas.openxmlformats.org/drawingml/2006/spreadsheetDrawing">
      <xdr:col>73</xdr:col>
      <xdr:colOff>179705</xdr:colOff>
      <xdr:row>35</xdr:row>
      <xdr:rowOff>146050</xdr:rowOff>
    </xdr:to>
    <xdr:cxnSp macro="">
      <xdr:nvCxnSpPr>
        <xdr:cNvPr id="310" name="直線コネクタ 309"/>
        <xdr:cNvCxnSpPr/>
      </xdr:nvCxnSpPr>
      <xdr:spPr>
        <a:xfrm>
          <a:off x="12491720" y="6002020"/>
          <a:ext cx="80645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26670</xdr:rowOff>
    </xdr:from>
    <xdr:to xmlns:xdr="http://schemas.openxmlformats.org/drawingml/2006/spreadsheetDrawing">
      <xdr:col>74</xdr:col>
      <xdr:colOff>31750</xdr:colOff>
      <xdr:row>35</xdr:row>
      <xdr:rowOff>128270</xdr:rowOff>
    </xdr:to>
    <xdr:sp macro="" textlink="">
      <xdr:nvSpPr>
        <xdr:cNvPr id="311" name="フローチャート: 判断 310"/>
        <xdr:cNvSpPr/>
      </xdr:nvSpPr>
      <xdr:spPr>
        <a:xfrm>
          <a:off x="13248640" y="60274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138430</xdr:rowOff>
    </xdr:from>
    <xdr:ext cx="762000" cy="259080"/>
    <xdr:sp macro="" textlink="">
      <xdr:nvSpPr>
        <xdr:cNvPr id="312" name="テキスト ボックス 311"/>
        <xdr:cNvSpPr txBox="1"/>
      </xdr:nvSpPr>
      <xdr:spPr>
        <a:xfrm>
          <a:off x="12938760" y="579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34</xdr:row>
      <xdr:rowOff>104140</xdr:rowOff>
    </xdr:from>
    <xdr:to xmlns:xdr="http://schemas.openxmlformats.org/drawingml/2006/spreadsheetDrawing">
      <xdr:col>69</xdr:col>
      <xdr:colOff>92075</xdr:colOff>
      <xdr:row>35</xdr:row>
      <xdr:rowOff>1270</xdr:rowOff>
    </xdr:to>
    <xdr:cxnSp macro="">
      <xdr:nvCxnSpPr>
        <xdr:cNvPr id="313" name="直線コネクタ 312"/>
        <xdr:cNvCxnSpPr/>
      </xdr:nvCxnSpPr>
      <xdr:spPr>
        <a:xfrm>
          <a:off x="11684000" y="5933440"/>
          <a:ext cx="8077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34</xdr:row>
      <xdr:rowOff>144780</xdr:rowOff>
    </xdr:from>
    <xdr:to xmlns:xdr="http://schemas.openxmlformats.org/drawingml/2006/spreadsheetDrawing">
      <xdr:col>69</xdr:col>
      <xdr:colOff>142875</xdr:colOff>
      <xdr:row>35</xdr:row>
      <xdr:rowOff>74930</xdr:rowOff>
    </xdr:to>
    <xdr:sp macro="" textlink="">
      <xdr:nvSpPr>
        <xdr:cNvPr id="314" name="フローチャート: 判断 313"/>
        <xdr:cNvSpPr/>
      </xdr:nvSpPr>
      <xdr:spPr>
        <a:xfrm>
          <a:off x="1244092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59690</xdr:rowOff>
    </xdr:from>
    <xdr:ext cx="762000" cy="259080"/>
    <xdr:sp macro="" textlink="">
      <xdr:nvSpPr>
        <xdr:cNvPr id="315" name="テキスト ボックス 314"/>
        <xdr:cNvSpPr txBox="1"/>
      </xdr:nvSpPr>
      <xdr:spPr>
        <a:xfrm>
          <a:off x="12151360" y="606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11430</xdr:rowOff>
    </xdr:from>
    <xdr:to xmlns:xdr="http://schemas.openxmlformats.org/drawingml/2006/spreadsheetDrawing">
      <xdr:col>65</xdr:col>
      <xdr:colOff>53975</xdr:colOff>
      <xdr:row>35</xdr:row>
      <xdr:rowOff>113030</xdr:rowOff>
    </xdr:to>
    <xdr:sp macro="" textlink="">
      <xdr:nvSpPr>
        <xdr:cNvPr id="316" name="フローチャート: 判断 315"/>
        <xdr:cNvSpPr/>
      </xdr:nvSpPr>
      <xdr:spPr>
        <a:xfrm>
          <a:off x="11653520" y="60121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97790</xdr:rowOff>
    </xdr:from>
    <xdr:ext cx="762000" cy="255905"/>
    <xdr:sp macro="" textlink="">
      <xdr:nvSpPr>
        <xdr:cNvPr id="317" name="テキスト ボックス 316"/>
        <xdr:cNvSpPr txBox="1"/>
      </xdr:nvSpPr>
      <xdr:spPr>
        <a:xfrm>
          <a:off x="11343640" y="60985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8825" cy="259080"/>
    <xdr:sp macro="" textlink="">
      <xdr:nvSpPr>
        <xdr:cNvPr id="318" name="テキスト ボックス 317"/>
        <xdr:cNvSpPr txBox="1"/>
      </xdr:nvSpPr>
      <xdr:spPr>
        <a:xfrm>
          <a:off x="1464818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825" cy="259080"/>
    <xdr:sp macro="" textlink="">
      <xdr:nvSpPr>
        <xdr:cNvPr id="319" name="テキスト ボックス 318"/>
        <xdr:cNvSpPr txBox="1"/>
      </xdr:nvSpPr>
      <xdr:spPr>
        <a:xfrm>
          <a:off x="1389126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0" name="テキスト ボックス 319"/>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1" name="テキスト ボックス 320"/>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2000" cy="259080"/>
    <xdr:sp macro="" textlink="">
      <xdr:nvSpPr>
        <xdr:cNvPr id="322" name="テキスト ボックス 321"/>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137160</xdr:rowOff>
    </xdr:from>
    <xdr:to xmlns:xdr="http://schemas.openxmlformats.org/drawingml/2006/spreadsheetDrawing">
      <xdr:col>82</xdr:col>
      <xdr:colOff>158750</xdr:colOff>
      <xdr:row>37</xdr:row>
      <xdr:rowOff>67310</xdr:rowOff>
    </xdr:to>
    <xdr:sp macro="" textlink="">
      <xdr:nvSpPr>
        <xdr:cNvPr id="323" name="楕円 322"/>
        <xdr:cNvSpPr/>
      </xdr:nvSpPr>
      <xdr:spPr>
        <a:xfrm>
          <a:off x="1479296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36</xdr:row>
      <xdr:rowOff>109220</xdr:rowOff>
    </xdr:from>
    <xdr:ext cx="762000" cy="255905"/>
    <xdr:sp macro="" textlink="">
      <xdr:nvSpPr>
        <xdr:cNvPr id="324" name="補助費等該当値テキスト"/>
        <xdr:cNvSpPr txBox="1"/>
      </xdr:nvSpPr>
      <xdr:spPr>
        <a:xfrm>
          <a:off x="14915515" y="62814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15240</xdr:rowOff>
    </xdr:from>
    <xdr:to xmlns:xdr="http://schemas.openxmlformats.org/drawingml/2006/spreadsheetDrawing">
      <xdr:col>78</xdr:col>
      <xdr:colOff>120650</xdr:colOff>
      <xdr:row>36</xdr:row>
      <xdr:rowOff>116840</xdr:rowOff>
    </xdr:to>
    <xdr:sp macro="" textlink="">
      <xdr:nvSpPr>
        <xdr:cNvPr id="325" name="楕円 324"/>
        <xdr:cNvSpPr/>
      </xdr:nvSpPr>
      <xdr:spPr>
        <a:xfrm>
          <a:off x="1403604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101600</xdr:rowOff>
    </xdr:from>
    <xdr:ext cx="733425" cy="259080"/>
    <xdr:sp macro="" textlink="">
      <xdr:nvSpPr>
        <xdr:cNvPr id="326" name="テキスト ボックス 325"/>
        <xdr:cNvSpPr txBox="1"/>
      </xdr:nvSpPr>
      <xdr:spPr>
        <a:xfrm>
          <a:off x="13746480" y="62738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95250</xdr:rowOff>
    </xdr:from>
    <xdr:to xmlns:xdr="http://schemas.openxmlformats.org/drawingml/2006/spreadsheetDrawing">
      <xdr:col>74</xdr:col>
      <xdr:colOff>31750</xdr:colOff>
      <xdr:row>36</xdr:row>
      <xdr:rowOff>25400</xdr:rowOff>
    </xdr:to>
    <xdr:sp macro="" textlink="">
      <xdr:nvSpPr>
        <xdr:cNvPr id="327" name="楕円 326"/>
        <xdr:cNvSpPr/>
      </xdr:nvSpPr>
      <xdr:spPr>
        <a:xfrm>
          <a:off x="13248640" y="6096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10160</xdr:rowOff>
    </xdr:from>
    <xdr:ext cx="762000" cy="259080"/>
    <xdr:sp macro="" textlink="">
      <xdr:nvSpPr>
        <xdr:cNvPr id="328" name="テキスト ボックス 327"/>
        <xdr:cNvSpPr txBox="1"/>
      </xdr:nvSpPr>
      <xdr:spPr>
        <a:xfrm>
          <a:off x="12938760" y="618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121920</xdr:rowOff>
    </xdr:from>
    <xdr:to xmlns:xdr="http://schemas.openxmlformats.org/drawingml/2006/spreadsheetDrawing">
      <xdr:col>69</xdr:col>
      <xdr:colOff>142875</xdr:colOff>
      <xdr:row>35</xdr:row>
      <xdr:rowOff>52070</xdr:rowOff>
    </xdr:to>
    <xdr:sp macro="" textlink="">
      <xdr:nvSpPr>
        <xdr:cNvPr id="329" name="楕円 328"/>
        <xdr:cNvSpPr/>
      </xdr:nvSpPr>
      <xdr:spPr>
        <a:xfrm>
          <a:off x="1244092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62230</xdr:rowOff>
    </xdr:from>
    <xdr:ext cx="762000" cy="259080"/>
    <xdr:sp macro="" textlink="">
      <xdr:nvSpPr>
        <xdr:cNvPr id="330" name="テキスト ボックス 329"/>
        <xdr:cNvSpPr txBox="1"/>
      </xdr:nvSpPr>
      <xdr:spPr>
        <a:xfrm>
          <a:off x="12151360" y="5720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53340</xdr:rowOff>
    </xdr:from>
    <xdr:to xmlns:xdr="http://schemas.openxmlformats.org/drawingml/2006/spreadsheetDrawing">
      <xdr:col>65</xdr:col>
      <xdr:colOff>53975</xdr:colOff>
      <xdr:row>34</xdr:row>
      <xdr:rowOff>154940</xdr:rowOff>
    </xdr:to>
    <xdr:sp macro="" textlink="">
      <xdr:nvSpPr>
        <xdr:cNvPr id="331" name="楕円 330"/>
        <xdr:cNvSpPr/>
      </xdr:nvSpPr>
      <xdr:spPr>
        <a:xfrm>
          <a:off x="11653520" y="58826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32</xdr:row>
      <xdr:rowOff>165100</xdr:rowOff>
    </xdr:from>
    <xdr:ext cx="762000" cy="259080"/>
    <xdr:sp macro="" textlink="">
      <xdr:nvSpPr>
        <xdr:cNvPr id="332" name="テキスト ボックス 331"/>
        <xdr:cNvSpPr txBox="1"/>
      </xdr:nvSpPr>
      <xdr:spPr>
        <a:xfrm>
          <a:off x="11343640" y="5651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33" name="正方形/長方形 332"/>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34" name="正方形/長方形 333"/>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35" name="正方形/長方形 334"/>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6" name="正方形/長方形 335"/>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7" name="正方形/長方形 336"/>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8" name="正方形/長方形 337"/>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9" name="正方形/長方形 338"/>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0" name="正方形/長方形 339"/>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1" name="正方形/長方形 340"/>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2" name="正方形/長方形 341"/>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3" name="テキスト ボックス 342"/>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合併特例債の償還ピークが過ぎたことにより、公債費が占める経常経費は減少した。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しかしながら、近年発行している過疎対策事業債は、償還期間が合併特例債と比べ短いことから、今後公債費は増加することが見込まれる。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公債費の平準化を図るために、起債発行額の抑制及び計画的に減債基金への積み立てを行う必要がある。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44" name="テキスト ボックス 343"/>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45" name="直線コネクタ 344"/>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825" cy="255905"/>
    <xdr:sp macro="" textlink="">
      <xdr:nvSpPr>
        <xdr:cNvPr id="346" name="テキスト ボックス 345"/>
        <xdr:cNvSpPr txBox="1"/>
      </xdr:nvSpPr>
      <xdr:spPr>
        <a:xfrm>
          <a:off x="23368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179705</xdr:colOff>
      <xdr:row>81</xdr:row>
      <xdr:rowOff>69850</xdr:rowOff>
    </xdr:to>
    <xdr:cxnSp macro="">
      <xdr:nvCxnSpPr>
        <xdr:cNvPr id="347" name="直線コネクタ 346"/>
        <xdr:cNvCxnSpPr/>
      </xdr:nvCxnSpPr>
      <xdr:spPr>
        <a:xfrm>
          <a:off x="701040" y="13957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4825" cy="255905"/>
    <xdr:sp macro="" textlink="">
      <xdr:nvSpPr>
        <xdr:cNvPr id="348" name="テキスト ボックス 347"/>
        <xdr:cNvSpPr txBox="1"/>
      </xdr:nvSpPr>
      <xdr:spPr>
        <a:xfrm>
          <a:off x="23368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179705</xdr:colOff>
      <xdr:row>78</xdr:row>
      <xdr:rowOff>127000</xdr:rowOff>
    </xdr:to>
    <xdr:cxnSp macro="">
      <xdr:nvCxnSpPr>
        <xdr:cNvPr id="349" name="直線コネクタ 348"/>
        <xdr:cNvCxnSpPr/>
      </xdr:nvCxnSpPr>
      <xdr:spPr>
        <a:xfrm>
          <a:off x="701040" y="13500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4825" cy="255905"/>
    <xdr:sp macro="" textlink="">
      <xdr:nvSpPr>
        <xdr:cNvPr id="350" name="テキスト ボックス 349"/>
        <xdr:cNvSpPr txBox="1"/>
      </xdr:nvSpPr>
      <xdr:spPr>
        <a:xfrm>
          <a:off x="23368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179705</xdr:colOff>
      <xdr:row>76</xdr:row>
      <xdr:rowOff>12700</xdr:rowOff>
    </xdr:to>
    <xdr:cxnSp macro="">
      <xdr:nvCxnSpPr>
        <xdr:cNvPr id="351" name="直線コネクタ 350"/>
        <xdr:cNvCxnSpPr/>
      </xdr:nvCxnSpPr>
      <xdr:spPr>
        <a:xfrm>
          <a:off x="701040" y="13042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4825" cy="255905"/>
    <xdr:sp macro="" textlink="">
      <xdr:nvSpPr>
        <xdr:cNvPr id="352" name="テキスト ボックス 351"/>
        <xdr:cNvSpPr txBox="1"/>
      </xdr:nvSpPr>
      <xdr:spPr>
        <a:xfrm>
          <a:off x="23368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179705</xdr:colOff>
      <xdr:row>73</xdr:row>
      <xdr:rowOff>69850</xdr:rowOff>
    </xdr:to>
    <xdr:cxnSp macro="">
      <xdr:nvCxnSpPr>
        <xdr:cNvPr id="353" name="直線コネクタ 352"/>
        <xdr:cNvCxnSpPr/>
      </xdr:nvCxnSpPr>
      <xdr:spPr>
        <a:xfrm>
          <a:off x="701040" y="12585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4825" cy="255905"/>
    <xdr:sp macro="" textlink="">
      <xdr:nvSpPr>
        <xdr:cNvPr id="354" name="テキスト ボックス 353"/>
        <xdr:cNvSpPr txBox="1"/>
      </xdr:nvSpPr>
      <xdr:spPr>
        <a:xfrm>
          <a:off x="23368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55" name="直線コネクタ 354"/>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56"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49530</xdr:rowOff>
    </xdr:from>
    <xdr:to xmlns:xdr="http://schemas.openxmlformats.org/drawingml/2006/spreadsheetDrawing">
      <xdr:col>24</xdr:col>
      <xdr:colOff>25400</xdr:colOff>
      <xdr:row>79</xdr:row>
      <xdr:rowOff>161290</xdr:rowOff>
    </xdr:to>
    <xdr:cxnSp macro="">
      <xdr:nvCxnSpPr>
        <xdr:cNvPr id="357" name="直線コネクタ 356"/>
        <xdr:cNvCxnSpPr/>
      </xdr:nvCxnSpPr>
      <xdr:spPr>
        <a:xfrm flipV="1">
          <a:off x="433832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133350</xdr:rowOff>
    </xdr:from>
    <xdr:ext cx="762000" cy="255905"/>
    <xdr:sp macro="" textlink="">
      <xdr:nvSpPr>
        <xdr:cNvPr id="358" name="公債費最小値テキスト"/>
        <xdr:cNvSpPr txBox="1"/>
      </xdr:nvSpPr>
      <xdr:spPr>
        <a:xfrm>
          <a:off x="4427220" y="136779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161290</xdr:rowOff>
    </xdr:from>
    <xdr:to xmlns:xdr="http://schemas.openxmlformats.org/drawingml/2006/spreadsheetDrawing">
      <xdr:col>24</xdr:col>
      <xdr:colOff>114300</xdr:colOff>
      <xdr:row>79</xdr:row>
      <xdr:rowOff>161290</xdr:rowOff>
    </xdr:to>
    <xdr:cxnSp macro="">
      <xdr:nvCxnSpPr>
        <xdr:cNvPr id="359" name="直線コネクタ 358"/>
        <xdr:cNvCxnSpPr/>
      </xdr:nvCxnSpPr>
      <xdr:spPr>
        <a:xfrm>
          <a:off x="4269740" y="137058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135890</xdr:rowOff>
    </xdr:from>
    <xdr:ext cx="762000" cy="259080"/>
    <xdr:sp macro="" textlink="">
      <xdr:nvSpPr>
        <xdr:cNvPr id="360" name="公債費最大値テキスト"/>
        <xdr:cNvSpPr txBox="1"/>
      </xdr:nvSpPr>
      <xdr:spPr>
        <a:xfrm>
          <a:off x="4427220" y="1248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49530</xdr:rowOff>
    </xdr:from>
    <xdr:to xmlns:xdr="http://schemas.openxmlformats.org/drawingml/2006/spreadsheetDrawing">
      <xdr:col>24</xdr:col>
      <xdr:colOff>114300</xdr:colOff>
      <xdr:row>74</xdr:row>
      <xdr:rowOff>49530</xdr:rowOff>
    </xdr:to>
    <xdr:cxnSp macro="">
      <xdr:nvCxnSpPr>
        <xdr:cNvPr id="361" name="直線コネクタ 360"/>
        <xdr:cNvCxnSpPr/>
      </xdr:nvCxnSpPr>
      <xdr:spPr>
        <a:xfrm>
          <a:off x="4269740" y="127368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77</xdr:row>
      <xdr:rowOff>78740</xdr:rowOff>
    </xdr:from>
    <xdr:to xmlns:xdr="http://schemas.openxmlformats.org/drawingml/2006/spreadsheetDrawing">
      <xdr:col>24</xdr:col>
      <xdr:colOff>25400</xdr:colOff>
      <xdr:row>78</xdr:row>
      <xdr:rowOff>8255</xdr:rowOff>
    </xdr:to>
    <xdr:cxnSp macro="">
      <xdr:nvCxnSpPr>
        <xdr:cNvPr id="362" name="直線コネクタ 361"/>
        <xdr:cNvCxnSpPr/>
      </xdr:nvCxnSpPr>
      <xdr:spPr>
        <a:xfrm flipV="1">
          <a:off x="3594100" y="13280390"/>
          <a:ext cx="74422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152400</xdr:rowOff>
    </xdr:from>
    <xdr:ext cx="762000" cy="259080"/>
    <xdr:sp macro="" textlink="">
      <xdr:nvSpPr>
        <xdr:cNvPr id="363" name="公債費平均値テキスト"/>
        <xdr:cNvSpPr txBox="1"/>
      </xdr:nvSpPr>
      <xdr:spPr>
        <a:xfrm>
          <a:off x="4427220" y="13011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135890</xdr:rowOff>
    </xdr:from>
    <xdr:to xmlns:xdr="http://schemas.openxmlformats.org/drawingml/2006/spreadsheetDrawing">
      <xdr:col>24</xdr:col>
      <xdr:colOff>76200</xdr:colOff>
      <xdr:row>77</xdr:row>
      <xdr:rowOff>66040</xdr:rowOff>
    </xdr:to>
    <xdr:sp macro="" textlink="">
      <xdr:nvSpPr>
        <xdr:cNvPr id="364" name="フローチャート: 判断 363"/>
        <xdr:cNvSpPr/>
      </xdr:nvSpPr>
      <xdr:spPr>
        <a:xfrm>
          <a:off x="4307840" y="131660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8255</xdr:rowOff>
    </xdr:from>
    <xdr:to xmlns:xdr="http://schemas.openxmlformats.org/drawingml/2006/spreadsheetDrawing">
      <xdr:col>19</xdr:col>
      <xdr:colOff>179705</xdr:colOff>
      <xdr:row>78</xdr:row>
      <xdr:rowOff>17780</xdr:rowOff>
    </xdr:to>
    <xdr:cxnSp macro="">
      <xdr:nvCxnSpPr>
        <xdr:cNvPr id="365" name="直線コネクタ 364"/>
        <xdr:cNvCxnSpPr/>
      </xdr:nvCxnSpPr>
      <xdr:spPr>
        <a:xfrm flipV="1">
          <a:off x="2794000" y="13381355"/>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19050</xdr:rowOff>
    </xdr:from>
    <xdr:to xmlns:xdr="http://schemas.openxmlformats.org/drawingml/2006/spreadsheetDrawing">
      <xdr:col>20</xdr:col>
      <xdr:colOff>38100</xdr:colOff>
      <xdr:row>77</xdr:row>
      <xdr:rowOff>120650</xdr:rowOff>
    </xdr:to>
    <xdr:sp macro="" textlink="">
      <xdr:nvSpPr>
        <xdr:cNvPr id="366" name="フローチャート: 判断 365"/>
        <xdr:cNvSpPr/>
      </xdr:nvSpPr>
      <xdr:spPr>
        <a:xfrm>
          <a:off x="3550920" y="13220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130810</xdr:rowOff>
    </xdr:from>
    <xdr:ext cx="733425" cy="259080"/>
    <xdr:sp macro="" textlink="">
      <xdr:nvSpPr>
        <xdr:cNvPr id="367" name="テキスト ボックス 366"/>
        <xdr:cNvSpPr txBox="1"/>
      </xdr:nvSpPr>
      <xdr:spPr>
        <a:xfrm>
          <a:off x="3241040" y="129895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147320</xdr:rowOff>
    </xdr:from>
    <xdr:to xmlns:xdr="http://schemas.openxmlformats.org/drawingml/2006/spreadsheetDrawing">
      <xdr:col>15</xdr:col>
      <xdr:colOff>98425</xdr:colOff>
      <xdr:row>78</xdr:row>
      <xdr:rowOff>17780</xdr:rowOff>
    </xdr:to>
    <xdr:cxnSp macro="">
      <xdr:nvCxnSpPr>
        <xdr:cNvPr id="368" name="直線コネクタ 367"/>
        <xdr:cNvCxnSpPr/>
      </xdr:nvCxnSpPr>
      <xdr:spPr>
        <a:xfrm>
          <a:off x="1986280" y="13348970"/>
          <a:ext cx="8077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23495</xdr:rowOff>
    </xdr:from>
    <xdr:to xmlns:xdr="http://schemas.openxmlformats.org/drawingml/2006/spreadsheetDrawing">
      <xdr:col>15</xdr:col>
      <xdr:colOff>149225</xdr:colOff>
      <xdr:row>77</xdr:row>
      <xdr:rowOff>125095</xdr:rowOff>
    </xdr:to>
    <xdr:sp macro="" textlink="">
      <xdr:nvSpPr>
        <xdr:cNvPr id="369" name="フローチャート: 判断 368"/>
        <xdr:cNvSpPr/>
      </xdr:nvSpPr>
      <xdr:spPr>
        <a:xfrm>
          <a:off x="27432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135255</xdr:rowOff>
    </xdr:from>
    <xdr:ext cx="762000" cy="255905"/>
    <xdr:sp macro="" textlink="">
      <xdr:nvSpPr>
        <xdr:cNvPr id="370" name="テキスト ボックス 369"/>
        <xdr:cNvSpPr txBox="1"/>
      </xdr:nvSpPr>
      <xdr:spPr>
        <a:xfrm>
          <a:off x="2453640" y="129940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147320</xdr:rowOff>
    </xdr:from>
    <xdr:to xmlns:xdr="http://schemas.openxmlformats.org/drawingml/2006/spreadsheetDrawing">
      <xdr:col>11</xdr:col>
      <xdr:colOff>9525</xdr:colOff>
      <xdr:row>78</xdr:row>
      <xdr:rowOff>8255</xdr:rowOff>
    </xdr:to>
    <xdr:cxnSp macro="">
      <xdr:nvCxnSpPr>
        <xdr:cNvPr id="371" name="直線コネクタ 370"/>
        <xdr:cNvCxnSpPr/>
      </xdr:nvCxnSpPr>
      <xdr:spPr>
        <a:xfrm flipV="1">
          <a:off x="1198880" y="13348970"/>
          <a:ext cx="7874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5080</xdr:rowOff>
    </xdr:from>
    <xdr:to xmlns:xdr="http://schemas.openxmlformats.org/drawingml/2006/spreadsheetDrawing">
      <xdr:col>11</xdr:col>
      <xdr:colOff>60325</xdr:colOff>
      <xdr:row>77</xdr:row>
      <xdr:rowOff>106680</xdr:rowOff>
    </xdr:to>
    <xdr:sp macro="" textlink="">
      <xdr:nvSpPr>
        <xdr:cNvPr id="372" name="フローチャート: 判断 371"/>
        <xdr:cNvSpPr/>
      </xdr:nvSpPr>
      <xdr:spPr>
        <a:xfrm>
          <a:off x="1955800" y="132067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116840</xdr:rowOff>
    </xdr:from>
    <xdr:ext cx="762000" cy="259080"/>
    <xdr:sp macro="" textlink="">
      <xdr:nvSpPr>
        <xdr:cNvPr id="373" name="テキスト ボックス 372"/>
        <xdr:cNvSpPr txBox="1"/>
      </xdr:nvSpPr>
      <xdr:spPr>
        <a:xfrm>
          <a:off x="1645920" y="1297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33020</xdr:rowOff>
    </xdr:from>
    <xdr:to xmlns:xdr="http://schemas.openxmlformats.org/drawingml/2006/spreadsheetDrawing">
      <xdr:col>6</xdr:col>
      <xdr:colOff>171450</xdr:colOff>
      <xdr:row>77</xdr:row>
      <xdr:rowOff>134620</xdr:rowOff>
    </xdr:to>
    <xdr:sp macro="" textlink="">
      <xdr:nvSpPr>
        <xdr:cNvPr id="374" name="フローチャート: 判断 373"/>
        <xdr:cNvSpPr/>
      </xdr:nvSpPr>
      <xdr:spPr>
        <a:xfrm>
          <a:off x="114808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144780</xdr:rowOff>
    </xdr:from>
    <xdr:ext cx="758825" cy="255905"/>
    <xdr:sp macro="" textlink="">
      <xdr:nvSpPr>
        <xdr:cNvPr id="375" name="テキスト ボックス 374"/>
        <xdr:cNvSpPr txBox="1"/>
      </xdr:nvSpPr>
      <xdr:spPr>
        <a:xfrm>
          <a:off x="858520" y="130035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8825" cy="259080"/>
    <xdr:sp macro="" textlink="">
      <xdr:nvSpPr>
        <xdr:cNvPr id="376" name="テキスト ボックス 375"/>
        <xdr:cNvSpPr txBox="1"/>
      </xdr:nvSpPr>
      <xdr:spPr>
        <a:xfrm>
          <a:off x="414274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8825" cy="259080"/>
    <xdr:sp macro="" textlink="">
      <xdr:nvSpPr>
        <xdr:cNvPr id="377" name="テキスト ボックス 376"/>
        <xdr:cNvSpPr txBox="1"/>
      </xdr:nvSpPr>
      <xdr:spPr>
        <a:xfrm>
          <a:off x="340614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9080"/>
    <xdr:sp macro="" textlink="">
      <xdr:nvSpPr>
        <xdr:cNvPr id="378" name="テキスト ボックス 377"/>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macro="" textlink="">
      <xdr:nvSpPr>
        <xdr:cNvPr id="379" name="テキスト ボックス 378"/>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8825" cy="259080"/>
    <xdr:sp macro="" textlink="">
      <xdr:nvSpPr>
        <xdr:cNvPr id="380" name="テキスト ボックス 379"/>
        <xdr:cNvSpPr txBox="1"/>
      </xdr:nvSpPr>
      <xdr:spPr>
        <a:xfrm>
          <a:off x="10033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27940</xdr:rowOff>
    </xdr:from>
    <xdr:to xmlns:xdr="http://schemas.openxmlformats.org/drawingml/2006/spreadsheetDrawing">
      <xdr:col>24</xdr:col>
      <xdr:colOff>76200</xdr:colOff>
      <xdr:row>77</xdr:row>
      <xdr:rowOff>129540</xdr:rowOff>
    </xdr:to>
    <xdr:sp macro="" textlink="">
      <xdr:nvSpPr>
        <xdr:cNvPr id="381" name="楕円 380"/>
        <xdr:cNvSpPr/>
      </xdr:nvSpPr>
      <xdr:spPr>
        <a:xfrm>
          <a:off x="4307840" y="132295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0</xdr:rowOff>
    </xdr:from>
    <xdr:ext cx="762000" cy="259080"/>
    <xdr:sp macro="" textlink="">
      <xdr:nvSpPr>
        <xdr:cNvPr id="382" name="公債費該当値テキスト"/>
        <xdr:cNvSpPr txBox="1"/>
      </xdr:nvSpPr>
      <xdr:spPr>
        <a:xfrm>
          <a:off x="4427220" y="13201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128905</xdr:rowOff>
    </xdr:from>
    <xdr:to xmlns:xdr="http://schemas.openxmlformats.org/drawingml/2006/spreadsheetDrawing">
      <xdr:col>20</xdr:col>
      <xdr:colOff>38100</xdr:colOff>
      <xdr:row>78</xdr:row>
      <xdr:rowOff>59055</xdr:rowOff>
    </xdr:to>
    <xdr:sp macro="" textlink="">
      <xdr:nvSpPr>
        <xdr:cNvPr id="383" name="楕円 382"/>
        <xdr:cNvSpPr/>
      </xdr:nvSpPr>
      <xdr:spPr>
        <a:xfrm>
          <a:off x="3550920" y="1333055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43815</xdr:rowOff>
    </xdr:from>
    <xdr:ext cx="733425" cy="255905"/>
    <xdr:sp macro="" textlink="">
      <xdr:nvSpPr>
        <xdr:cNvPr id="384" name="テキスト ボックス 383"/>
        <xdr:cNvSpPr txBox="1"/>
      </xdr:nvSpPr>
      <xdr:spPr>
        <a:xfrm>
          <a:off x="3241040" y="1341691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137795</xdr:rowOff>
    </xdr:from>
    <xdr:to xmlns:xdr="http://schemas.openxmlformats.org/drawingml/2006/spreadsheetDrawing">
      <xdr:col>15</xdr:col>
      <xdr:colOff>149225</xdr:colOff>
      <xdr:row>78</xdr:row>
      <xdr:rowOff>67945</xdr:rowOff>
    </xdr:to>
    <xdr:sp macro="" textlink="">
      <xdr:nvSpPr>
        <xdr:cNvPr id="385" name="楕円 384"/>
        <xdr:cNvSpPr/>
      </xdr:nvSpPr>
      <xdr:spPr>
        <a:xfrm>
          <a:off x="27432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52705</xdr:rowOff>
    </xdr:from>
    <xdr:ext cx="762000" cy="255905"/>
    <xdr:sp macro="" textlink="">
      <xdr:nvSpPr>
        <xdr:cNvPr id="386" name="テキスト ボックス 385"/>
        <xdr:cNvSpPr txBox="1"/>
      </xdr:nvSpPr>
      <xdr:spPr>
        <a:xfrm>
          <a:off x="2453640" y="13425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96520</xdr:rowOff>
    </xdr:from>
    <xdr:to xmlns:xdr="http://schemas.openxmlformats.org/drawingml/2006/spreadsheetDrawing">
      <xdr:col>11</xdr:col>
      <xdr:colOff>60325</xdr:colOff>
      <xdr:row>78</xdr:row>
      <xdr:rowOff>26670</xdr:rowOff>
    </xdr:to>
    <xdr:sp macro="" textlink="">
      <xdr:nvSpPr>
        <xdr:cNvPr id="387" name="楕円 386"/>
        <xdr:cNvSpPr/>
      </xdr:nvSpPr>
      <xdr:spPr>
        <a:xfrm>
          <a:off x="1955800" y="132981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11430</xdr:rowOff>
    </xdr:from>
    <xdr:ext cx="762000" cy="259080"/>
    <xdr:sp macro="" textlink="">
      <xdr:nvSpPr>
        <xdr:cNvPr id="388" name="テキスト ボックス 387"/>
        <xdr:cNvSpPr txBox="1"/>
      </xdr:nvSpPr>
      <xdr:spPr>
        <a:xfrm>
          <a:off x="1645920" y="13384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128905</xdr:rowOff>
    </xdr:from>
    <xdr:to xmlns:xdr="http://schemas.openxmlformats.org/drawingml/2006/spreadsheetDrawing">
      <xdr:col>6</xdr:col>
      <xdr:colOff>171450</xdr:colOff>
      <xdr:row>78</xdr:row>
      <xdr:rowOff>59055</xdr:rowOff>
    </xdr:to>
    <xdr:sp macro="" textlink="">
      <xdr:nvSpPr>
        <xdr:cNvPr id="389" name="楕円 388"/>
        <xdr:cNvSpPr/>
      </xdr:nvSpPr>
      <xdr:spPr>
        <a:xfrm>
          <a:off x="1148080" y="133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43815</xdr:rowOff>
    </xdr:from>
    <xdr:ext cx="758825" cy="255905"/>
    <xdr:sp macro="" textlink="">
      <xdr:nvSpPr>
        <xdr:cNvPr id="390" name="テキスト ボックス 389"/>
        <xdr:cNvSpPr txBox="1"/>
      </xdr:nvSpPr>
      <xdr:spPr>
        <a:xfrm>
          <a:off x="858520" y="134169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1" name="正方形/長方形 390"/>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2" name="正方形/長方形 391"/>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3" name="正方形/長方形 392"/>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4" name="正方形/長方形 393"/>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5" name="正方形/長方形 394"/>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396" name="正方形/長方形 395"/>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397" name="正方形/長方形 396"/>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8" name="正方形/長方形 397"/>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399" name="正方形/長方形 398"/>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0" name="正方形/長方形 399"/>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1" name="テキスト ボックス 400"/>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人件費の上昇、物件費の上昇及び補助費等の上昇が上げられる。上昇要因は、いずれも義務的経費要素が強い経費が中心であることから、硬直化が進んでいると言える。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引き続き、行財政改革に取り組んでいくとともに、一般財源の確保に努めていく。</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5275" cy="225425"/>
    <xdr:sp macro="" textlink="">
      <xdr:nvSpPr>
        <xdr:cNvPr id="402" name="テキスト ボックス 401"/>
        <xdr:cNvSpPr txBox="1"/>
      </xdr:nvSpPr>
      <xdr:spPr>
        <a:xfrm>
          <a:off x="1114806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3" name="直線コネクタ 402"/>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825" cy="255905"/>
    <xdr:sp macro="" textlink="">
      <xdr:nvSpPr>
        <xdr:cNvPr id="404" name="テキスト ボックス 403"/>
        <xdr:cNvSpPr txBox="1"/>
      </xdr:nvSpPr>
      <xdr:spPr>
        <a:xfrm>
          <a:off x="1073912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05" name="直線コネクタ 404"/>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4825" cy="255905"/>
    <xdr:sp macro="" textlink="">
      <xdr:nvSpPr>
        <xdr:cNvPr id="406" name="テキスト ボックス 405"/>
        <xdr:cNvSpPr txBox="1"/>
      </xdr:nvSpPr>
      <xdr:spPr>
        <a:xfrm>
          <a:off x="1073912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07" name="直線コネクタ 406"/>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4825" cy="255905"/>
    <xdr:sp macro="" textlink="">
      <xdr:nvSpPr>
        <xdr:cNvPr id="408" name="テキスト ボックス 407"/>
        <xdr:cNvSpPr txBox="1"/>
      </xdr:nvSpPr>
      <xdr:spPr>
        <a:xfrm>
          <a:off x="1073912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09" name="直線コネクタ 408"/>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4825" cy="255905"/>
    <xdr:sp macro="" textlink="">
      <xdr:nvSpPr>
        <xdr:cNvPr id="410" name="テキスト ボックス 409"/>
        <xdr:cNvSpPr txBox="1"/>
      </xdr:nvSpPr>
      <xdr:spPr>
        <a:xfrm>
          <a:off x="1073912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1" name="直線コネクタ 410"/>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4825" cy="255905"/>
    <xdr:sp macro="" textlink="">
      <xdr:nvSpPr>
        <xdr:cNvPr id="412" name="テキスト ボックス 411"/>
        <xdr:cNvSpPr txBox="1"/>
      </xdr:nvSpPr>
      <xdr:spPr>
        <a:xfrm>
          <a:off x="1073912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3" name="直線コネクタ 412"/>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825" cy="255905"/>
    <xdr:sp macro="" textlink="">
      <xdr:nvSpPr>
        <xdr:cNvPr id="414" name="テキスト ボックス 413"/>
        <xdr:cNvSpPr txBox="1"/>
      </xdr:nvSpPr>
      <xdr:spPr>
        <a:xfrm>
          <a:off x="1073912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5"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140970</xdr:rowOff>
    </xdr:from>
    <xdr:to xmlns:xdr="http://schemas.openxmlformats.org/drawingml/2006/spreadsheetDrawing">
      <xdr:col>82</xdr:col>
      <xdr:colOff>107950</xdr:colOff>
      <xdr:row>81</xdr:row>
      <xdr:rowOff>12700</xdr:rowOff>
    </xdr:to>
    <xdr:cxnSp macro="">
      <xdr:nvCxnSpPr>
        <xdr:cNvPr id="416" name="直線コネクタ 415"/>
        <xdr:cNvCxnSpPr/>
      </xdr:nvCxnSpPr>
      <xdr:spPr>
        <a:xfrm flipV="1">
          <a:off x="1484376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80</xdr:row>
      <xdr:rowOff>156210</xdr:rowOff>
    </xdr:from>
    <xdr:ext cx="762000" cy="255905"/>
    <xdr:sp macro="" textlink="">
      <xdr:nvSpPr>
        <xdr:cNvPr id="417" name="公債費以外最小値テキスト"/>
        <xdr:cNvSpPr txBox="1"/>
      </xdr:nvSpPr>
      <xdr:spPr>
        <a:xfrm>
          <a:off x="14915515" y="13872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12700</xdr:rowOff>
    </xdr:from>
    <xdr:to xmlns:xdr="http://schemas.openxmlformats.org/drawingml/2006/spreadsheetDrawing">
      <xdr:col>82</xdr:col>
      <xdr:colOff>179705</xdr:colOff>
      <xdr:row>81</xdr:row>
      <xdr:rowOff>12700</xdr:rowOff>
    </xdr:to>
    <xdr:cxnSp macro="">
      <xdr:nvCxnSpPr>
        <xdr:cNvPr id="418" name="直線コネクタ 417"/>
        <xdr:cNvCxnSpPr/>
      </xdr:nvCxnSpPr>
      <xdr:spPr>
        <a:xfrm>
          <a:off x="14754860" y="139001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72</xdr:row>
      <xdr:rowOff>55880</xdr:rowOff>
    </xdr:from>
    <xdr:ext cx="762000" cy="259080"/>
    <xdr:sp macro="" textlink="">
      <xdr:nvSpPr>
        <xdr:cNvPr id="419" name="公債費以外最大値テキスト"/>
        <xdr:cNvSpPr txBox="1"/>
      </xdr:nvSpPr>
      <xdr:spPr>
        <a:xfrm>
          <a:off x="14915515"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140970</xdr:rowOff>
    </xdr:from>
    <xdr:to xmlns:xdr="http://schemas.openxmlformats.org/drawingml/2006/spreadsheetDrawing">
      <xdr:col>82</xdr:col>
      <xdr:colOff>179705</xdr:colOff>
      <xdr:row>73</xdr:row>
      <xdr:rowOff>140970</xdr:rowOff>
    </xdr:to>
    <xdr:cxnSp macro="">
      <xdr:nvCxnSpPr>
        <xdr:cNvPr id="420" name="直線コネクタ 419"/>
        <xdr:cNvCxnSpPr/>
      </xdr:nvCxnSpPr>
      <xdr:spPr>
        <a:xfrm>
          <a:off x="14754860" y="126568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138430</xdr:rowOff>
    </xdr:from>
    <xdr:to xmlns:xdr="http://schemas.openxmlformats.org/drawingml/2006/spreadsheetDrawing">
      <xdr:col>82</xdr:col>
      <xdr:colOff>107950</xdr:colOff>
      <xdr:row>76</xdr:row>
      <xdr:rowOff>15240</xdr:rowOff>
    </xdr:to>
    <xdr:cxnSp macro="">
      <xdr:nvCxnSpPr>
        <xdr:cNvPr id="421" name="直線コネクタ 420"/>
        <xdr:cNvCxnSpPr/>
      </xdr:nvCxnSpPr>
      <xdr:spPr>
        <a:xfrm>
          <a:off x="14086840" y="12997180"/>
          <a:ext cx="75692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74</xdr:row>
      <xdr:rowOff>35560</xdr:rowOff>
    </xdr:from>
    <xdr:ext cx="762000" cy="259080"/>
    <xdr:sp macro="" textlink="">
      <xdr:nvSpPr>
        <xdr:cNvPr id="422" name="公債費以外平均値テキスト"/>
        <xdr:cNvSpPr txBox="1"/>
      </xdr:nvSpPr>
      <xdr:spPr>
        <a:xfrm>
          <a:off x="14915515" y="12722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19050</xdr:rowOff>
    </xdr:from>
    <xdr:to xmlns:xdr="http://schemas.openxmlformats.org/drawingml/2006/spreadsheetDrawing">
      <xdr:col>82</xdr:col>
      <xdr:colOff>158750</xdr:colOff>
      <xdr:row>75</xdr:row>
      <xdr:rowOff>120650</xdr:rowOff>
    </xdr:to>
    <xdr:sp macro="" textlink="">
      <xdr:nvSpPr>
        <xdr:cNvPr id="423" name="フローチャート: 判断 422"/>
        <xdr:cNvSpPr/>
      </xdr:nvSpPr>
      <xdr:spPr>
        <a:xfrm>
          <a:off x="1479296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75</xdr:row>
      <xdr:rowOff>31115</xdr:rowOff>
    </xdr:from>
    <xdr:to xmlns:xdr="http://schemas.openxmlformats.org/drawingml/2006/spreadsheetDrawing">
      <xdr:col>78</xdr:col>
      <xdr:colOff>69850</xdr:colOff>
      <xdr:row>75</xdr:row>
      <xdr:rowOff>138430</xdr:rowOff>
    </xdr:to>
    <xdr:cxnSp macro="">
      <xdr:nvCxnSpPr>
        <xdr:cNvPr id="424" name="直線コネクタ 423"/>
        <xdr:cNvCxnSpPr/>
      </xdr:nvCxnSpPr>
      <xdr:spPr>
        <a:xfrm>
          <a:off x="13298170" y="12889865"/>
          <a:ext cx="78867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74</xdr:row>
      <xdr:rowOff>151765</xdr:rowOff>
    </xdr:from>
    <xdr:to xmlns:xdr="http://schemas.openxmlformats.org/drawingml/2006/spreadsheetDrawing">
      <xdr:col>78</xdr:col>
      <xdr:colOff>120650</xdr:colOff>
      <xdr:row>75</xdr:row>
      <xdr:rowOff>81915</xdr:rowOff>
    </xdr:to>
    <xdr:sp macro="" textlink="">
      <xdr:nvSpPr>
        <xdr:cNvPr id="425" name="フローチャート: 判断 424"/>
        <xdr:cNvSpPr/>
      </xdr:nvSpPr>
      <xdr:spPr>
        <a:xfrm>
          <a:off x="1403604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92075</xdr:rowOff>
    </xdr:from>
    <xdr:ext cx="733425" cy="259080"/>
    <xdr:sp macro="" textlink="">
      <xdr:nvSpPr>
        <xdr:cNvPr id="426" name="テキスト ボックス 425"/>
        <xdr:cNvSpPr txBox="1"/>
      </xdr:nvSpPr>
      <xdr:spPr>
        <a:xfrm>
          <a:off x="13746480" y="1260792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86360</xdr:rowOff>
    </xdr:from>
    <xdr:to xmlns:xdr="http://schemas.openxmlformats.org/drawingml/2006/spreadsheetDrawing">
      <xdr:col>73</xdr:col>
      <xdr:colOff>179705</xdr:colOff>
      <xdr:row>75</xdr:row>
      <xdr:rowOff>31115</xdr:rowOff>
    </xdr:to>
    <xdr:cxnSp macro="">
      <xdr:nvCxnSpPr>
        <xdr:cNvPr id="427" name="直線コネクタ 426"/>
        <xdr:cNvCxnSpPr/>
      </xdr:nvCxnSpPr>
      <xdr:spPr>
        <a:xfrm>
          <a:off x="12491720" y="12773660"/>
          <a:ext cx="80645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74</xdr:row>
      <xdr:rowOff>110490</xdr:rowOff>
    </xdr:from>
    <xdr:to xmlns:xdr="http://schemas.openxmlformats.org/drawingml/2006/spreadsheetDrawing">
      <xdr:col>74</xdr:col>
      <xdr:colOff>31750</xdr:colOff>
      <xdr:row>75</xdr:row>
      <xdr:rowOff>40640</xdr:rowOff>
    </xdr:to>
    <xdr:sp macro="" textlink="">
      <xdr:nvSpPr>
        <xdr:cNvPr id="428" name="フローチャート: 判断 427"/>
        <xdr:cNvSpPr/>
      </xdr:nvSpPr>
      <xdr:spPr>
        <a:xfrm>
          <a:off x="13248640" y="127977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50800</xdr:rowOff>
    </xdr:from>
    <xdr:ext cx="762000" cy="259080"/>
    <xdr:sp macro="" textlink="">
      <xdr:nvSpPr>
        <xdr:cNvPr id="429" name="テキスト ボックス 428"/>
        <xdr:cNvSpPr txBox="1"/>
      </xdr:nvSpPr>
      <xdr:spPr>
        <a:xfrm>
          <a:off x="12938760" y="1256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86360</xdr:rowOff>
    </xdr:from>
    <xdr:to xmlns:xdr="http://schemas.openxmlformats.org/drawingml/2006/spreadsheetDrawing">
      <xdr:col>69</xdr:col>
      <xdr:colOff>92075</xdr:colOff>
      <xdr:row>74</xdr:row>
      <xdr:rowOff>129540</xdr:rowOff>
    </xdr:to>
    <xdr:cxnSp macro="">
      <xdr:nvCxnSpPr>
        <xdr:cNvPr id="430" name="直線コネクタ 429"/>
        <xdr:cNvCxnSpPr/>
      </xdr:nvCxnSpPr>
      <xdr:spPr>
        <a:xfrm flipV="1">
          <a:off x="11684000" y="12773660"/>
          <a:ext cx="80772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53340</xdr:rowOff>
    </xdr:from>
    <xdr:to xmlns:xdr="http://schemas.openxmlformats.org/drawingml/2006/spreadsheetDrawing">
      <xdr:col>69</xdr:col>
      <xdr:colOff>142875</xdr:colOff>
      <xdr:row>74</xdr:row>
      <xdr:rowOff>154940</xdr:rowOff>
    </xdr:to>
    <xdr:sp macro="" textlink="">
      <xdr:nvSpPr>
        <xdr:cNvPr id="431" name="フローチャート: 判断 430"/>
        <xdr:cNvSpPr/>
      </xdr:nvSpPr>
      <xdr:spPr>
        <a:xfrm>
          <a:off x="1244092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139700</xdr:rowOff>
    </xdr:from>
    <xdr:ext cx="762000" cy="259080"/>
    <xdr:sp macro="" textlink="">
      <xdr:nvSpPr>
        <xdr:cNvPr id="432" name="テキスト ボックス 431"/>
        <xdr:cNvSpPr txBox="1"/>
      </xdr:nvSpPr>
      <xdr:spPr>
        <a:xfrm>
          <a:off x="12151360" y="1282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133350</xdr:rowOff>
    </xdr:from>
    <xdr:to xmlns:xdr="http://schemas.openxmlformats.org/drawingml/2006/spreadsheetDrawing">
      <xdr:col>65</xdr:col>
      <xdr:colOff>53975</xdr:colOff>
      <xdr:row>75</xdr:row>
      <xdr:rowOff>63500</xdr:rowOff>
    </xdr:to>
    <xdr:sp macro="" textlink="">
      <xdr:nvSpPr>
        <xdr:cNvPr id="433" name="フローチャート: 判断 432"/>
        <xdr:cNvSpPr/>
      </xdr:nvSpPr>
      <xdr:spPr>
        <a:xfrm>
          <a:off x="11653520" y="128206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48260</xdr:rowOff>
    </xdr:from>
    <xdr:ext cx="762000" cy="259080"/>
    <xdr:sp macro="" textlink="">
      <xdr:nvSpPr>
        <xdr:cNvPr id="434" name="テキスト ボックス 433"/>
        <xdr:cNvSpPr txBox="1"/>
      </xdr:nvSpPr>
      <xdr:spPr>
        <a:xfrm>
          <a:off x="1134364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8825" cy="259080"/>
    <xdr:sp macro="" textlink="">
      <xdr:nvSpPr>
        <xdr:cNvPr id="435" name="テキスト ボックス 434"/>
        <xdr:cNvSpPr txBox="1"/>
      </xdr:nvSpPr>
      <xdr:spPr>
        <a:xfrm>
          <a:off x="1464818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825" cy="259080"/>
    <xdr:sp macro="" textlink="">
      <xdr:nvSpPr>
        <xdr:cNvPr id="436" name="テキスト ボックス 435"/>
        <xdr:cNvSpPr txBox="1"/>
      </xdr:nvSpPr>
      <xdr:spPr>
        <a:xfrm>
          <a:off x="1389126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37" name="テキスト ボックス 436"/>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38" name="テキスト ボックス 437"/>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2000" cy="259080"/>
    <xdr:sp macro="" textlink="">
      <xdr:nvSpPr>
        <xdr:cNvPr id="439" name="テキスト ボックス 438"/>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135890</xdr:rowOff>
    </xdr:from>
    <xdr:to xmlns:xdr="http://schemas.openxmlformats.org/drawingml/2006/spreadsheetDrawing">
      <xdr:col>82</xdr:col>
      <xdr:colOff>158750</xdr:colOff>
      <xdr:row>76</xdr:row>
      <xdr:rowOff>66040</xdr:rowOff>
    </xdr:to>
    <xdr:sp macro="" textlink="">
      <xdr:nvSpPr>
        <xdr:cNvPr id="440" name="楕円 439"/>
        <xdr:cNvSpPr/>
      </xdr:nvSpPr>
      <xdr:spPr>
        <a:xfrm>
          <a:off x="14792960" y="1299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75</xdr:row>
      <xdr:rowOff>107950</xdr:rowOff>
    </xdr:from>
    <xdr:ext cx="762000" cy="259080"/>
    <xdr:sp macro="" textlink="">
      <xdr:nvSpPr>
        <xdr:cNvPr id="441" name="公債費以外該当値テキスト"/>
        <xdr:cNvSpPr txBox="1"/>
      </xdr:nvSpPr>
      <xdr:spPr>
        <a:xfrm>
          <a:off x="14915515" y="1296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87630</xdr:rowOff>
    </xdr:from>
    <xdr:to xmlns:xdr="http://schemas.openxmlformats.org/drawingml/2006/spreadsheetDrawing">
      <xdr:col>78</xdr:col>
      <xdr:colOff>120650</xdr:colOff>
      <xdr:row>76</xdr:row>
      <xdr:rowOff>17780</xdr:rowOff>
    </xdr:to>
    <xdr:sp macro="" textlink="">
      <xdr:nvSpPr>
        <xdr:cNvPr id="442" name="楕円 441"/>
        <xdr:cNvSpPr/>
      </xdr:nvSpPr>
      <xdr:spPr>
        <a:xfrm>
          <a:off x="1403604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2540</xdr:rowOff>
    </xdr:from>
    <xdr:ext cx="733425" cy="259080"/>
    <xdr:sp macro="" textlink="">
      <xdr:nvSpPr>
        <xdr:cNvPr id="443" name="テキスト ボックス 442"/>
        <xdr:cNvSpPr txBox="1"/>
      </xdr:nvSpPr>
      <xdr:spPr>
        <a:xfrm>
          <a:off x="13746480" y="1303274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151765</xdr:rowOff>
    </xdr:from>
    <xdr:to xmlns:xdr="http://schemas.openxmlformats.org/drawingml/2006/spreadsheetDrawing">
      <xdr:col>74</xdr:col>
      <xdr:colOff>31750</xdr:colOff>
      <xdr:row>75</xdr:row>
      <xdr:rowOff>81915</xdr:rowOff>
    </xdr:to>
    <xdr:sp macro="" textlink="">
      <xdr:nvSpPr>
        <xdr:cNvPr id="444" name="楕円 443"/>
        <xdr:cNvSpPr/>
      </xdr:nvSpPr>
      <xdr:spPr>
        <a:xfrm>
          <a:off x="13248640" y="128390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66675</xdr:rowOff>
    </xdr:from>
    <xdr:ext cx="762000" cy="255905"/>
    <xdr:sp macro="" textlink="">
      <xdr:nvSpPr>
        <xdr:cNvPr id="445" name="テキスト ボックス 444"/>
        <xdr:cNvSpPr txBox="1"/>
      </xdr:nvSpPr>
      <xdr:spPr>
        <a:xfrm>
          <a:off x="12938760" y="129254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34925</xdr:rowOff>
    </xdr:from>
    <xdr:to xmlns:xdr="http://schemas.openxmlformats.org/drawingml/2006/spreadsheetDrawing">
      <xdr:col>69</xdr:col>
      <xdr:colOff>142875</xdr:colOff>
      <xdr:row>74</xdr:row>
      <xdr:rowOff>136525</xdr:rowOff>
    </xdr:to>
    <xdr:sp macro="" textlink="">
      <xdr:nvSpPr>
        <xdr:cNvPr id="446" name="楕円 445"/>
        <xdr:cNvSpPr/>
      </xdr:nvSpPr>
      <xdr:spPr>
        <a:xfrm>
          <a:off x="12440920" y="1272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146685</xdr:rowOff>
    </xdr:from>
    <xdr:ext cx="762000" cy="255905"/>
    <xdr:sp macro="" textlink="">
      <xdr:nvSpPr>
        <xdr:cNvPr id="447" name="テキスト ボックス 446"/>
        <xdr:cNvSpPr txBox="1"/>
      </xdr:nvSpPr>
      <xdr:spPr>
        <a:xfrm>
          <a:off x="12151360" y="124910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78740</xdr:rowOff>
    </xdr:from>
    <xdr:to xmlns:xdr="http://schemas.openxmlformats.org/drawingml/2006/spreadsheetDrawing">
      <xdr:col>65</xdr:col>
      <xdr:colOff>53975</xdr:colOff>
      <xdr:row>75</xdr:row>
      <xdr:rowOff>8890</xdr:rowOff>
    </xdr:to>
    <xdr:sp macro="" textlink="">
      <xdr:nvSpPr>
        <xdr:cNvPr id="448" name="楕円 447"/>
        <xdr:cNvSpPr/>
      </xdr:nvSpPr>
      <xdr:spPr>
        <a:xfrm>
          <a:off x="11653520" y="127660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19050</xdr:rowOff>
    </xdr:from>
    <xdr:ext cx="762000" cy="255905"/>
    <xdr:sp macro="" textlink="">
      <xdr:nvSpPr>
        <xdr:cNvPr id="449" name="テキスト ボックス 448"/>
        <xdr:cNvSpPr txBox="1"/>
      </xdr:nvSpPr>
      <xdr:spPr>
        <a:xfrm>
          <a:off x="11343640" y="125349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279400</xdr:colOff>
      <xdr:row>3</xdr:row>
      <xdr:rowOff>18415</xdr:rowOff>
    </xdr:to>
    <xdr:sp macro="" textlink="">
      <xdr:nvSpPr>
        <xdr:cNvPr id="3" name="表題ボックス"/>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37465</xdr:rowOff>
    </xdr:to>
    <xdr:sp macro="" textlink="">
      <xdr:nvSpPr>
        <xdr:cNvPr id="4" name="団体名称ボックス1"/>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24765</xdr:rowOff>
    </xdr:to>
    <xdr:sp macro="" textlink="">
      <xdr:nvSpPr>
        <xdr:cNvPr id="5" name="団体名称ボックス2"/>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31115</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24765</xdr:rowOff>
    </xdr:to>
    <xdr:sp macro="" textlink="">
      <xdr:nvSpPr>
        <xdr:cNvPr id="8" name="正方形/長方形 7"/>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macro="" textlink="">
      <xdr:nvSpPr>
        <xdr:cNvPr id="10" name="角丸四角形 9"/>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macro="" textlink="">
      <xdr:nvSpPr>
        <xdr:cNvPr id="11" name="正方形/長方形 10"/>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macro="" textlink="">
      <xdr:nvSpPr>
        <xdr:cNvPr id="13" name="楕円 12"/>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macro="" textlink="">
      <xdr:nvSpPr>
        <xdr:cNvPr id="15" name="正方形/長方形 14"/>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macro="" textlink="">
      <xdr:nvSpPr>
        <xdr:cNvPr id="16" name="正方形/長方形 15"/>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171450</xdr:colOff>
      <xdr:row>7</xdr:row>
      <xdr:rowOff>8890</xdr:rowOff>
    </xdr:to>
    <xdr:cxnSp macro="">
      <xdr:nvCxnSpPr>
        <xdr:cNvPr id="21" name="直線コネクタ 20"/>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macro="" textlink="">
      <xdr:nvSpPr>
        <xdr:cNvPr id="26" name="楕円 25"/>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macro="" textlink="">
      <xdr:nvSpPr>
        <xdr:cNvPr id="27" name="フローチャート: 判断 26"/>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28" name="正方形/長方形 27"/>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08305" cy="268605"/>
    <xdr:sp macro="" textlink="">
      <xdr:nvSpPr>
        <xdr:cNvPr id="29" name="テキスト ボックス 28"/>
        <xdr:cNvSpPr txBox="1"/>
      </xdr:nvSpPr>
      <xdr:spPr>
        <a:xfrm>
          <a:off x="1524000" y="1236980"/>
          <a:ext cx="4083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143510</xdr:rowOff>
    </xdr:from>
    <xdr:ext cx="758825" cy="250190"/>
    <xdr:sp macro="" textlink="">
      <xdr:nvSpPr>
        <xdr:cNvPr id="31" name="テキスト ボックス 30"/>
        <xdr:cNvSpPr txBox="1"/>
      </xdr:nvSpPr>
      <xdr:spPr>
        <a:xfrm>
          <a:off x="1250950" y="37287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59055</xdr:rowOff>
    </xdr:from>
    <xdr:to xmlns:xdr="http://schemas.openxmlformats.org/drawingml/2006/spreadsheetDrawing">
      <xdr:col>33</xdr:col>
      <xdr:colOff>114300</xdr:colOff>
      <xdr:row>19</xdr:row>
      <xdr:rowOff>59055</xdr:rowOff>
    </xdr:to>
    <xdr:cxnSp macro="">
      <xdr:nvCxnSpPr>
        <xdr:cNvPr id="32" name="直線コネクタ 31"/>
        <xdr:cNvCxnSpPr/>
      </xdr:nvCxnSpPr>
      <xdr:spPr>
        <a:xfrm>
          <a:off x="1949450" y="33089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87630</xdr:rowOff>
    </xdr:from>
    <xdr:ext cx="758825" cy="250190"/>
    <xdr:sp macro="" textlink="">
      <xdr:nvSpPr>
        <xdr:cNvPr id="33" name="テキスト ボックス 32"/>
        <xdr:cNvSpPr txBox="1"/>
      </xdr:nvSpPr>
      <xdr:spPr>
        <a:xfrm>
          <a:off x="1250950" y="31699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4" name="直線コネクタ 33"/>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58825" cy="250190"/>
    <xdr:sp macro="" textlink="">
      <xdr:nvSpPr>
        <xdr:cNvPr id="35" name="テキスト ボックス 34"/>
        <xdr:cNvSpPr txBox="1"/>
      </xdr:nvSpPr>
      <xdr:spPr>
        <a:xfrm>
          <a:off x="1250950" y="26111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36" name="直線コネクタ 35"/>
        <xdr:cNvCxnSpPr/>
      </xdr:nvCxnSpPr>
      <xdr:spPr>
        <a:xfrm>
          <a:off x="1949450" y="21824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58825" cy="255905"/>
    <xdr:sp macro="" textlink="">
      <xdr:nvSpPr>
        <xdr:cNvPr id="37" name="テキスト ボックス 36"/>
        <xdr:cNvSpPr txBox="1"/>
      </xdr:nvSpPr>
      <xdr:spPr>
        <a:xfrm>
          <a:off x="1250950" y="20402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8" name="直線コネクタ 37"/>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58825" cy="254000"/>
    <xdr:sp macro="" textlink="">
      <xdr:nvSpPr>
        <xdr:cNvPr id="39" name="テキスト ボックス 38"/>
        <xdr:cNvSpPr txBox="1"/>
      </xdr:nvSpPr>
      <xdr:spPr>
        <a:xfrm>
          <a:off x="1250950" y="147066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40" name="人口1人当たり決算額の推移グラフ枠130"/>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126365</xdr:rowOff>
    </xdr:from>
    <xdr:to xmlns:xdr="http://schemas.openxmlformats.org/drawingml/2006/spreadsheetDrawing">
      <xdr:col>29</xdr:col>
      <xdr:colOff>127000</xdr:colOff>
      <xdr:row>19</xdr:row>
      <xdr:rowOff>131445</xdr:rowOff>
    </xdr:to>
    <xdr:cxnSp macro="">
      <xdr:nvCxnSpPr>
        <xdr:cNvPr id="41" name="直線コネクタ 40"/>
        <xdr:cNvCxnSpPr/>
      </xdr:nvCxnSpPr>
      <xdr:spPr>
        <a:xfrm flipV="1">
          <a:off x="5099050" y="2191385"/>
          <a:ext cx="0" cy="11899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104775</xdr:rowOff>
    </xdr:from>
    <xdr:ext cx="762000" cy="250825"/>
    <xdr:sp macro="" textlink="">
      <xdr:nvSpPr>
        <xdr:cNvPr id="42" name="人口1人当たり決算額の推移最小値テキスト130"/>
        <xdr:cNvSpPr txBox="1"/>
      </xdr:nvSpPr>
      <xdr:spPr>
        <a:xfrm>
          <a:off x="5168900" y="33547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131445</xdr:rowOff>
    </xdr:from>
    <xdr:to xmlns:xdr="http://schemas.openxmlformats.org/drawingml/2006/spreadsheetDrawing">
      <xdr:col>30</xdr:col>
      <xdr:colOff>25400</xdr:colOff>
      <xdr:row>19</xdr:row>
      <xdr:rowOff>131445</xdr:rowOff>
    </xdr:to>
    <xdr:cxnSp macro="">
      <xdr:nvCxnSpPr>
        <xdr:cNvPr id="43" name="直線コネクタ 42"/>
        <xdr:cNvCxnSpPr/>
      </xdr:nvCxnSpPr>
      <xdr:spPr>
        <a:xfrm>
          <a:off x="5010150" y="338137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41275</xdr:rowOff>
    </xdr:from>
    <xdr:ext cx="762000" cy="255905"/>
    <xdr:sp macro="" textlink="">
      <xdr:nvSpPr>
        <xdr:cNvPr id="44" name="人口1人当たり決算額の推移最大値テキスト130"/>
        <xdr:cNvSpPr txBox="1"/>
      </xdr:nvSpPr>
      <xdr:spPr>
        <a:xfrm>
          <a:off x="5168900" y="19348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126365</xdr:rowOff>
    </xdr:from>
    <xdr:to xmlns:xdr="http://schemas.openxmlformats.org/drawingml/2006/spreadsheetDrawing">
      <xdr:col>30</xdr:col>
      <xdr:colOff>25400</xdr:colOff>
      <xdr:row>12</xdr:row>
      <xdr:rowOff>126365</xdr:rowOff>
    </xdr:to>
    <xdr:cxnSp macro="">
      <xdr:nvCxnSpPr>
        <xdr:cNvPr id="45" name="直線コネクタ 44"/>
        <xdr:cNvCxnSpPr/>
      </xdr:nvCxnSpPr>
      <xdr:spPr>
        <a:xfrm>
          <a:off x="5010150" y="21913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635</xdr:rowOff>
    </xdr:from>
    <xdr:to xmlns:xdr="http://schemas.openxmlformats.org/drawingml/2006/spreadsheetDrawing">
      <xdr:col>29</xdr:col>
      <xdr:colOff>127000</xdr:colOff>
      <xdr:row>18</xdr:row>
      <xdr:rowOff>67945</xdr:rowOff>
    </xdr:to>
    <xdr:cxnSp macro="">
      <xdr:nvCxnSpPr>
        <xdr:cNvPr id="46" name="直線コネクタ 45"/>
        <xdr:cNvCxnSpPr/>
      </xdr:nvCxnSpPr>
      <xdr:spPr>
        <a:xfrm flipV="1">
          <a:off x="4508500" y="3082925"/>
          <a:ext cx="59055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153035</xdr:rowOff>
    </xdr:from>
    <xdr:ext cx="762000" cy="252730"/>
    <xdr:sp macro="" textlink="">
      <xdr:nvSpPr>
        <xdr:cNvPr id="47" name="人口1人当たり決算額の推移平均値テキスト130"/>
        <xdr:cNvSpPr txBox="1"/>
      </xdr:nvSpPr>
      <xdr:spPr>
        <a:xfrm>
          <a:off x="5168900" y="30676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128905</xdr:rowOff>
    </xdr:from>
    <xdr:to xmlns:xdr="http://schemas.openxmlformats.org/drawingml/2006/spreadsheetDrawing">
      <xdr:col>29</xdr:col>
      <xdr:colOff>171450</xdr:colOff>
      <xdr:row>18</xdr:row>
      <xdr:rowOff>60325</xdr:rowOff>
    </xdr:to>
    <xdr:sp macro="" textlink="">
      <xdr:nvSpPr>
        <xdr:cNvPr id="48" name="フローチャート: 判断 47"/>
        <xdr:cNvSpPr/>
      </xdr:nvSpPr>
      <xdr:spPr>
        <a:xfrm>
          <a:off x="5048250" y="3043555"/>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67945</xdr:rowOff>
    </xdr:from>
    <xdr:to xmlns:xdr="http://schemas.openxmlformats.org/drawingml/2006/spreadsheetDrawing">
      <xdr:col>26</xdr:col>
      <xdr:colOff>50800</xdr:colOff>
      <xdr:row>18</xdr:row>
      <xdr:rowOff>84455</xdr:rowOff>
    </xdr:to>
    <xdr:cxnSp macro="">
      <xdr:nvCxnSpPr>
        <xdr:cNvPr id="49" name="直線コネクタ 48"/>
        <xdr:cNvCxnSpPr/>
      </xdr:nvCxnSpPr>
      <xdr:spPr>
        <a:xfrm flipV="1">
          <a:off x="3886200" y="3150235"/>
          <a:ext cx="622300"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18</xdr:row>
      <xdr:rowOff>20955</xdr:rowOff>
    </xdr:from>
    <xdr:to xmlns:xdr="http://schemas.openxmlformats.org/drawingml/2006/spreadsheetDrawing">
      <xdr:col>26</xdr:col>
      <xdr:colOff>101600</xdr:colOff>
      <xdr:row>18</xdr:row>
      <xdr:rowOff>120015</xdr:rowOff>
    </xdr:to>
    <xdr:sp macro="" textlink="">
      <xdr:nvSpPr>
        <xdr:cNvPr id="50" name="フローチャート: 判断 49"/>
        <xdr:cNvSpPr/>
      </xdr:nvSpPr>
      <xdr:spPr>
        <a:xfrm>
          <a:off x="4457700" y="310324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106045</xdr:rowOff>
    </xdr:from>
    <xdr:ext cx="733425" cy="250825"/>
    <xdr:sp macro="" textlink="">
      <xdr:nvSpPr>
        <xdr:cNvPr id="51" name="テキスト ボックス 50"/>
        <xdr:cNvSpPr txBox="1"/>
      </xdr:nvSpPr>
      <xdr:spPr>
        <a:xfrm>
          <a:off x="4165600" y="3188335"/>
          <a:ext cx="7334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18</xdr:row>
      <xdr:rowOff>84455</xdr:rowOff>
    </xdr:from>
    <xdr:to xmlns:xdr="http://schemas.openxmlformats.org/drawingml/2006/spreadsheetDrawing">
      <xdr:col>22</xdr:col>
      <xdr:colOff>114300</xdr:colOff>
      <xdr:row>18</xdr:row>
      <xdr:rowOff>101600</xdr:rowOff>
    </xdr:to>
    <xdr:cxnSp macro="">
      <xdr:nvCxnSpPr>
        <xdr:cNvPr id="52" name="直線コネクタ 51"/>
        <xdr:cNvCxnSpPr/>
      </xdr:nvCxnSpPr>
      <xdr:spPr>
        <a:xfrm flipV="1">
          <a:off x="3257550" y="3166745"/>
          <a:ext cx="62865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18</xdr:row>
      <xdr:rowOff>59690</xdr:rowOff>
    </xdr:from>
    <xdr:to xmlns:xdr="http://schemas.openxmlformats.org/drawingml/2006/spreadsheetDrawing">
      <xdr:col>22</xdr:col>
      <xdr:colOff>165100</xdr:colOff>
      <xdr:row>18</xdr:row>
      <xdr:rowOff>159385</xdr:rowOff>
    </xdr:to>
    <xdr:sp macro="" textlink="">
      <xdr:nvSpPr>
        <xdr:cNvPr id="53" name="フローチャート: 判断 52"/>
        <xdr:cNvSpPr/>
      </xdr:nvSpPr>
      <xdr:spPr>
        <a:xfrm>
          <a:off x="3835400" y="314198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144145</xdr:rowOff>
    </xdr:from>
    <xdr:ext cx="762000" cy="250825"/>
    <xdr:sp macro="" textlink="">
      <xdr:nvSpPr>
        <xdr:cNvPr id="54" name="テキスト ボックス 53"/>
        <xdr:cNvSpPr txBox="1"/>
      </xdr:nvSpPr>
      <xdr:spPr>
        <a:xfrm>
          <a:off x="3543300" y="32264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101600</xdr:rowOff>
    </xdr:from>
    <xdr:to xmlns:xdr="http://schemas.openxmlformats.org/drawingml/2006/spreadsheetDrawing">
      <xdr:col>18</xdr:col>
      <xdr:colOff>171450</xdr:colOff>
      <xdr:row>18</xdr:row>
      <xdr:rowOff>140970</xdr:rowOff>
    </xdr:to>
    <xdr:cxnSp macro="">
      <xdr:nvCxnSpPr>
        <xdr:cNvPr id="55" name="直線コネクタ 54"/>
        <xdr:cNvCxnSpPr/>
      </xdr:nvCxnSpPr>
      <xdr:spPr>
        <a:xfrm flipV="1">
          <a:off x="2622550" y="3183890"/>
          <a:ext cx="6350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73025</xdr:rowOff>
    </xdr:from>
    <xdr:to xmlns:xdr="http://schemas.openxmlformats.org/drawingml/2006/spreadsheetDrawing">
      <xdr:col>19</xdr:col>
      <xdr:colOff>38100</xdr:colOff>
      <xdr:row>19</xdr:row>
      <xdr:rowOff>5080</xdr:rowOff>
    </xdr:to>
    <xdr:sp macro="" textlink="">
      <xdr:nvSpPr>
        <xdr:cNvPr id="56" name="フローチャート: 判断 55"/>
        <xdr:cNvSpPr/>
      </xdr:nvSpPr>
      <xdr:spPr>
        <a:xfrm>
          <a:off x="3213100" y="3155315"/>
          <a:ext cx="825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18</xdr:row>
      <xdr:rowOff>157480</xdr:rowOff>
    </xdr:from>
    <xdr:ext cx="762000" cy="253365"/>
    <xdr:sp macro="" textlink="">
      <xdr:nvSpPr>
        <xdr:cNvPr id="57" name="テキスト ボックス 56"/>
        <xdr:cNvSpPr txBox="1"/>
      </xdr:nvSpPr>
      <xdr:spPr>
        <a:xfrm>
          <a:off x="2914650" y="32397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99695</xdr:rowOff>
    </xdr:from>
    <xdr:to xmlns:xdr="http://schemas.openxmlformats.org/drawingml/2006/spreadsheetDrawing">
      <xdr:col>15</xdr:col>
      <xdr:colOff>101600</xdr:colOff>
      <xdr:row>19</xdr:row>
      <xdr:rowOff>31750</xdr:rowOff>
    </xdr:to>
    <xdr:sp macro="" textlink="">
      <xdr:nvSpPr>
        <xdr:cNvPr id="58" name="フローチャート: 判断 57"/>
        <xdr:cNvSpPr/>
      </xdr:nvSpPr>
      <xdr:spPr>
        <a:xfrm>
          <a:off x="2571750" y="318198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17145</xdr:rowOff>
    </xdr:from>
    <xdr:ext cx="758825" cy="250190"/>
    <xdr:sp macro="" textlink="">
      <xdr:nvSpPr>
        <xdr:cNvPr id="59" name="テキスト ボックス 58"/>
        <xdr:cNvSpPr txBox="1"/>
      </xdr:nvSpPr>
      <xdr:spPr>
        <a:xfrm>
          <a:off x="2279650" y="326707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2000" cy="253365"/>
    <xdr:sp macro="" textlink="">
      <xdr:nvSpPr>
        <xdr:cNvPr id="60" name="テキスト ボックス 59"/>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macro="" textlink="">
      <xdr:nvSpPr>
        <xdr:cNvPr id="61" name="テキスト ボックス 60"/>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macro="" textlink="">
      <xdr:nvSpPr>
        <xdr:cNvPr id="62" name="テキスト ボックス 61"/>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macro="" textlink="">
      <xdr:nvSpPr>
        <xdr:cNvPr id="63" name="テキスト ボックス 62"/>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macro="" textlink="">
      <xdr:nvSpPr>
        <xdr:cNvPr id="64" name="テキスト ボックス 63"/>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118110</xdr:rowOff>
    </xdr:from>
    <xdr:to xmlns:xdr="http://schemas.openxmlformats.org/drawingml/2006/spreadsheetDrawing">
      <xdr:col>29</xdr:col>
      <xdr:colOff>171450</xdr:colOff>
      <xdr:row>18</xdr:row>
      <xdr:rowOff>50800</xdr:rowOff>
    </xdr:to>
    <xdr:sp macro="" textlink="">
      <xdr:nvSpPr>
        <xdr:cNvPr id="65" name="楕円 64"/>
        <xdr:cNvSpPr/>
      </xdr:nvSpPr>
      <xdr:spPr>
        <a:xfrm>
          <a:off x="5048250" y="3032760"/>
          <a:ext cx="9525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134620</xdr:rowOff>
    </xdr:from>
    <xdr:ext cx="762000" cy="253365"/>
    <xdr:sp macro="" textlink="">
      <xdr:nvSpPr>
        <xdr:cNvPr id="66" name="人口1人当たり決算額の推移該当値テキスト130"/>
        <xdr:cNvSpPr txBox="1"/>
      </xdr:nvSpPr>
      <xdr:spPr>
        <a:xfrm>
          <a:off x="5168900" y="28816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17780</xdr:rowOff>
    </xdr:from>
    <xdr:to xmlns:xdr="http://schemas.openxmlformats.org/drawingml/2006/spreadsheetDrawing">
      <xdr:col>26</xdr:col>
      <xdr:colOff>101600</xdr:colOff>
      <xdr:row>18</xdr:row>
      <xdr:rowOff>117475</xdr:rowOff>
    </xdr:to>
    <xdr:sp macro="" textlink="">
      <xdr:nvSpPr>
        <xdr:cNvPr id="67" name="楕円 66"/>
        <xdr:cNvSpPr/>
      </xdr:nvSpPr>
      <xdr:spPr>
        <a:xfrm>
          <a:off x="4457700" y="310007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127635</xdr:rowOff>
    </xdr:from>
    <xdr:ext cx="733425" cy="250825"/>
    <xdr:sp macro="" textlink="">
      <xdr:nvSpPr>
        <xdr:cNvPr id="68" name="テキスト ボックス 67"/>
        <xdr:cNvSpPr txBox="1"/>
      </xdr:nvSpPr>
      <xdr:spPr>
        <a:xfrm>
          <a:off x="4165600" y="2874645"/>
          <a:ext cx="7334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34290</xdr:rowOff>
    </xdr:from>
    <xdr:to xmlns:xdr="http://schemas.openxmlformats.org/drawingml/2006/spreadsheetDrawing">
      <xdr:col>22</xdr:col>
      <xdr:colOff>165100</xdr:colOff>
      <xdr:row>18</xdr:row>
      <xdr:rowOff>133350</xdr:rowOff>
    </xdr:to>
    <xdr:sp macro="" textlink="">
      <xdr:nvSpPr>
        <xdr:cNvPr id="69" name="楕円 68"/>
        <xdr:cNvSpPr/>
      </xdr:nvSpPr>
      <xdr:spPr>
        <a:xfrm>
          <a:off x="3835400" y="311658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143510</xdr:rowOff>
    </xdr:from>
    <xdr:ext cx="762000" cy="250190"/>
    <xdr:sp macro="" textlink="">
      <xdr:nvSpPr>
        <xdr:cNvPr id="70" name="テキスト ボックス 69"/>
        <xdr:cNvSpPr txBox="1"/>
      </xdr:nvSpPr>
      <xdr:spPr>
        <a:xfrm>
          <a:off x="3543300" y="28905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52070</xdr:rowOff>
    </xdr:from>
    <xdr:to xmlns:xdr="http://schemas.openxmlformats.org/drawingml/2006/spreadsheetDrawing">
      <xdr:col>19</xdr:col>
      <xdr:colOff>38100</xdr:colOff>
      <xdr:row>18</xdr:row>
      <xdr:rowOff>151130</xdr:rowOff>
    </xdr:to>
    <xdr:sp macro="" textlink="">
      <xdr:nvSpPr>
        <xdr:cNvPr id="71" name="楕円 70"/>
        <xdr:cNvSpPr/>
      </xdr:nvSpPr>
      <xdr:spPr>
        <a:xfrm>
          <a:off x="3213100" y="3134360"/>
          <a:ext cx="825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16</xdr:row>
      <xdr:rowOff>161925</xdr:rowOff>
    </xdr:from>
    <xdr:ext cx="762000" cy="250825"/>
    <xdr:sp macro="" textlink="">
      <xdr:nvSpPr>
        <xdr:cNvPr id="72" name="テキスト ボックス 71"/>
        <xdr:cNvSpPr txBox="1"/>
      </xdr:nvSpPr>
      <xdr:spPr>
        <a:xfrm>
          <a:off x="2914650" y="29089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91440</xdr:rowOff>
    </xdr:from>
    <xdr:to xmlns:xdr="http://schemas.openxmlformats.org/drawingml/2006/spreadsheetDrawing">
      <xdr:col>15</xdr:col>
      <xdr:colOff>101600</xdr:colOff>
      <xdr:row>19</xdr:row>
      <xdr:rowOff>22860</xdr:rowOff>
    </xdr:to>
    <xdr:sp macro="" textlink="">
      <xdr:nvSpPr>
        <xdr:cNvPr id="73" name="楕円 72"/>
        <xdr:cNvSpPr/>
      </xdr:nvSpPr>
      <xdr:spPr>
        <a:xfrm>
          <a:off x="2571750" y="317373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33020</xdr:rowOff>
    </xdr:from>
    <xdr:ext cx="758825" cy="250190"/>
    <xdr:sp macro="" textlink="">
      <xdr:nvSpPr>
        <xdr:cNvPr id="74" name="テキスト ボックス 73"/>
        <xdr:cNvSpPr txBox="1"/>
      </xdr:nvSpPr>
      <xdr:spPr>
        <a:xfrm>
          <a:off x="2279650" y="29476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macro="" textlink="">
      <xdr:nvSpPr>
        <xdr:cNvPr id="75" name="正方形/長方形 74"/>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6" name="角丸四角形 75"/>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7" name="正方形/長方形 76"/>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8" name="正方形/長方形 77"/>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79" name="正方形/長方形 78"/>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171450</xdr:colOff>
      <xdr:row>30</xdr:row>
      <xdr:rowOff>18415</xdr:rowOff>
    </xdr:to>
    <xdr:cxnSp macro="">
      <xdr:nvCxnSpPr>
        <xdr:cNvPr id="80" name="直線コネクタ 79"/>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1" name="直線コネクタ 80"/>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2" name="直線コネクタ 81"/>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3" name="直線コネクタ 82"/>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84" name="直線コネクタ 83"/>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macro="" textlink="">
      <xdr:nvSpPr>
        <xdr:cNvPr id="85" name="楕円 84"/>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6" name="フローチャート: 判断 85"/>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7" name="正方形/長方形 86"/>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408305" cy="272415"/>
    <xdr:sp macro="" textlink="">
      <xdr:nvSpPr>
        <xdr:cNvPr id="88" name="テキスト ボックス 87"/>
        <xdr:cNvSpPr txBox="1"/>
      </xdr:nvSpPr>
      <xdr:spPr>
        <a:xfrm>
          <a:off x="1524000" y="5166995"/>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89" name="直線コネクタ 88"/>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0" name="直線コネクタ 89"/>
        <xdr:cNvCxnSpPr/>
      </xdr:nvCxnSpPr>
      <xdr:spPr>
        <a:xfrm>
          <a:off x="1949450" y="73736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213995</xdr:rowOff>
    </xdr:from>
    <xdr:ext cx="758825" cy="253365"/>
    <xdr:sp macro="" textlink="">
      <xdr:nvSpPr>
        <xdr:cNvPr id="91" name="テキスト ボックス 90"/>
        <xdr:cNvSpPr txBox="1"/>
      </xdr:nvSpPr>
      <xdr:spPr>
        <a:xfrm>
          <a:off x="1250950" y="723201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2" name="直線コネクタ 91"/>
        <xdr:cNvCxnSpPr/>
      </xdr:nvCxnSpPr>
      <xdr:spPr>
        <a:xfrm>
          <a:off x="1949450" y="69164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58825" cy="255905"/>
    <xdr:sp macro="" textlink="">
      <xdr:nvSpPr>
        <xdr:cNvPr id="93" name="テキスト ボックス 92"/>
        <xdr:cNvSpPr txBox="1"/>
      </xdr:nvSpPr>
      <xdr:spPr>
        <a:xfrm>
          <a:off x="1250950" y="67741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4" name="直線コネクタ 93"/>
        <xdr:cNvCxnSpPr/>
      </xdr:nvCxnSpPr>
      <xdr:spPr>
        <a:xfrm>
          <a:off x="1949450" y="64592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58825" cy="255270"/>
    <xdr:sp macro="" textlink="">
      <xdr:nvSpPr>
        <xdr:cNvPr id="95" name="テキスト ボックス 94"/>
        <xdr:cNvSpPr txBox="1"/>
      </xdr:nvSpPr>
      <xdr:spPr>
        <a:xfrm>
          <a:off x="1250950" y="631698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6" name="直線コネクタ 95"/>
        <xdr:cNvCxnSpPr/>
      </xdr:nvCxnSpPr>
      <xdr:spPr>
        <a:xfrm>
          <a:off x="1949450" y="60020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58825" cy="255270"/>
    <xdr:sp macro="" textlink="">
      <xdr:nvSpPr>
        <xdr:cNvPr id="97" name="テキスト ボックス 96"/>
        <xdr:cNvSpPr txBox="1"/>
      </xdr:nvSpPr>
      <xdr:spPr>
        <a:xfrm>
          <a:off x="1250950" y="585978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98" name="直線コネクタ 97"/>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8825" cy="255905"/>
    <xdr:sp macro="" textlink="">
      <xdr:nvSpPr>
        <xdr:cNvPr id="99" name="テキスト ボックス 98"/>
        <xdr:cNvSpPr txBox="1"/>
      </xdr:nvSpPr>
      <xdr:spPr>
        <a:xfrm>
          <a:off x="1250950" y="54032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0" name="人口1人当たり決算額の推移グラフ枠445"/>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128905</xdr:rowOff>
    </xdr:from>
    <xdr:to xmlns:xdr="http://schemas.openxmlformats.org/drawingml/2006/spreadsheetDrawing">
      <xdr:col>29</xdr:col>
      <xdr:colOff>127000</xdr:colOff>
      <xdr:row>37</xdr:row>
      <xdr:rowOff>151765</xdr:rowOff>
    </xdr:to>
    <xdr:cxnSp macro="">
      <xdr:nvCxnSpPr>
        <xdr:cNvPr id="101" name="直線コネクタ 100"/>
        <xdr:cNvCxnSpPr/>
      </xdr:nvCxnSpPr>
      <xdr:spPr>
        <a:xfrm flipV="1">
          <a:off x="5099050" y="594677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125095</xdr:rowOff>
    </xdr:from>
    <xdr:ext cx="762000" cy="255270"/>
    <xdr:sp macro="" textlink="">
      <xdr:nvSpPr>
        <xdr:cNvPr id="102" name="人口1人当たり決算額の推移最小値テキスト445"/>
        <xdr:cNvSpPr txBox="1"/>
      </xdr:nvSpPr>
      <xdr:spPr>
        <a:xfrm>
          <a:off x="5168900" y="71431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151765</xdr:rowOff>
    </xdr:from>
    <xdr:to xmlns:xdr="http://schemas.openxmlformats.org/drawingml/2006/spreadsheetDrawing">
      <xdr:col>30</xdr:col>
      <xdr:colOff>25400</xdr:colOff>
      <xdr:row>37</xdr:row>
      <xdr:rowOff>151765</xdr:rowOff>
    </xdr:to>
    <xdr:cxnSp macro="">
      <xdr:nvCxnSpPr>
        <xdr:cNvPr id="103" name="直線コネクタ 102"/>
        <xdr:cNvCxnSpPr/>
      </xdr:nvCxnSpPr>
      <xdr:spPr>
        <a:xfrm>
          <a:off x="5010150" y="71697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43815</xdr:rowOff>
    </xdr:from>
    <xdr:ext cx="762000" cy="254000"/>
    <xdr:sp macro="" textlink="">
      <xdr:nvSpPr>
        <xdr:cNvPr id="104" name="人口1人当たり決算額の推移最大値テキスト445"/>
        <xdr:cNvSpPr txBox="1"/>
      </xdr:nvSpPr>
      <xdr:spPr>
        <a:xfrm>
          <a:off x="5168900" y="56902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128905</xdr:rowOff>
    </xdr:from>
    <xdr:to xmlns:xdr="http://schemas.openxmlformats.org/drawingml/2006/spreadsheetDrawing">
      <xdr:col>30</xdr:col>
      <xdr:colOff>25400</xdr:colOff>
      <xdr:row>33</xdr:row>
      <xdr:rowOff>128905</xdr:rowOff>
    </xdr:to>
    <xdr:cxnSp macro="">
      <xdr:nvCxnSpPr>
        <xdr:cNvPr id="105" name="直線コネクタ 104"/>
        <xdr:cNvCxnSpPr/>
      </xdr:nvCxnSpPr>
      <xdr:spPr>
        <a:xfrm>
          <a:off x="5010150" y="594677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36</xdr:row>
      <xdr:rowOff>48260</xdr:rowOff>
    </xdr:from>
    <xdr:to xmlns:xdr="http://schemas.openxmlformats.org/drawingml/2006/spreadsheetDrawing">
      <xdr:col>29</xdr:col>
      <xdr:colOff>127000</xdr:colOff>
      <xdr:row>36</xdr:row>
      <xdr:rowOff>73025</xdr:rowOff>
    </xdr:to>
    <xdr:cxnSp macro="">
      <xdr:nvCxnSpPr>
        <xdr:cNvPr id="106" name="直線コネクタ 105"/>
        <xdr:cNvCxnSpPr/>
      </xdr:nvCxnSpPr>
      <xdr:spPr>
        <a:xfrm>
          <a:off x="4508500" y="6894830"/>
          <a:ext cx="59055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34925</xdr:rowOff>
    </xdr:from>
    <xdr:ext cx="762000" cy="259715"/>
    <xdr:sp macro="" textlink="">
      <xdr:nvSpPr>
        <xdr:cNvPr id="107" name="人口1人当たり決算額の推移平均値テキスト445"/>
        <xdr:cNvSpPr txBox="1"/>
      </xdr:nvSpPr>
      <xdr:spPr>
        <a:xfrm>
          <a:off x="5168900" y="653859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191135</xdr:rowOff>
    </xdr:from>
    <xdr:to xmlns:xdr="http://schemas.openxmlformats.org/drawingml/2006/spreadsheetDrawing">
      <xdr:col>29</xdr:col>
      <xdr:colOff>171450</xdr:colOff>
      <xdr:row>35</xdr:row>
      <xdr:rowOff>292100</xdr:rowOff>
    </xdr:to>
    <xdr:sp macro="" textlink="">
      <xdr:nvSpPr>
        <xdr:cNvPr id="108" name="フローチャート: 判断 107"/>
        <xdr:cNvSpPr/>
      </xdr:nvSpPr>
      <xdr:spPr>
        <a:xfrm>
          <a:off x="5048250" y="6694805"/>
          <a:ext cx="952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48260</xdr:rowOff>
    </xdr:from>
    <xdr:to xmlns:xdr="http://schemas.openxmlformats.org/drawingml/2006/spreadsheetDrawing">
      <xdr:col>26</xdr:col>
      <xdr:colOff>50800</xdr:colOff>
      <xdr:row>36</xdr:row>
      <xdr:rowOff>103505</xdr:rowOff>
    </xdr:to>
    <xdr:cxnSp macro="">
      <xdr:nvCxnSpPr>
        <xdr:cNvPr id="109" name="直線コネクタ 108"/>
        <xdr:cNvCxnSpPr/>
      </xdr:nvCxnSpPr>
      <xdr:spPr>
        <a:xfrm flipV="1">
          <a:off x="3886200" y="6894830"/>
          <a:ext cx="622300" cy="552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157480</xdr:rowOff>
    </xdr:from>
    <xdr:to xmlns:xdr="http://schemas.openxmlformats.org/drawingml/2006/spreadsheetDrawing">
      <xdr:col>26</xdr:col>
      <xdr:colOff>101600</xdr:colOff>
      <xdr:row>35</xdr:row>
      <xdr:rowOff>258445</xdr:rowOff>
    </xdr:to>
    <xdr:sp macro="" textlink="">
      <xdr:nvSpPr>
        <xdr:cNvPr id="110" name="フローチャート: 判断 109"/>
        <xdr:cNvSpPr/>
      </xdr:nvSpPr>
      <xdr:spPr>
        <a:xfrm>
          <a:off x="4457700" y="66611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269240</xdr:rowOff>
    </xdr:from>
    <xdr:ext cx="733425" cy="256540"/>
    <xdr:sp macro="" textlink="">
      <xdr:nvSpPr>
        <xdr:cNvPr id="111" name="テキスト ボックス 110"/>
        <xdr:cNvSpPr txBox="1"/>
      </xdr:nvSpPr>
      <xdr:spPr>
        <a:xfrm>
          <a:off x="4165600" y="6430010"/>
          <a:ext cx="7334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36</xdr:row>
      <xdr:rowOff>103505</xdr:rowOff>
    </xdr:from>
    <xdr:to xmlns:xdr="http://schemas.openxmlformats.org/drawingml/2006/spreadsheetDrawing">
      <xdr:col>22</xdr:col>
      <xdr:colOff>114300</xdr:colOff>
      <xdr:row>36</xdr:row>
      <xdr:rowOff>166370</xdr:rowOff>
    </xdr:to>
    <xdr:cxnSp macro="">
      <xdr:nvCxnSpPr>
        <xdr:cNvPr id="112" name="直線コネクタ 111"/>
        <xdr:cNvCxnSpPr/>
      </xdr:nvCxnSpPr>
      <xdr:spPr>
        <a:xfrm flipV="1">
          <a:off x="3257550" y="6950075"/>
          <a:ext cx="628650" cy="628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151765</xdr:rowOff>
    </xdr:from>
    <xdr:to xmlns:xdr="http://schemas.openxmlformats.org/drawingml/2006/spreadsheetDrawing">
      <xdr:col>22</xdr:col>
      <xdr:colOff>165100</xdr:colOff>
      <xdr:row>35</xdr:row>
      <xdr:rowOff>254000</xdr:rowOff>
    </xdr:to>
    <xdr:sp macro="" textlink="">
      <xdr:nvSpPr>
        <xdr:cNvPr id="113" name="フローチャート: 判断 112"/>
        <xdr:cNvSpPr/>
      </xdr:nvSpPr>
      <xdr:spPr>
        <a:xfrm>
          <a:off x="3835400" y="665543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263525</xdr:rowOff>
    </xdr:from>
    <xdr:ext cx="762000" cy="259715"/>
    <xdr:sp macro="" textlink="">
      <xdr:nvSpPr>
        <xdr:cNvPr id="114" name="テキスト ボックス 113"/>
        <xdr:cNvSpPr txBox="1"/>
      </xdr:nvSpPr>
      <xdr:spPr>
        <a:xfrm>
          <a:off x="3543300" y="64242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166370</xdr:rowOff>
    </xdr:from>
    <xdr:to xmlns:xdr="http://schemas.openxmlformats.org/drawingml/2006/spreadsheetDrawing">
      <xdr:col>18</xdr:col>
      <xdr:colOff>171450</xdr:colOff>
      <xdr:row>37</xdr:row>
      <xdr:rowOff>40640</xdr:rowOff>
    </xdr:to>
    <xdr:cxnSp macro="">
      <xdr:nvCxnSpPr>
        <xdr:cNvPr id="115" name="直線コネクタ 114"/>
        <xdr:cNvCxnSpPr/>
      </xdr:nvCxnSpPr>
      <xdr:spPr>
        <a:xfrm flipV="1">
          <a:off x="2622550" y="7012940"/>
          <a:ext cx="635000" cy="457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193675</xdr:rowOff>
    </xdr:from>
    <xdr:to xmlns:xdr="http://schemas.openxmlformats.org/drawingml/2006/spreadsheetDrawing">
      <xdr:col>19</xdr:col>
      <xdr:colOff>38100</xdr:colOff>
      <xdr:row>35</xdr:row>
      <xdr:rowOff>294640</xdr:rowOff>
    </xdr:to>
    <xdr:sp macro="" textlink="">
      <xdr:nvSpPr>
        <xdr:cNvPr id="116" name="フローチャート: 判断 115"/>
        <xdr:cNvSpPr/>
      </xdr:nvSpPr>
      <xdr:spPr>
        <a:xfrm>
          <a:off x="3213100" y="6697345"/>
          <a:ext cx="8255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34</xdr:row>
      <xdr:rowOff>305435</xdr:rowOff>
    </xdr:from>
    <xdr:ext cx="762000" cy="255270"/>
    <xdr:sp macro="" textlink="">
      <xdr:nvSpPr>
        <xdr:cNvPr id="117" name="テキスト ボックス 116"/>
        <xdr:cNvSpPr txBox="1"/>
      </xdr:nvSpPr>
      <xdr:spPr>
        <a:xfrm>
          <a:off x="2914650" y="64662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241935</xdr:rowOff>
    </xdr:from>
    <xdr:to xmlns:xdr="http://schemas.openxmlformats.org/drawingml/2006/spreadsheetDrawing">
      <xdr:col>15</xdr:col>
      <xdr:colOff>101600</xdr:colOff>
      <xdr:row>36</xdr:row>
      <xdr:rowOff>635</xdr:rowOff>
    </xdr:to>
    <xdr:sp macro="" textlink="">
      <xdr:nvSpPr>
        <xdr:cNvPr id="118" name="フローチャート: 判断 117"/>
        <xdr:cNvSpPr/>
      </xdr:nvSpPr>
      <xdr:spPr>
        <a:xfrm>
          <a:off x="2571750" y="6745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10795</xdr:rowOff>
    </xdr:from>
    <xdr:ext cx="758825" cy="258445"/>
    <xdr:sp macro="" textlink="">
      <xdr:nvSpPr>
        <xdr:cNvPr id="119" name="テキスト ボックス 118"/>
        <xdr:cNvSpPr txBox="1"/>
      </xdr:nvSpPr>
      <xdr:spPr>
        <a:xfrm>
          <a:off x="2279650" y="65144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3365"/>
    <xdr:sp macro="" textlink="">
      <xdr:nvSpPr>
        <xdr:cNvPr id="120" name="テキスト ボックス 119"/>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macro="" textlink="">
      <xdr:nvSpPr>
        <xdr:cNvPr id="121" name="テキスト ボックス 120"/>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macro="" textlink="">
      <xdr:nvSpPr>
        <xdr:cNvPr id="122" name="テキスト ボックス 121"/>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macro="" textlink="">
      <xdr:nvSpPr>
        <xdr:cNvPr id="123" name="テキスト ボックス 122"/>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macro="" textlink="">
      <xdr:nvSpPr>
        <xdr:cNvPr id="124" name="テキスト ボックス 123"/>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22225</xdr:rowOff>
    </xdr:from>
    <xdr:to xmlns:xdr="http://schemas.openxmlformats.org/drawingml/2006/spreadsheetDrawing">
      <xdr:col>29</xdr:col>
      <xdr:colOff>171450</xdr:colOff>
      <xdr:row>36</xdr:row>
      <xdr:rowOff>123825</xdr:rowOff>
    </xdr:to>
    <xdr:sp macro="" textlink="">
      <xdr:nvSpPr>
        <xdr:cNvPr id="125" name="楕円 124"/>
        <xdr:cNvSpPr/>
      </xdr:nvSpPr>
      <xdr:spPr>
        <a:xfrm>
          <a:off x="5048250" y="6868795"/>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337820</xdr:rowOff>
    </xdr:from>
    <xdr:ext cx="762000" cy="257175"/>
    <xdr:sp macro="" textlink="">
      <xdr:nvSpPr>
        <xdr:cNvPr id="126" name="人口1人当たり決算額の推移該当値テキスト445"/>
        <xdr:cNvSpPr txBox="1"/>
      </xdr:nvSpPr>
      <xdr:spPr>
        <a:xfrm>
          <a:off x="5168900" y="68414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340360</xdr:rowOff>
    </xdr:from>
    <xdr:to xmlns:xdr="http://schemas.openxmlformats.org/drawingml/2006/spreadsheetDrawing">
      <xdr:col>26</xdr:col>
      <xdr:colOff>101600</xdr:colOff>
      <xdr:row>36</xdr:row>
      <xdr:rowOff>99060</xdr:rowOff>
    </xdr:to>
    <xdr:sp macro="" textlink="">
      <xdr:nvSpPr>
        <xdr:cNvPr id="127" name="楕円 126"/>
        <xdr:cNvSpPr/>
      </xdr:nvSpPr>
      <xdr:spPr>
        <a:xfrm>
          <a:off x="4457700" y="6844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83820</xdr:rowOff>
    </xdr:from>
    <xdr:ext cx="733425" cy="259715"/>
    <xdr:sp macro="" textlink="">
      <xdr:nvSpPr>
        <xdr:cNvPr id="128" name="テキスト ボックス 127"/>
        <xdr:cNvSpPr txBox="1"/>
      </xdr:nvSpPr>
      <xdr:spPr>
        <a:xfrm>
          <a:off x="4165600" y="6930390"/>
          <a:ext cx="7334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52705</xdr:rowOff>
    </xdr:from>
    <xdr:to xmlns:xdr="http://schemas.openxmlformats.org/drawingml/2006/spreadsheetDrawing">
      <xdr:col>22</xdr:col>
      <xdr:colOff>165100</xdr:colOff>
      <xdr:row>36</xdr:row>
      <xdr:rowOff>154940</xdr:rowOff>
    </xdr:to>
    <xdr:sp macro="" textlink="">
      <xdr:nvSpPr>
        <xdr:cNvPr id="129" name="楕円 128"/>
        <xdr:cNvSpPr/>
      </xdr:nvSpPr>
      <xdr:spPr>
        <a:xfrm>
          <a:off x="3835400" y="68992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139065</xdr:rowOff>
    </xdr:from>
    <xdr:ext cx="762000" cy="259715"/>
    <xdr:sp macro="" textlink="">
      <xdr:nvSpPr>
        <xdr:cNvPr id="130" name="テキスト ボックス 129"/>
        <xdr:cNvSpPr txBox="1"/>
      </xdr:nvSpPr>
      <xdr:spPr>
        <a:xfrm>
          <a:off x="3543300" y="69856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115570</xdr:rowOff>
    </xdr:from>
    <xdr:to xmlns:xdr="http://schemas.openxmlformats.org/drawingml/2006/spreadsheetDrawing">
      <xdr:col>19</xdr:col>
      <xdr:colOff>38100</xdr:colOff>
      <xdr:row>37</xdr:row>
      <xdr:rowOff>45720</xdr:rowOff>
    </xdr:to>
    <xdr:sp macro="" textlink="">
      <xdr:nvSpPr>
        <xdr:cNvPr id="131" name="楕円 130"/>
        <xdr:cNvSpPr/>
      </xdr:nvSpPr>
      <xdr:spPr>
        <a:xfrm>
          <a:off x="3213100" y="696214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37</xdr:row>
      <xdr:rowOff>31115</xdr:rowOff>
    </xdr:from>
    <xdr:ext cx="762000" cy="255270"/>
    <xdr:sp macro="" textlink="">
      <xdr:nvSpPr>
        <xdr:cNvPr id="132" name="テキスト ボックス 131"/>
        <xdr:cNvSpPr txBox="1"/>
      </xdr:nvSpPr>
      <xdr:spPr>
        <a:xfrm>
          <a:off x="2914650" y="70491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161290</xdr:rowOff>
    </xdr:from>
    <xdr:to xmlns:xdr="http://schemas.openxmlformats.org/drawingml/2006/spreadsheetDrawing">
      <xdr:col>15</xdr:col>
      <xdr:colOff>101600</xdr:colOff>
      <xdr:row>37</xdr:row>
      <xdr:rowOff>91440</xdr:rowOff>
    </xdr:to>
    <xdr:sp macro="" textlink="">
      <xdr:nvSpPr>
        <xdr:cNvPr id="133" name="楕円 132"/>
        <xdr:cNvSpPr/>
      </xdr:nvSpPr>
      <xdr:spPr>
        <a:xfrm>
          <a:off x="2571750" y="7007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76835</xdr:rowOff>
    </xdr:from>
    <xdr:ext cx="758825" cy="255270"/>
    <xdr:sp macro="" textlink="">
      <xdr:nvSpPr>
        <xdr:cNvPr id="134" name="テキスト ボックス 133"/>
        <xdr:cNvSpPr txBox="1"/>
      </xdr:nvSpPr>
      <xdr:spPr>
        <a:xfrm>
          <a:off x="2279650" y="7094855"/>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13,768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10,220
9,987
55.90
6,232,231
6,142,880
46,905
4,184,940
5,841,251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50190"/>
    <xdr:sp macro="" textlink="">
      <xdr:nvSpPr>
        <xdr:cNvPr id="30" name="テキスト ボックス 29"/>
        <xdr:cNvSpPr txBox="1"/>
      </xdr:nvSpPr>
      <xdr:spPr>
        <a:xfrm>
          <a:off x="641350" y="3108325"/>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macro="" textlink="">
      <xdr:nvSpPr>
        <xdr:cNvPr id="31" name="テキスト ボックス 30"/>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6710" cy="219710"/>
    <xdr:sp macro="" textlink="">
      <xdr:nvSpPr>
        <xdr:cNvPr id="40" name="テキスト ボックス 39"/>
        <xdr:cNvSpPr txBox="1"/>
      </xdr:nvSpPr>
      <xdr:spPr>
        <a:xfrm>
          <a:off x="666750" y="45358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109220</xdr:rowOff>
    </xdr:from>
    <xdr:ext cx="531495" cy="250190"/>
    <xdr:sp macro="" textlink="">
      <xdr:nvSpPr>
        <xdr:cNvPr id="42" name="テキスト ボックス 41"/>
        <xdr:cNvSpPr txBox="1"/>
      </xdr:nvSpPr>
      <xdr:spPr>
        <a:xfrm>
          <a:off x="211455" y="68186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96520</xdr:rowOff>
    </xdr:from>
    <xdr:to xmlns:xdr="http://schemas.openxmlformats.org/drawingml/2006/spreadsheetDrawing">
      <xdr:col>28</xdr:col>
      <xdr:colOff>114300</xdr:colOff>
      <xdr:row>39</xdr:row>
      <xdr:rowOff>96520</xdr:rowOff>
    </xdr:to>
    <xdr:cxnSp macro="">
      <xdr:nvCxnSpPr>
        <xdr:cNvPr id="43" name="直線コネクタ 42"/>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125730</xdr:rowOff>
    </xdr:from>
    <xdr:ext cx="531495" cy="250825"/>
    <xdr:sp macro="" textlink="">
      <xdr:nvSpPr>
        <xdr:cNvPr id="44" name="テキスト ボックス 43"/>
        <xdr:cNvSpPr txBox="1"/>
      </xdr:nvSpPr>
      <xdr:spPr>
        <a:xfrm>
          <a:off x="211455" y="64998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112395</xdr:rowOff>
    </xdr:from>
    <xdr:to xmlns:xdr="http://schemas.openxmlformats.org/drawingml/2006/spreadsheetDrawing">
      <xdr:col>28</xdr:col>
      <xdr:colOff>114300</xdr:colOff>
      <xdr:row>37</xdr:row>
      <xdr:rowOff>112395</xdr:rowOff>
    </xdr:to>
    <xdr:cxnSp macro="">
      <xdr:nvCxnSpPr>
        <xdr:cNvPr id="45" name="直線コネクタ 44"/>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140970</xdr:rowOff>
    </xdr:from>
    <xdr:ext cx="531495" cy="250190"/>
    <xdr:sp macro="" textlink="">
      <xdr:nvSpPr>
        <xdr:cNvPr id="46" name="テキスト ボックス 45"/>
        <xdr:cNvSpPr txBox="1"/>
      </xdr:nvSpPr>
      <xdr:spPr>
        <a:xfrm>
          <a:off x="211455" y="61798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128905</xdr:rowOff>
    </xdr:from>
    <xdr:to xmlns:xdr="http://schemas.openxmlformats.org/drawingml/2006/spreadsheetDrawing">
      <xdr:col>28</xdr:col>
      <xdr:colOff>114300</xdr:colOff>
      <xdr:row>35</xdr:row>
      <xdr:rowOff>128905</xdr:rowOff>
    </xdr:to>
    <xdr:cxnSp macro="">
      <xdr:nvCxnSpPr>
        <xdr:cNvPr id="47" name="直線コネクタ 46"/>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156845</xdr:rowOff>
    </xdr:from>
    <xdr:ext cx="595630" cy="253365"/>
    <xdr:sp macro="" textlink="">
      <xdr:nvSpPr>
        <xdr:cNvPr id="48" name="テキスト ボックス 47"/>
        <xdr:cNvSpPr txBox="1"/>
      </xdr:nvSpPr>
      <xdr:spPr>
        <a:xfrm>
          <a:off x="166370" y="58604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144780</xdr:rowOff>
    </xdr:from>
    <xdr:to xmlns:xdr="http://schemas.openxmlformats.org/drawingml/2006/spreadsheetDrawing">
      <xdr:col>28</xdr:col>
      <xdr:colOff>114300</xdr:colOff>
      <xdr:row>33</xdr:row>
      <xdr:rowOff>144780</xdr:rowOff>
    </xdr:to>
    <xdr:cxnSp macro="">
      <xdr:nvCxnSpPr>
        <xdr:cNvPr id="49" name="直線コネクタ 48"/>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5630" cy="252730"/>
    <xdr:sp macro="" textlink="">
      <xdr:nvSpPr>
        <xdr:cNvPr id="50" name="テキスト ボックス 49"/>
        <xdr:cNvSpPr txBox="1"/>
      </xdr:nvSpPr>
      <xdr:spPr>
        <a:xfrm>
          <a:off x="166370" y="55416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161290</xdr:rowOff>
    </xdr:from>
    <xdr:to xmlns:xdr="http://schemas.openxmlformats.org/drawingml/2006/spreadsheetDrawing">
      <xdr:col>28</xdr:col>
      <xdr:colOff>114300</xdr:colOff>
      <xdr:row>31</xdr:row>
      <xdr:rowOff>161290</xdr:rowOff>
    </xdr:to>
    <xdr:cxnSp macro="">
      <xdr:nvCxnSpPr>
        <xdr:cNvPr id="51" name="直線コネクタ 50"/>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5630" cy="252730"/>
    <xdr:sp macro="" textlink="">
      <xdr:nvSpPr>
        <xdr:cNvPr id="52" name="テキスト ボックス 51"/>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37465</xdr:rowOff>
    </xdr:from>
    <xdr:ext cx="595630" cy="253365"/>
    <xdr:sp macro="" textlink="">
      <xdr:nvSpPr>
        <xdr:cNvPr id="54" name="テキスト ボックス 53"/>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5630" cy="250190"/>
    <xdr:sp macro="" textlink="">
      <xdr:nvSpPr>
        <xdr:cNvPr id="56" name="テキスト ボックス 55"/>
        <xdr:cNvSpPr txBox="1"/>
      </xdr:nvSpPr>
      <xdr:spPr>
        <a:xfrm>
          <a:off x="166370" y="45834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7" name="人件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75565</xdr:rowOff>
    </xdr:from>
    <xdr:to xmlns:xdr="http://schemas.openxmlformats.org/drawingml/2006/spreadsheetDrawing">
      <xdr:col>24</xdr:col>
      <xdr:colOff>62865</xdr:colOff>
      <xdr:row>39</xdr:row>
      <xdr:rowOff>10795</xdr:rowOff>
    </xdr:to>
    <xdr:cxnSp macro="">
      <xdr:nvCxnSpPr>
        <xdr:cNvPr id="58" name="直線コネクタ 57"/>
        <xdr:cNvCxnSpPr/>
      </xdr:nvCxnSpPr>
      <xdr:spPr>
        <a:xfrm flipV="1">
          <a:off x="4176395" y="5108575"/>
          <a:ext cx="127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14605</xdr:rowOff>
    </xdr:from>
    <xdr:ext cx="534670" cy="250825"/>
    <xdr:sp macro="" textlink="">
      <xdr:nvSpPr>
        <xdr:cNvPr id="59" name="人件費最小値テキスト"/>
        <xdr:cNvSpPr txBox="1"/>
      </xdr:nvSpPr>
      <xdr:spPr>
        <a:xfrm>
          <a:off x="4229100" y="65563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10795</xdr:rowOff>
    </xdr:from>
    <xdr:to xmlns:xdr="http://schemas.openxmlformats.org/drawingml/2006/spreadsheetDrawing">
      <xdr:col>24</xdr:col>
      <xdr:colOff>152400</xdr:colOff>
      <xdr:row>39</xdr:row>
      <xdr:rowOff>10795</xdr:rowOff>
    </xdr:to>
    <xdr:cxnSp macro="">
      <xdr:nvCxnSpPr>
        <xdr:cNvPr id="60" name="直線コネクタ 59"/>
        <xdr:cNvCxnSpPr/>
      </xdr:nvCxnSpPr>
      <xdr:spPr>
        <a:xfrm>
          <a:off x="4108450" y="6552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23495</xdr:rowOff>
    </xdr:from>
    <xdr:ext cx="598805" cy="253365"/>
    <xdr:sp macro="" textlink="">
      <xdr:nvSpPr>
        <xdr:cNvPr id="61" name="人件費最大値テキスト"/>
        <xdr:cNvSpPr txBox="1"/>
      </xdr:nvSpPr>
      <xdr:spPr>
        <a:xfrm>
          <a:off x="4229100" y="48888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75565</xdr:rowOff>
    </xdr:from>
    <xdr:to xmlns:xdr="http://schemas.openxmlformats.org/drawingml/2006/spreadsheetDrawing">
      <xdr:col>24</xdr:col>
      <xdr:colOff>152400</xdr:colOff>
      <xdr:row>30</xdr:row>
      <xdr:rowOff>75565</xdr:rowOff>
    </xdr:to>
    <xdr:cxnSp macro="">
      <xdr:nvCxnSpPr>
        <xdr:cNvPr id="62" name="直線コネクタ 61"/>
        <xdr:cNvCxnSpPr/>
      </xdr:nvCxnSpPr>
      <xdr:spPr>
        <a:xfrm>
          <a:off x="4108450" y="5108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35</xdr:row>
      <xdr:rowOff>162560</xdr:rowOff>
    </xdr:from>
    <xdr:to xmlns:xdr="http://schemas.openxmlformats.org/drawingml/2006/spreadsheetDrawing">
      <xdr:col>24</xdr:col>
      <xdr:colOff>63500</xdr:colOff>
      <xdr:row>36</xdr:row>
      <xdr:rowOff>89535</xdr:rowOff>
    </xdr:to>
    <xdr:cxnSp macro="">
      <xdr:nvCxnSpPr>
        <xdr:cNvPr id="63" name="直線コネクタ 62"/>
        <xdr:cNvCxnSpPr/>
      </xdr:nvCxnSpPr>
      <xdr:spPr>
        <a:xfrm flipV="1">
          <a:off x="3429000" y="6033770"/>
          <a:ext cx="7493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120650</xdr:rowOff>
    </xdr:from>
    <xdr:ext cx="598805" cy="252730"/>
    <xdr:sp macro="" textlink="">
      <xdr:nvSpPr>
        <xdr:cNvPr id="64" name="人件費平均値テキスト"/>
        <xdr:cNvSpPr txBox="1"/>
      </xdr:nvSpPr>
      <xdr:spPr>
        <a:xfrm>
          <a:off x="4229100" y="582422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98425</xdr:rowOff>
    </xdr:from>
    <xdr:to xmlns:xdr="http://schemas.openxmlformats.org/drawingml/2006/spreadsheetDrawing">
      <xdr:col>24</xdr:col>
      <xdr:colOff>114300</xdr:colOff>
      <xdr:row>36</xdr:row>
      <xdr:rowOff>30480</xdr:rowOff>
    </xdr:to>
    <xdr:sp macro="" textlink="">
      <xdr:nvSpPr>
        <xdr:cNvPr id="65" name="フローチャート: 判断 64"/>
        <xdr:cNvSpPr/>
      </xdr:nvSpPr>
      <xdr:spPr>
        <a:xfrm>
          <a:off x="4127500" y="5969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89535</xdr:rowOff>
    </xdr:from>
    <xdr:to xmlns:xdr="http://schemas.openxmlformats.org/drawingml/2006/spreadsheetDrawing">
      <xdr:col>19</xdr:col>
      <xdr:colOff>171450</xdr:colOff>
      <xdr:row>36</xdr:row>
      <xdr:rowOff>100330</xdr:rowOff>
    </xdr:to>
    <xdr:cxnSp macro="">
      <xdr:nvCxnSpPr>
        <xdr:cNvPr id="66" name="直線コネクタ 65"/>
        <xdr:cNvCxnSpPr/>
      </xdr:nvCxnSpPr>
      <xdr:spPr>
        <a:xfrm flipV="1">
          <a:off x="2622550" y="6128385"/>
          <a:ext cx="8064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28575</xdr:rowOff>
    </xdr:from>
    <xdr:to xmlns:xdr="http://schemas.openxmlformats.org/drawingml/2006/spreadsheetDrawing">
      <xdr:col>20</xdr:col>
      <xdr:colOff>38100</xdr:colOff>
      <xdr:row>36</xdr:row>
      <xdr:rowOff>127635</xdr:rowOff>
    </xdr:to>
    <xdr:sp macro="" textlink="">
      <xdr:nvSpPr>
        <xdr:cNvPr id="67" name="フローチャート: 判断 66"/>
        <xdr:cNvSpPr/>
      </xdr:nvSpPr>
      <xdr:spPr>
        <a:xfrm>
          <a:off x="3384550" y="60674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143510</xdr:rowOff>
    </xdr:from>
    <xdr:ext cx="595630" cy="250190"/>
    <xdr:sp macro="" textlink="">
      <xdr:nvSpPr>
        <xdr:cNvPr id="68" name="テキスト ボックス 67"/>
        <xdr:cNvSpPr txBox="1"/>
      </xdr:nvSpPr>
      <xdr:spPr>
        <a:xfrm>
          <a:off x="3154680" y="584708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100330</xdr:rowOff>
    </xdr:from>
    <xdr:to xmlns:xdr="http://schemas.openxmlformats.org/drawingml/2006/spreadsheetDrawing">
      <xdr:col>15</xdr:col>
      <xdr:colOff>50800</xdr:colOff>
      <xdr:row>36</xdr:row>
      <xdr:rowOff>127000</xdr:rowOff>
    </xdr:to>
    <xdr:cxnSp macro="">
      <xdr:nvCxnSpPr>
        <xdr:cNvPr id="69" name="直線コネクタ 68"/>
        <xdr:cNvCxnSpPr/>
      </xdr:nvCxnSpPr>
      <xdr:spPr>
        <a:xfrm flipV="1">
          <a:off x="1828800" y="613918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78105</xdr:rowOff>
    </xdr:from>
    <xdr:to xmlns:xdr="http://schemas.openxmlformats.org/drawingml/2006/spreadsheetDrawing">
      <xdr:col>15</xdr:col>
      <xdr:colOff>101600</xdr:colOff>
      <xdr:row>37</xdr:row>
      <xdr:rowOff>10160</xdr:rowOff>
    </xdr:to>
    <xdr:sp macro="" textlink="">
      <xdr:nvSpPr>
        <xdr:cNvPr id="70" name="フローチャート: 判断 69"/>
        <xdr:cNvSpPr/>
      </xdr:nvSpPr>
      <xdr:spPr>
        <a:xfrm>
          <a:off x="2571750" y="61169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1270</xdr:rowOff>
    </xdr:from>
    <xdr:ext cx="595630" cy="253365"/>
    <xdr:sp macro="" textlink="">
      <xdr:nvSpPr>
        <xdr:cNvPr id="71" name="テキスト ボックス 70"/>
        <xdr:cNvSpPr txBox="1"/>
      </xdr:nvSpPr>
      <xdr:spPr>
        <a:xfrm>
          <a:off x="2360930" y="62077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36</xdr:row>
      <xdr:rowOff>127000</xdr:rowOff>
    </xdr:from>
    <xdr:to xmlns:xdr="http://schemas.openxmlformats.org/drawingml/2006/spreadsheetDrawing">
      <xdr:col>10</xdr:col>
      <xdr:colOff>114300</xdr:colOff>
      <xdr:row>36</xdr:row>
      <xdr:rowOff>156210</xdr:rowOff>
    </xdr:to>
    <xdr:cxnSp macro="">
      <xdr:nvCxnSpPr>
        <xdr:cNvPr id="72" name="直線コネクタ 71"/>
        <xdr:cNvCxnSpPr/>
      </xdr:nvCxnSpPr>
      <xdr:spPr>
        <a:xfrm flipV="1">
          <a:off x="1028700" y="6165850"/>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96520</xdr:rowOff>
    </xdr:from>
    <xdr:to xmlns:xdr="http://schemas.openxmlformats.org/drawingml/2006/spreadsheetDrawing">
      <xdr:col>10</xdr:col>
      <xdr:colOff>165100</xdr:colOff>
      <xdr:row>37</xdr:row>
      <xdr:rowOff>28575</xdr:rowOff>
    </xdr:to>
    <xdr:sp macro="" textlink="">
      <xdr:nvSpPr>
        <xdr:cNvPr id="73" name="フローチャート: 判断 72"/>
        <xdr:cNvSpPr/>
      </xdr:nvSpPr>
      <xdr:spPr>
        <a:xfrm>
          <a:off x="1778000" y="6135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37</xdr:row>
      <xdr:rowOff>19685</xdr:rowOff>
    </xdr:from>
    <xdr:ext cx="595630" cy="252730"/>
    <xdr:sp macro="" textlink="">
      <xdr:nvSpPr>
        <xdr:cNvPr id="74" name="テキスト ボックス 73"/>
        <xdr:cNvSpPr txBox="1"/>
      </xdr:nvSpPr>
      <xdr:spPr>
        <a:xfrm>
          <a:off x="1548130" y="62261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134620</xdr:rowOff>
    </xdr:from>
    <xdr:to xmlns:xdr="http://schemas.openxmlformats.org/drawingml/2006/spreadsheetDrawing">
      <xdr:col>6</xdr:col>
      <xdr:colOff>38100</xdr:colOff>
      <xdr:row>37</xdr:row>
      <xdr:rowOff>66675</xdr:rowOff>
    </xdr:to>
    <xdr:sp macro="" textlink="">
      <xdr:nvSpPr>
        <xdr:cNvPr id="75" name="フローチャート: 判断 74"/>
        <xdr:cNvSpPr/>
      </xdr:nvSpPr>
      <xdr:spPr>
        <a:xfrm>
          <a:off x="984250" y="61734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57785</xdr:rowOff>
    </xdr:from>
    <xdr:ext cx="531495" cy="253365"/>
    <xdr:sp macro="" textlink="">
      <xdr:nvSpPr>
        <xdr:cNvPr id="76" name="テキスト ボックス 75"/>
        <xdr:cNvSpPr txBox="1"/>
      </xdr:nvSpPr>
      <xdr:spPr>
        <a:xfrm>
          <a:off x="786765" y="626427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7" name="テキスト ボックス 76"/>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8" name="テキスト ボックス 77"/>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8825" cy="253365"/>
    <xdr:sp macro="" textlink="">
      <xdr:nvSpPr>
        <xdr:cNvPr id="79" name="テキスト ボックス 78"/>
        <xdr:cNvSpPr txBox="1"/>
      </xdr:nvSpPr>
      <xdr:spPr>
        <a:xfrm>
          <a:off x="24511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80" name="テキスト ボックス 79"/>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81" name="テキスト ボックス 80"/>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112395</xdr:rowOff>
    </xdr:from>
    <xdr:to xmlns:xdr="http://schemas.openxmlformats.org/drawingml/2006/spreadsheetDrawing">
      <xdr:col>24</xdr:col>
      <xdr:colOff>114300</xdr:colOff>
      <xdr:row>36</xdr:row>
      <xdr:rowOff>43815</xdr:rowOff>
    </xdr:to>
    <xdr:sp macro="" textlink="">
      <xdr:nvSpPr>
        <xdr:cNvPr id="82" name="楕円 81"/>
        <xdr:cNvSpPr/>
      </xdr:nvSpPr>
      <xdr:spPr>
        <a:xfrm>
          <a:off x="4127500" y="5983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91440</xdr:rowOff>
    </xdr:from>
    <xdr:ext cx="598805" cy="250825"/>
    <xdr:sp macro="" textlink="">
      <xdr:nvSpPr>
        <xdr:cNvPr id="83" name="人件費該当値テキスト"/>
        <xdr:cNvSpPr txBox="1"/>
      </xdr:nvSpPr>
      <xdr:spPr>
        <a:xfrm>
          <a:off x="4229100" y="596265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116,839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39370</xdr:rowOff>
    </xdr:from>
    <xdr:to xmlns:xdr="http://schemas.openxmlformats.org/drawingml/2006/spreadsheetDrawing">
      <xdr:col>20</xdr:col>
      <xdr:colOff>38100</xdr:colOff>
      <xdr:row>36</xdr:row>
      <xdr:rowOff>139065</xdr:rowOff>
    </xdr:to>
    <xdr:sp macro="" textlink="">
      <xdr:nvSpPr>
        <xdr:cNvPr id="84" name="楕円 83"/>
        <xdr:cNvSpPr/>
      </xdr:nvSpPr>
      <xdr:spPr>
        <a:xfrm>
          <a:off x="3384550" y="60782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130175</xdr:rowOff>
    </xdr:from>
    <xdr:ext cx="595630" cy="252095"/>
    <xdr:sp macro="" textlink="">
      <xdr:nvSpPr>
        <xdr:cNvPr id="85" name="テキスト ボックス 84"/>
        <xdr:cNvSpPr txBox="1"/>
      </xdr:nvSpPr>
      <xdr:spPr>
        <a:xfrm>
          <a:off x="3154680" y="616902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50800</xdr:rowOff>
    </xdr:from>
    <xdr:to xmlns:xdr="http://schemas.openxmlformats.org/drawingml/2006/spreadsheetDrawing">
      <xdr:col>15</xdr:col>
      <xdr:colOff>101600</xdr:colOff>
      <xdr:row>36</xdr:row>
      <xdr:rowOff>150495</xdr:rowOff>
    </xdr:to>
    <xdr:sp macro="" textlink="">
      <xdr:nvSpPr>
        <xdr:cNvPr id="86" name="楕円 85"/>
        <xdr:cNvSpPr/>
      </xdr:nvSpPr>
      <xdr:spPr>
        <a:xfrm>
          <a:off x="2571750" y="6089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34</xdr:row>
      <xdr:rowOff>166370</xdr:rowOff>
    </xdr:from>
    <xdr:ext cx="595630" cy="253365"/>
    <xdr:sp macro="" textlink="">
      <xdr:nvSpPr>
        <xdr:cNvPr id="87" name="テキスト ボックス 86"/>
        <xdr:cNvSpPr txBox="1"/>
      </xdr:nvSpPr>
      <xdr:spPr>
        <a:xfrm>
          <a:off x="2360930" y="586994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76835</xdr:rowOff>
    </xdr:from>
    <xdr:to xmlns:xdr="http://schemas.openxmlformats.org/drawingml/2006/spreadsheetDrawing">
      <xdr:col>10</xdr:col>
      <xdr:colOff>165100</xdr:colOff>
      <xdr:row>37</xdr:row>
      <xdr:rowOff>8255</xdr:rowOff>
    </xdr:to>
    <xdr:sp macro="" textlink="">
      <xdr:nvSpPr>
        <xdr:cNvPr id="88" name="楕円 87"/>
        <xdr:cNvSpPr/>
      </xdr:nvSpPr>
      <xdr:spPr>
        <a:xfrm>
          <a:off x="1778000" y="6115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24765</xdr:rowOff>
    </xdr:from>
    <xdr:ext cx="595630" cy="253365"/>
    <xdr:sp macro="" textlink="">
      <xdr:nvSpPr>
        <xdr:cNvPr id="89" name="テキスト ボックス 88"/>
        <xdr:cNvSpPr txBox="1"/>
      </xdr:nvSpPr>
      <xdr:spPr>
        <a:xfrm>
          <a:off x="1548130" y="589597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106680</xdr:rowOff>
    </xdr:from>
    <xdr:to xmlns:xdr="http://schemas.openxmlformats.org/drawingml/2006/spreadsheetDrawing">
      <xdr:col>6</xdr:col>
      <xdr:colOff>38100</xdr:colOff>
      <xdr:row>37</xdr:row>
      <xdr:rowOff>38735</xdr:rowOff>
    </xdr:to>
    <xdr:sp macro="" textlink="">
      <xdr:nvSpPr>
        <xdr:cNvPr id="90" name="楕円 89"/>
        <xdr:cNvSpPr/>
      </xdr:nvSpPr>
      <xdr:spPr>
        <a:xfrm>
          <a:off x="984250" y="61455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54610</xdr:rowOff>
    </xdr:from>
    <xdr:ext cx="595630" cy="253365"/>
    <xdr:sp macro="" textlink="">
      <xdr:nvSpPr>
        <xdr:cNvPr id="91" name="テキスト ボックス 90"/>
        <xdr:cNvSpPr txBox="1"/>
      </xdr:nvSpPr>
      <xdr:spPr>
        <a:xfrm>
          <a:off x="754380" y="592582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2" name="正方形/長方形 91"/>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3" name="正方形/長方形 92"/>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5" name="正方形/長方形 94"/>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7" name="正方形/長方形 96"/>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9" name="正方形/長方形 98"/>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6710" cy="219710"/>
    <xdr:sp macro="" textlink="">
      <xdr:nvSpPr>
        <xdr:cNvPr id="100" name="テキスト ボックス 99"/>
        <xdr:cNvSpPr txBox="1"/>
      </xdr:nvSpPr>
      <xdr:spPr>
        <a:xfrm>
          <a:off x="666750" y="78886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101" name="直線コネクタ 100"/>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43180</xdr:rowOff>
    </xdr:from>
    <xdr:to xmlns:xdr="http://schemas.openxmlformats.org/drawingml/2006/spreadsheetDrawing">
      <xdr:col>28</xdr:col>
      <xdr:colOff>114300</xdr:colOff>
      <xdr:row>59</xdr:row>
      <xdr:rowOff>43180</xdr:rowOff>
    </xdr:to>
    <xdr:cxnSp macro="">
      <xdr:nvCxnSpPr>
        <xdr:cNvPr id="102" name="直線コネクタ 101"/>
        <xdr:cNvCxnSpPr/>
      </xdr:nvCxnSpPr>
      <xdr:spPr>
        <a:xfrm>
          <a:off x="6858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72390</xdr:rowOff>
    </xdr:from>
    <xdr:ext cx="245745" cy="250825"/>
    <xdr:sp macro="" textlink="">
      <xdr:nvSpPr>
        <xdr:cNvPr id="103" name="テキスト ボックス 102"/>
        <xdr:cNvSpPr txBox="1"/>
      </xdr:nvSpPr>
      <xdr:spPr>
        <a:xfrm>
          <a:off x="474980" y="97993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4" name="直線コネクタ 103"/>
        <xdr:cNvCxnSpPr/>
      </xdr:nvCxnSpPr>
      <xdr:spPr>
        <a:xfrm>
          <a:off x="6858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34925</xdr:rowOff>
    </xdr:from>
    <xdr:ext cx="595630" cy="250825"/>
    <xdr:sp macro="" textlink="">
      <xdr:nvSpPr>
        <xdr:cNvPr id="105" name="テキスト ボックス 104"/>
        <xdr:cNvSpPr txBox="1"/>
      </xdr:nvSpPr>
      <xdr:spPr>
        <a:xfrm>
          <a:off x="166370" y="9426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136525</xdr:rowOff>
    </xdr:from>
    <xdr:to xmlns:xdr="http://schemas.openxmlformats.org/drawingml/2006/spreadsheetDrawing">
      <xdr:col>28</xdr:col>
      <xdr:colOff>114300</xdr:colOff>
      <xdr:row>54</xdr:row>
      <xdr:rowOff>136525</xdr:rowOff>
    </xdr:to>
    <xdr:cxnSp macro="">
      <xdr:nvCxnSpPr>
        <xdr:cNvPr id="106" name="直線コネクタ 105"/>
        <xdr:cNvCxnSpPr/>
      </xdr:nvCxnSpPr>
      <xdr:spPr>
        <a:xfrm>
          <a:off x="6858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5630" cy="250190"/>
    <xdr:sp macro="" textlink="">
      <xdr:nvSpPr>
        <xdr:cNvPr id="107" name="テキスト ボックス 106"/>
        <xdr:cNvSpPr txBox="1"/>
      </xdr:nvSpPr>
      <xdr:spPr>
        <a:xfrm>
          <a:off x="166370" y="9053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99060</xdr:rowOff>
    </xdr:from>
    <xdr:to xmlns:xdr="http://schemas.openxmlformats.org/drawingml/2006/spreadsheetDrawing">
      <xdr:col>28</xdr:col>
      <xdr:colOff>114300</xdr:colOff>
      <xdr:row>52</xdr:row>
      <xdr:rowOff>99060</xdr:rowOff>
    </xdr:to>
    <xdr:cxnSp macro="">
      <xdr:nvCxnSpPr>
        <xdr:cNvPr id="108" name="直線コネクタ 107"/>
        <xdr:cNvCxnSpPr/>
      </xdr:nvCxnSpPr>
      <xdr:spPr>
        <a:xfrm>
          <a:off x="6858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128270</xdr:rowOff>
    </xdr:from>
    <xdr:ext cx="595630" cy="250825"/>
    <xdr:sp macro="" textlink="">
      <xdr:nvSpPr>
        <xdr:cNvPr id="109" name="テキスト ボックス 108"/>
        <xdr:cNvSpPr txBox="1"/>
      </xdr:nvSpPr>
      <xdr:spPr>
        <a:xfrm>
          <a:off x="166370" y="86817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61595</xdr:rowOff>
    </xdr:from>
    <xdr:to xmlns:xdr="http://schemas.openxmlformats.org/drawingml/2006/spreadsheetDrawing">
      <xdr:col>28</xdr:col>
      <xdr:colOff>114300</xdr:colOff>
      <xdr:row>50</xdr:row>
      <xdr:rowOff>61595</xdr:rowOff>
    </xdr:to>
    <xdr:cxnSp macro="">
      <xdr:nvCxnSpPr>
        <xdr:cNvPr id="110" name="直線コネクタ 109"/>
        <xdr:cNvCxnSpPr/>
      </xdr:nvCxnSpPr>
      <xdr:spPr>
        <a:xfrm>
          <a:off x="6858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90805</xdr:rowOff>
    </xdr:from>
    <xdr:ext cx="595630" cy="250825"/>
    <xdr:sp macro="" textlink="">
      <xdr:nvSpPr>
        <xdr:cNvPr id="111" name="テキスト ボックス 110"/>
        <xdr:cNvSpPr txBox="1"/>
      </xdr:nvSpPr>
      <xdr:spPr>
        <a:xfrm>
          <a:off x="166370" y="83089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2" name="直線コネクタ 111"/>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5630" cy="250190"/>
    <xdr:sp macro="" textlink="">
      <xdr:nvSpPr>
        <xdr:cNvPr id="113" name="テキスト ボックス 112"/>
        <xdr:cNvSpPr txBox="1"/>
      </xdr:nvSpPr>
      <xdr:spPr>
        <a:xfrm>
          <a:off x="16637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4" name="物件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116840</xdr:rowOff>
    </xdr:from>
    <xdr:to xmlns:xdr="http://schemas.openxmlformats.org/drawingml/2006/spreadsheetDrawing">
      <xdr:col>24</xdr:col>
      <xdr:colOff>62865</xdr:colOff>
      <xdr:row>57</xdr:row>
      <xdr:rowOff>125730</xdr:rowOff>
    </xdr:to>
    <xdr:cxnSp macro="">
      <xdr:nvCxnSpPr>
        <xdr:cNvPr id="115" name="直線コネクタ 114"/>
        <xdr:cNvCxnSpPr/>
      </xdr:nvCxnSpPr>
      <xdr:spPr>
        <a:xfrm flipV="1">
          <a:off x="4176395" y="8502650"/>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128905</xdr:rowOff>
    </xdr:from>
    <xdr:ext cx="534670" cy="250190"/>
    <xdr:sp macro="" textlink="">
      <xdr:nvSpPr>
        <xdr:cNvPr id="116" name="物件費最小値テキスト"/>
        <xdr:cNvSpPr txBox="1"/>
      </xdr:nvSpPr>
      <xdr:spPr>
        <a:xfrm>
          <a:off x="4229100" y="968819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125730</xdr:rowOff>
    </xdr:from>
    <xdr:to xmlns:xdr="http://schemas.openxmlformats.org/drawingml/2006/spreadsheetDrawing">
      <xdr:col>24</xdr:col>
      <xdr:colOff>152400</xdr:colOff>
      <xdr:row>57</xdr:row>
      <xdr:rowOff>125730</xdr:rowOff>
    </xdr:to>
    <xdr:cxnSp macro="">
      <xdr:nvCxnSpPr>
        <xdr:cNvPr id="117" name="直線コネクタ 116"/>
        <xdr:cNvCxnSpPr/>
      </xdr:nvCxnSpPr>
      <xdr:spPr>
        <a:xfrm>
          <a:off x="4108450" y="9685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64135</xdr:rowOff>
    </xdr:from>
    <xdr:ext cx="598805" cy="252730"/>
    <xdr:sp macro="" textlink="">
      <xdr:nvSpPr>
        <xdr:cNvPr id="118" name="物件費最大値テキスト"/>
        <xdr:cNvSpPr txBox="1"/>
      </xdr:nvSpPr>
      <xdr:spPr>
        <a:xfrm>
          <a:off x="4229100" y="828230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116840</xdr:rowOff>
    </xdr:from>
    <xdr:to xmlns:xdr="http://schemas.openxmlformats.org/drawingml/2006/spreadsheetDrawing">
      <xdr:col>24</xdr:col>
      <xdr:colOff>152400</xdr:colOff>
      <xdr:row>50</xdr:row>
      <xdr:rowOff>116840</xdr:rowOff>
    </xdr:to>
    <xdr:cxnSp macro="">
      <xdr:nvCxnSpPr>
        <xdr:cNvPr id="119" name="直線コネクタ 118"/>
        <xdr:cNvCxnSpPr/>
      </xdr:nvCxnSpPr>
      <xdr:spPr>
        <a:xfrm>
          <a:off x="4108450" y="8502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27305</xdr:rowOff>
    </xdr:from>
    <xdr:to xmlns:xdr="http://schemas.openxmlformats.org/drawingml/2006/spreadsheetDrawing">
      <xdr:col>24</xdr:col>
      <xdr:colOff>63500</xdr:colOff>
      <xdr:row>57</xdr:row>
      <xdr:rowOff>64770</xdr:rowOff>
    </xdr:to>
    <xdr:cxnSp macro="">
      <xdr:nvCxnSpPr>
        <xdr:cNvPr id="120" name="直線コネクタ 119"/>
        <xdr:cNvCxnSpPr/>
      </xdr:nvCxnSpPr>
      <xdr:spPr>
        <a:xfrm flipV="1">
          <a:off x="3429000" y="9586595"/>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71755</xdr:rowOff>
    </xdr:from>
    <xdr:ext cx="598805" cy="250825"/>
    <xdr:sp macro="" textlink="">
      <xdr:nvSpPr>
        <xdr:cNvPr id="121" name="物件費平均値テキスト"/>
        <xdr:cNvSpPr txBox="1"/>
      </xdr:nvSpPr>
      <xdr:spPr>
        <a:xfrm>
          <a:off x="4229100" y="929576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49530</xdr:rowOff>
    </xdr:from>
    <xdr:to xmlns:xdr="http://schemas.openxmlformats.org/drawingml/2006/spreadsheetDrawing">
      <xdr:col>24</xdr:col>
      <xdr:colOff>114300</xdr:colOff>
      <xdr:row>56</xdr:row>
      <xdr:rowOff>148590</xdr:rowOff>
    </xdr:to>
    <xdr:sp macro="" textlink="">
      <xdr:nvSpPr>
        <xdr:cNvPr id="122" name="フローチャート: 判断 121"/>
        <xdr:cNvSpPr/>
      </xdr:nvSpPr>
      <xdr:spPr>
        <a:xfrm>
          <a:off x="4127500" y="94411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64770</xdr:rowOff>
    </xdr:from>
    <xdr:to xmlns:xdr="http://schemas.openxmlformats.org/drawingml/2006/spreadsheetDrawing">
      <xdr:col>19</xdr:col>
      <xdr:colOff>171450</xdr:colOff>
      <xdr:row>57</xdr:row>
      <xdr:rowOff>69215</xdr:rowOff>
    </xdr:to>
    <xdr:cxnSp macro="">
      <xdr:nvCxnSpPr>
        <xdr:cNvPr id="123" name="直線コネクタ 122"/>
        <xdr:cNvCxnSpPr/>
      </xdr:nvCxnSpPr>
      <xdr:spPr>
        <a:xfrm flipV="1">
          <a:off x="2622550" y="962406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90805</xdr:rowOff>
    </xdr:from>
    <xdr:to xmlns:xdr="http://schemas.openxmlformats.org/drawingml/2006/spreadsheetDrawing">
      <xdr:col>20</xdr:col>
      <xdr:colOff>38100</xdr:colOff>
      <xdr:row>57</xdr:row>
      <xdr:rowOff>22225</xdr:rowOff>
    </xdr:to>
    <xdr:sp macro="" textlink="">
      <xdr:nvSpPr>
        <xdr:cNvPr id="124" name="フローチャート: 判断 123"/>
        <xdr:cNvSpPr/>
      </xdr:nvSpPr>
      <xdr:spPr>
        <a:xfrm>
          <a:off x="3384550" y="94824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38735</xdr:rowOff>
    </xdr:from>
    <xdr:ext cx="595630" cy="253365"/>
    <xdr:sp macro="" textlink="">
      <xdr:nvSpPr>
        <xdr:cNvPr id="125" name="テキスト ボックス 124"/>
        <xdr:cNvSpPr txBox="1"/>
      </xdr:nvSpPr>
      <xdr:spPr>
        <a:xfrm>
          <a:off x="3154680" y="92627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69215</xdr:rowOff>
    </xdr:from>
    <xdr:to xmlns:xdr="http://schemas.openxmlformats.org/drawingml/2006/spreadsheetDrawing">
      <xdr:col>15</xdr:col>
      <xdr:colOff>50800</xdr:colOff>
      <xdr:row>57</xdr:row>
      <xdr:rowOff>99695</xdr:rowOff>
    </xdr:to>
    <xdr:cxnSp macro="">
      <xdr:nvCxnSpPr>
        <xdr:cNvPr id="126" name="直線コネクタ 125"/>
        <xdr:cNvCxnSpPr/>
      </xdr:nvCxnSpPr>
      <xdr:spPr>
        <a:xfrm flipV="1">
          <a:off x="1828800" y="9628505"/>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106680</xdr:rowOff>
    </xdr:from>
    <xdr:to xmlns:xdr="http://schemas.openxmlformats.org/drawingml/2006/spreadsheetDrawing">
      <xdr:col>15</xdr:col>
      <xdr:colOff>101600</xdr:colOff>
      <xdr:row>57</xdr:row>
      <xdr:rowOff>38100</xdr:rowOff>
    </xdr:to>
    <xdr:sp macro="" textlink="">
      <xdr:nvSpPr>
        <xdr:cNvPr id="127" name="フローチャート: 判断 126"/>
        <xdr:cNvSpPr/>
      </xdr:nvSpPr>
      <xdr:spPr>
        <a:xfrm>
          <a:off x="2571750" y="9498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53975</xdr:rowOff>
    </xdr:from>
    <xdr:ext cx="595630" cy="250190"/>
    <xdr:sp macro="" textlink="">
      <xdr:nvSpPr>
        <xdr:cNvPr id="128" name="テキスト ボックス 127"/>
        <xdr:cNvSpPr txBox="1"/>
      </xdr:nvSpPr>
      <xdr:spPr>
        <a:xfrm>
          <a:off x="2360930" y="927798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57</xdr:row>
      <xdr:rowOff>92710</xdr:rowOff>
    </xdr:from>
    <xdr:to xmlns:xdr="http://schemas.openxmlformats.org/drawingml/2006/spreadsheetDrawing">
      <xdr:col>10</xdr:col>
      <xdr:colOff>114300</xdr:colOff>
      <xdr:row>57</xdr:row>
      <xdr:rowOff>99695</xdr:rowOff>
    </xdr:to>
    <xdr:cxnSp macro="">
      <xdr:nvCxnSpPr>
        <xdr:cNvPr id="129" name="直線コネクタ 128"/>
        <xdr:cNvCxnSpPr/>
      </xdr:nvCxnSpPr>
      <xdr:spPr>
        <a:xfrm>
          <a:off x="1028700" y="965200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131445</xdr:rowOff>
    </xdr:from>
    <xdr:to xmlns:xdr="http://schemas.openxmlformats.org/drawingml/2006/spreadsheetDrawing">
      <xdr:col>10</xdr:col>
      <xdr:colOff>165100</xdr:colOff>
      <xdr:row>57</xdr:row>
      <xdr:rowOff>62865</xdr:rowOff>
    </xdr:to>
    <xdr:sp macro="" textlink="">
      <xdr:nvSpPr>
        <xdr:cNvPr id="130" name="フローチャート: 判断 129"/>
        <xdr:cNvSpPr/>
      </xdr:nvSpPr>
      <xdr:spPr>
        <a:xfrm>
          <a:off x="1778000" y="9523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79375</xdr:rowOff>
    </xdr:from>
    <xdr:ext cx="534670" cy="253365"/>
    <xdr:sp macro="" textlink="">
      <xdr:nvSpPr>
        <xdr:cNvPr id="131" name="テキスト ボックス 130"/>
        <xdr:cNvSpPr txBox="1"/>
      </xdr:nvSpPr>
      <xdr:spPr>
        <a:xfrm>
          <a:off x="1580515" y="93033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160655</xdr:rowOff>
    </xdr:from>
    <xdr:to xmlns:xdr="http://schemas.openxmlformats.org/drawingml/2006/spreadsheetDrawing">
      <xdr:col>6</xdr:col>
      <xdr:colOff>38100</xdr:colOff>
      <xdr:row>57</xdr:row>
      <xdr:rowOff>92075</xdr:rowOff>
    </xdr:to>
    <xdr:sp macro="" textlink="">
      <xdr:nvSpPr>
        <xdr:cNvPr id="132" name="フローチャート: 判断 131"/>
        <xdr:cNvSpPr/>
      </xdr:nvSpPr>
      <xdr:spPr>
        <a:xfrm>
          <a:off x="984250" y="9552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107950</xdr:rowOff>
    </xdr:from>
    <xdr:ext cx="531495" cy="250190"/>
    <xdr:sp macro="" textlink="">
      <xdr:nvSpPr>
        <xdr:cNvPr id="133" name="テキスト ボックス 132"/>
        <xdr:cNvSpPr txBox="1"/>
      </xdr:nvSpPr>
      <xdr:spPr>
        <a:xfrm>
          <a:off x="786765" y="93319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4" name="テキスト ボックス 133"/>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5" name="テキスト ボックス 134"/>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8825" cy="253365"/>
    <xdr:sp macro="" textlink="">
      <xdr:nvSpPr>
        <xdr:cNvPr id="136" name="テキスト ボックス 135"/>
        <xdr:cNvSpPr txBox="1"/>
      </xdr:nvSpPr>
      <xdr:spPr>
        <a:xfrm>
          <a:off x="24511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7" name="テキスト ボックス 136"/>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8" name="テキスト ボックス 137"/>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145415</xdr:rowOff>
    </xdr:from>
    <xdr:to xmlns:xdr="http://schemas.openxmlformats.org/drawingml/2006/spreadsheetDrawing">
      <xdr:col>24</xdr:col>
      <xdr:colOff>114300</xdr:colOff>
      <xdr:row>57</xdr:row>
      <xdr:rowOff>76835</xdr:rowOff>
    </xdr:to>
    <xdr:sp macro="" textlink="">
      <xdr:nvSpPr>
        <xdr:cNvPr id="139" name="楕円 138"/>
        <xdr:cNvSpPr/>
      </xdr:nvSpPr>
      <xdr:spPr>
        <a:xfrm>
          <a:off x="4127500" y="9537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61595</xdr:rowOff>
    </xdr:from>
    <xdr:ext cx="534670" cy="252730"/>
    <xdr:sp macro="" textlink="">
      <xdr:nvSpPr>
        <xdr:cNvPr id="140" name="物件費該当値テキスト"/>
        <xdr:cNvSpPr txBox="1"/>
      </xdr:nvSpPr>
      <xdr:spPr>
        <a:xfrm>
          <a:off x="4229100" y="945324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15875</xdr:rowOff>
    </xdr:from>
    <xdr:to xmlns:xdr="http://schemas.openxmlformats.org/drawingml/2006/spreadsheetDrawing">
      <xdr:col>20</xdr:col>
      <xdr:colOff>38100</xdr:colOff>
      <xdr:row>57</xdr:row>
      <xdr:rowOff>114935</xdr:rowOff>
    </xdr:to>
    <xdr:sp macro="" textlink="">
      <xdr:nvSpPr>
        <xdr:cNvPr id="141" name="楕円 140"/>
        <xdr:cNvSpPr/>
      </xdr:nvSpPr>
      <xdr:spPr>
        <a:xfrm>
          <a:off x="3384550" y="9575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106680</xdr:rowOff>
    </xdr:from>
    <xdr:ext cx="531495" cy="250190"/>
    <xdr:sp macro="" textlink="">
      <xdr:nvSpPr>
        <xdr:cNvPr id="142" name="テキスト ボックス 141"/>
        <xdr:cNvSpPr txBox="1"/>
      </xdr:nvSpPr>
      <xdr:spPr>
        <a:xfrm>
          <a:off x="3187065" y="96659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19050</xdr:rowOff>
    </xdr:from>
    <xdr:to xmlns:xdr="http://schemas.openxmlformats.org/drawingml/2006/spreadsheetDrawing">
      <xdr:col>15</xdr:col>
      <xdr:colOff>101600</xdr:colOff>
      <xdr:row>57</xdr:row>
      <xdr:rowOff>118110</xdr:rowOff>
    </xdr:to>
    <xdr:sp macro="" textlink="">
      <xdr:nvSpPr>
        <xdr:cNvPr id="143" name="楕円 142"/>
        <xdr:cNvSpPr/>
      </xdr:nvSpPr>
      <xdr:spPr>
        <a:xfrm>
          <a:off x="2571750" y="9578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109855</xdr:rowOff>
    </xdr:from>
    <xdr:ext cx="531495" cy="250190"/>
    <xdr:sp macro="" textlink="">
      <xdr:nvSpPr>
        <xdr:cNvPr id="144" name="テキスト ボックス 143"/>
        <xdr:cNvSpPr txBox="1"/>
      </xdr:nvSpPr>
      <xdr:spPr>
        <a:xfrm>
          <a:off x="2393315" y="966914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50800</xdr:rowOff>
    </xdr:from>
    <xdr:to xmlns:xdr="http://schemas.openxmlformats.org/drawingml/2006/spreadsheetDrawing">
      <xdr:col>10</xdr:col>
      <xdr:colOff>165100</xdr:colOff>
      <xdr:row>57</xdr:row>
      <xdr:rowOff>149860</xdr:rowOff>
    </xdr:to>
    <xdr:sp macro="" textlink="">
      <xdr:nvSpPr>
        <xdr:cNvPr id="145" name="楕円 144"/>
        <xdr:cNvSpPr/>
      </xdr:nvSpPr>
      <xdr:spPr>
        <a:xfrm>
          <a:off x="1778000" y="9610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140970</xdr:rowOff>
    </xdr:from>
    <xdr:ext cx="534670" cy="250190"/>
    <xdr:sp macro="" textlink="">
      <xdr:nvSpPr>
        <xdr:cNvPr id="146" name="テキスト ボックス 145"/>
        <xdr:cNvSpPr txBox="1"/>
      </xdr:nvSpPr>
      <xdr:spPr>
        <a:xfrm>
          <a:off x="1580515" y="97002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42545</xdr:rowOff>
    </xdr:from>
    <xdr:to xmlns:xdr="http://schemas.openxmlformats.org/drawingml/2006/spreadsheetDrawing">
      <xdr:col>6</xdr:col>
      <xdr:colOff>38100</xdr:colOff>
      <xdr:row>57</xdr:row>
      <xdr:rowOff>142240</xdr:rowOff>
    </xdr:to>
    <xdr:sp macro="" textlink="">
      <xdr:nvSpPr>
        <xdr:cNvPr id="147" name="楕円 146"/>
        <xdr:cNvSpPr/>
      </xdr:nvSpPr>
      <xdr:spPr>
        <a:xfrm>
          <a:off x="984250" y="96018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133350</xdr:rowOff>
    </xdr:from>
    <xdr:ext cx="531495" cy="252730"/>
    <xdr:sp macro="" textlink="">
      <xdr:nvSpPr>
        <xdr:cNvPr id="148" name="テキスト ボックス 147"/>
        <xdr:cNvSpPr txBox="1"/>
      </xdr:nvSpPr>
      <xdr:spPr>
        <a:xfrm>
          <a:off x="786765" y="969264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9" name="正方形/長方形 148"/>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50" name="正方形/長方形 149"/>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51" name="正方形/長方形 150"/>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2" name="正方形/長方形 151"/>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3" name="正方形/長方形 152"/>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4" name="正方形/長方形 153"/>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5" name="正方形/長方形 154"/>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6" name="正方形/長方形 155"/>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6710" cy="219710"/>
    <xdr:sp macro="" textlink="">
      <xdr:nvSpPr>
        <xdr:cNvPr id="157" name="テキスト ボックス 156"/>
        <xdr:cNvSpPr txBox="1"/>
      </xdr:nvSpPr>
      <xdr:spPr>
        <a:xfrm>
          <a:off x="666750" y="112414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8" name="直線コネクタ 157"/>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59" name="直線コネクタ 158"/>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45745" cy="250825"/>
    <xdr:sp macro="" textlink="">
      <xdr:nvSpPr>
        <xdr:cNvPr id="160" name="テキスト ボックス 159"/>
        <xdr:cNvSpPr txBox="1"/>
      </xdr:nvSpPr>
      <xdr:spPr>
        <a:xfrm>
          <a:off x="474980" y="131521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1" name="直線コネクタ 160"/>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1495" cy="250825"/>
    <xdr:sp macro="" textlink="">
      <xdr:nvSpPr>
        <xdr:cNvPr id="162" name="テキスト ボックス 161"/>
        <xdr:cNvSpPr txBox="1"/>
      </xdr:nvSpPr>
      <xdr:spPr>
        <a:xfrm>
          <a:off x="211455" y="127793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3" name="直線コネクタ 162"/>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1495" cy="250190"/>
    <xdr:sp macro="" textlink="">
      <xdr:nvSpPr>
        <xdr:cNvPr id="164" name="テキスト ボックス 163"/>
        <xdr:cNvSpPr txBox="1"/>
      </xdr:nvSpPr>
      <xdr:spPr>
        <a:xfrm>
          <a:off x="211455" y="124066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5" name="直線コネクタ 164"/>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1495" cy="250825"/>
    <xdr:sp macro="" textlink="">
      <xdr:nvSpPr>
        <xdr:cNvPr id="166" name="テキスト ボックス 165"/>
        <xdr:cNvSpPr txBox="1"/>
      </xdr:nvSpPr>
      <xdr:spPr>
        <a:xfrm>
          <a:off x="211455" y="120345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7" name="直線コネクタ 166"/>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90805</xdr:rowOff>
    </xdr:from>
    <xdr:ext cx="531495" cy="250825"/>
    <xdr:sp macro="" textlink="">
      <xdr:nvSpPr>
        <xdr:cNvPr id="168" name="テキスト ボックス 167"/>
        <xdr:cNvSpPr txBox="1"/>
      </xdr:nvSpPr>
      <xdr:spPr>
        <a:xfrm>
          <a:off x="211455" y="116617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9" name="直線コネクタ 168"/>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50190"/>
    <xdr:sp macro="" textlink="">
      <xdr:nvSpPr>
        <xdr:cNvPr id="170" name="テキスト ボックス 169"/>
        <xdr:cNvSpPr txBox="1"/>
      </xdr:nvSpPr>
      <xdr:spPr>
        <a:xfrm>
          <a:off x="16637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1" name="維持補修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104140</xdr:rowOff>
    </xdr:from>
    <xdr:to xmlns:xdr="http://schemas.openxmlformats.org/drawingml/2006/spreadsheetDrawing">
      <xdr:col>24</xdr:col>
      <xdr:colOff>62865</xdr:colOff>
      <xdr:row>79</xdr:row>
      <xdr:rowOff>43180</xdr:rowOff>
    </xdr:to>
    <xdr:cxnSp macro="">
      <xdr:nvCxnSpPr>
        <xdr:cNvPr id="172" name="直線コネクタ 171"/>
        <xdr:cNvCxnSpPr/>
      </xdr:nvCxnSpPr>
      <xdr:spPr>
        <a:xfrm flipV="1">
          <a:off x="4176395" y="12010390"/>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47625</xdr:rowOff>
    </xdr:from>
    <xdr:ext cx="249555" cy="250825"/>
    <xdr:sp macro="" textlink="">
      <xdr:nvSpPr>
        <xdr:cNvPr id="173" name="維持補修費最小値テキスト"/>
        <xdr:cNvSpPr txBox="1"/>
      </xdr:nvSpPr>
      <xdr:spPr>
        <a:xfrm>
          <a:off x="4229100" y="1329499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43180</xdr:rowOff>
    </xdr:from>
    <xdr:to xmlns:xdr="http://schemas.openxmlformats.org/drawingml/2006/spreadsheetDrawing">
      <xdr:col>24</xdr:col>
      <xdr:colOff>152400</xdr:colOff>
      <xdr:row>79</xdr:row>
      <xdr:rowOff>43180</xdr:rowOff>
    </xdr:to>
    <xdr:cxnSp macro="">
      <xdr:nvCxnSpPr>
        <xdr:cNvPr id="174" name="直線コネクタ 173"/>
        <xdr:cNvCxnSpPr/>
      </xdr:nvCxnSpPr>
      <xdr:spPr>
        <a:xfrm>
          <a:off x="4108450" y="13290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51435</xdr:rowOff>
    </xdr:from>
    <xdr:ext cx="534670" cy="250190"/>
    <xdr:sp macro="" textlink="">
      <xdr:nvSpPr>
        <xdr:cNvPr id="175" name="維持補修費最大値テキスト"/>
        <xdr:cNvSpPr txBox="1"/>
      </xdr:nvSpPr>
      <xdr:spPr>
        <a:xfrm>
          <a:off x="4229100" y="1179004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104140</xdr:rowOff>
    </xdr:from>
    <xdr:to xmlns:xdr="http://schemas.openxmlformats.org/drawingml/2006/spreadsheetDrawing">
      <xdr:col>24</xdr:col>
      <xdr:colOff>152400</xdr:colOff>
      <xdr:row>71</xdr:row>
      <xdr:rowOff>104140</xdr:rowOff>
    </xdr:to>
    <xdr:cxnSp macro="">
      <xdr:nvCxnSpPr>
        <xdr:cNvPr id="176" name="直線コネクタ 175"/>
        <xdr:cNvCxnSpPr/>
      </xdr:nvCxnSpPr>
      <xdr:spPr>
        <a:xfrm>
          <a:off x="4108450" y="12010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78</xdr:row>
      <xdr:rowOff>29210</xdr:rowOff>
    </xdr:from>
    <xdr:to xmlns:xdr="http://schemas.openxmlformats.org/drawingml/2006/spreadsheetDrawing">
      <xdr:col>24</xdr:col>
      <xdr:colOff>63500</xdr:colOff>
      <xdr:row>78</xdr:row>
      <xdr:rowOff>41275</xdr:rowOff>
    </xdr:to>
    <xdr:cxnSp macro="">
      <xdr:nvCxnSpPr>
        <xdr:cNvPr id="177" name="直線コネクタ 176"/>
        <xdr:cNvCxnSpPr/>
      </xdr:nvCxnSpPr>
      <xdr:spPr>
        <a:xfrm>
          <a:off x="3429000" y="13108940"/>
          <a:ext cx="7493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127635</xdr:rowOff>
    </xdr:from>
    <xdr:ext cx="534670" cy="250825"/>
    <xdr:sp macro="" textlink="">
      <xdr:nvSpPr>
        <xdr:cNvPr id="178" name="維持補修費平均値テキスト"/>
        <xdr:cNvSpPr txBox="1"/>
      </xdr:nvSpPr>
      <xdr:spPr>
        <a:xfrm>
          <a:off x="4229100" y="128720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105410</xdr:rowOff>
    </xdr:from>
    <xdr:to xmlns:xdr="http://schemas.openxmlformats.org/drawingml/2006/spreadsheetDrawing">
      <xdr:col>24</xdr:col>
      <xdr:colOff>114300</xdr:colOff>
      <xdr:row>78</xdr:row>
      <xdr:rowOff>36830</xdr:rowOff>
    </xdr:to>
    <xdr:sp macro="" textlink="">
      <xdr:nvSpPr>
        <xdr:cNvPr id="179" name="フローチャート: 判断 178"/>
        <xdr:cNvSpPr/>
      </xdr:nvSpPr>
      <xdr:spPr>
        <a:xfrm>
          <a:off x="4127500" y="13017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29210</xdr:rowOff>
    </xdr:from>
    <xdr:to xmlns:xdr="http://schemas.openxmlformats.org/drawingml/2006/spreadsheetDrawing">
      <xdr:col>19</xdr:col>
      <xdr:colOff>171450</xdr:colOff>
      <xdr:row>78</xdr:row>
      <xdr:rowOff>57785</xdr:rowOff>
    </xdr:to>
    <xdr:cxnSp macro="">
      <xdr:nvCxnSpPr>
        <xdr:cNvPr id="180" name="直線コネクタ 179"/>
        <xdr:cNvCxnSpPr/>
      </xdr:nvCxnSpPr>
      <xdr:spPr>
        <a:xfrm flipV="1">
          <a:off x="2622550" y="1310894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158750</xdr:rowOff>
    </xdr:from>
    <xdr:to xmlns:xdr="http://schemas.openxmlformats.org/drawingml/2006/spreadsheetDrawing">
      <xdr:col>20</xdr:col>
      <xdr:colOff>38100</xdr:colOff>
      <xdr:row>78</xdr:row>
      <xdr:rowOff>90170</xdr:rowOff>
    </xdr:to>
    <xdr:sp macro="" textlink="">
      <xdr:nvSpPr>
        <xdr:cNvPr id="181" name="フローチャート: 判断 180"/>
        <xdr:cNvSpPr/>
      </xdr:nvSpPr>
      <xdr:spPr>
        <a:xfrm>
          <a:off x="3384550" y="130708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81280</xdr:rowOff>
    </xdr:from>
    <xdr:ext cx="469900" cy="253365"/>
    <xdr:sp macro="" textlink="">
      <xdr:nvSpPr>
        <xdr:cNvPr id="182" name="テキスト ボックス 181"/>
        <xdr:cNvSpPr txBox="1"/>
      </xdr:nvSpPr>
      <xdr:spPr>
        <a:xfrm>
          <a:off x="3219450" y="13161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57785</xdr:rowOff>
    </xdr:from>
    <xdr:to xmlns:xdr="http://schemas.openxmlformats.org/drawingml/2006/spreadsheetDrawing">
      <xdr:col>15</xdr:col>
      <xdr:colOff>50800</xdr:colOff>
      <xdr:row>78</xdr:row>
      <xdr:rowOff>81915</xdr:rowOff>
    </xdr:to>
    <xdr:cxnSp macro="">
      <xdr:nvCxnSpPr>
        <xdr:cNvPr id="183" name="直線コネクタ 182"/>
        <xdr:cNvCxnSpPr/>
      </xdr:nvCxnSpPr>
      <xdr:spPr>
        <a:xfrm flipV="1">
          <a:off x="1828800" y="1313751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160655</xdr:rowOff>
    </xdr:from>
    <xdr:to xmlns:xdr="http://schemas.openxmlformats.org/drawingml/2006/spreadsheetDrawing">
      <xdr:col>15</xdr:col>
      <xdr:colOff>101600</xdr:colOff>
      <xdr:row>78</xdr:row>
      <xdr:rowOff>92075</xdr:rowOff>
    </xdr:to>
    <xdr:sp macro="" textlink="">
      <xdr:nvSpPr>
        <xdr:cNvPr id="184" name="フローチャート: 判断 183"/>
        <xdr:cNvSpPr/>
      </xdr:nvSpPr>
      <xdr:spPr>
        <a:xfrm>
          <a:off x="2571750" y="13072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107950</xdr:rowOff>
    </xdr:from>
    <xdr:ext cx="469900" cy="250190"/>
    <xdr:sp macro="" textlink="">
      <xdr:nvSpPr>
        <xdr:cNvPr id="185" name="テキスト ボックス 184"/>
        <xdr:cNvSpPr txBox="1"/>
      </xdr:nvSpPr>
      <xdr:spPr>
        <a:xfrm>
          <a:off x="2406650" y="128524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81915</xdr:rowOff>
    </xdr:from>
    <xdr:to xmlns:xdr="http://schemas.openxmlformats.org/drawingml/2006/spreadsheetDrawing">
      <xdr:col>10</xdr:col>
      <xdr:colOff>114300</xdr:colOff>
      <xdr:row>78</xdr:row>
      <xdr:rowOff>86995</xdr:rowOff>
    </xdr:to>
    <xdr:cxnSp macro="">
      <xdr:nvCxnSpPr>
        <xdr:cNvPr id="186" name="直線コネクタ 185"/>
        <xdr:cNvCxnSpPr/>
      </xdr:nvCxnSpPr>
      <xdr:spPr>
        <a:xfrm flipV="1">
          <a:off x="1028700" y="1316164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146050</xdr:rowOff>
    </xdr:from>
    <xdr:to xmlns:xdr="http://schemas.openxmlformats.org/drawingml/2006/spreadsheetDrawing">
      <xdr:col>10</xdr:col>
      <xdr:colOff>165100</xdr:colOff>
      <xdr:row>78</xdr:row>
      <xdr:rowOff>77470</xdr:rowOff>
    </xdr:to>
    <xdr:sp macro="" textlink="">
      <xdr:nvSpPr>
        <xdr:cNvPr id="187" name="フローチャート: 判断 186"/>
        <xdr:cNvSpPr/>
      </xdr:nvSpPr>
      <xdr:spPr>
        <a:xfrm>
          <a:off x="1778000" y="13058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93980</xdr:rowOff>
    </xdr:from>
    <xdr:ext cx="469900" cy="253365"/>
    <xdr:sp macro="" textlink="">
      <xdr:nvSpPr>
        <xdr:cNvPr id="188" name="テキスト ボックス 187"/>
        <xdr:cNvSpPr txBox="1"/>
      </xdr:nvSpPr>
      <xdr:spPr>
        <a:xfrm>
          <a:off x="1612900" y="1283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147320</xdr:rowOff>
    </xdr:from>
    <xdr:to xmlns:xdr="http://schemas.openxmlformats.org/drawingml/2006/spreadsheetDrawing">
      <xdr:col>6</xdr:col>
      <xdr:colOff>38100</xdr:colOff>
      <xdr:row>78</xdr:row>
      <xdr:rowOff>78740</xdr:rowOff>
    </xdr:to>
    <xdr:sp macro="" textlink="">
      <xdr:nvSpPr>
        <xdr:cNvPr id="189" name="フローチャート: 判断 188"/>
        <xdr:cNvSpPr/>
      </xdr:nvSpPr>
      <xdr:spPr>
        <a:xfrm>
          <a:off x="984250" y="13059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95250</xdr:rowOff>
    </xdr:from>
    <xdr:ext cx="469900" cy="252730"/>
    <xdr:sp macro="" textlink="">
      <xdr:nvSpPr>
        <xdr:cNvPr id="190" name="テキスト ボックス 189"/>
        <xdr:cNvSpPr txBox="1"/>
      </xdr:nvSpPr>
      <xdr:spPr>
        <a:xfrm>
          <a:off x="819150" y="128397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1" name="テキスト ボックス 190"/>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2" name="テキスト ボックス 191"/>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8825" cy="253365"/>
    <xdr:sp macro="" textlink="">
      <xdr:nvSpPr>
        <xdr:cNvPr id="193" name="テキスト ボックス 192"/>
        <xdr:cNvSpPr txBox="1"/>
      </xdr:nvSpPr>
      <xdr:spPr>
        <a:xfrm>
          <a:off x="24511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4" name="テキスト ボックス 193"/>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5" name="テキスト ボックス 194"/>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160020</xdr:rowOff>
    </xdr:from>
    <xdr:to xmlns:xdr="http://schemas.openxmlformats.org/drawingml/2006/spreadsheetDrawing">
      <xdr:col>24</xdr:col>
      <xdr:colOff>114300</xdr:colOff>
      <xdr:row>78</xdr:row>
      <xdr:rowOff>91440</xdr:rowOff>
    </xdr:to>
    <xdr:sp macro="" textlink="">
      <xdr:nvSpPr>
        <xdr:cNvPr id="196" name="楕円 195"/>
        <xdr:cNvSpPr/>
      </xdr:nvSpPr>
      <xdr:spPr>
        <a:xfrm>
          <a:off x="4127500" y="13072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138430</xdr:rowOff>
    </xdr:from>
    <xdr:ext cx="469900" cy="253365"/>
    <xdr:sp macro="" textlink="">
      <xdr:nvSpPr>
        <xdr:cNvPr id="197" name="維持補修費該当値テキスト"/>
        <xdr:cNvSpPr txBox="1"/>
      </xdr:nvSpPr>
      <xdr:spPr>
        <a:xfrm>
          <a:off x="4229100" y="13050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147320</xdr:rowOff>
    </xdr:from>
    <xdr:to xmlns:xdr="http://schemas.openxmlformats.org/drawingml/2006/spreadsheetDrawing">
      <xdr:col>20</xdr:col>
      <xdr:colOff>38100</xdr:colOff>
      <xdr:row>78</xdr:row>
      <xdr:rowOff>78740</xdr:rowOff>
    </xdr:to>
    <xdr:sp macro="" textlink="">
      <xdr:nvSpPr>
        <xdr:cNvPr id="198" name="楕円 197"/>
        <xdr:cNvSpPr/>
      </xdr:nvSpPr>
      <xdr:spPr>
        <a:xfrm>
          <a:off x="3384550" y="130594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95250</xdr:rowOff>
    </xdr:from>
    <xdr:ext cx="469900" cy="252730"/>
    <xdr:sp macro="" textlink="">
      <xdr:nvSpPr>
        <xdr:cNvPr id="199" name="テキスト ボックス 198"/>
        <xdr:cNvSpPr txBox="1"/>
      </xdr:nvSpPr>
      <xdr:spPr>
        <a:xfrm>
          <a:off x="3219450" y="128397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7620</xdr:rowOff>
    </xdr:from>
    <xdr:to xmlns:xdr="http://schemas.openxmlformats.org/drawingml/2006/spreadsheetDrawing">
      <xdr:col>15</xdr:col>
      <xdr:colOff>101600</xdr:colOff>
      <xdr:row>78</xdr:row>
      <xdr:rowOff>107315</xdr:rowOff>
    </xdr:to>
    <xdr:sp macro="" textlink="">
      <xdr:nvSpPr>
        <xdr:cNvPr id="200" name="楕円 199"/>
        <xdr:cNvSpPr/>
      </xdr:nvSpPr>
      <xdr:spPr>
        <a:xfrm>
          <a:off x="2571750" y="13087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98425</xdr:rowOff>
    </xdr:from>
    <xdr:ext cx="469900" cy="252730"/>
    <xdr:sp macro="" textlink="">
      <xdr:nvSpPr>
        <xdr:cNvPr id="201" name="テキスト ボックス 200"/>
        <xdr:cNvSpPr txBox="1"/>
      </xdr:nvSpPr>
      <xdr:spPr>
        <a:xfrm>
          <a:off x="2406650" y="131781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32385</xdr:rowOff>
    </xdr:from>
    <xdr:to xmlns:xdr="http://schemas.openxmlformats.org/drawingml/2006/spreadsheetDrawing">
      <xdr:col>10</xdr:col>
      <xdr:colOff>165100</xdr:colOff>
      <xdr:row>78</xdr:row>
      <xdr:rowOff>131445</xdr:rowOff>
    </xdr:to>
    <xdr:sp macro="" textlink="">
      <xdr:nvSpPr>
        <xdr:cNvPr id="202" name="楕円 201"/>
        <xdr:cNvSpPr/>
      </xdr:nvSpPr>
      <xdr:spPr>
        <a:xfrm>
          <a:off x="1778000" y="13112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123190</xdr:rowOff>
    </xdr:from>
    <xdr:ext cx="469900" cy="250825"/>
    <xdr:sp macro="" textlink="">
      <xdr:nvSpPr>
        <xdr:cNvPr id="203" name="テキスト ボックス 202"/>
        <xdr:cNvSpPr txBox="1"/>
      </xdr:nvSpPr>
      <xdr:spPr>
        <a:xfrm>
          <a:off x="1612900" y="132029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37465</xdr:rowOff>
    </xdr:from>
    <xdr:to xmlns:xdr="http://schemas.openxmlformats.org/drawingml/2006/spreadsheetDrawing">
      <xdr:col>6</xdr:col>
      <xdr:colOff>38100</xdr:colOff>
      <xdr:row>78</xdr:row>
      <xdr:rowOff>136525</xdr:rowOff>
    </xdr:to>
    <xdr:sp macro="" textlink="">
      <xdr:nvSpPr>
        <xdr:cNvPr id="204" name="楕円 203"/>
        <xdr:cNvSpPr/>
      </xdr:nvSpPr>
      <xdr:spPr>
        <a:xfrm>
          <a:off x="984250" y="131171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128270</xdr:rowOff>
    </xdr:from>
    <xdr:ext cx="469900" cy="250825"/>
    <xdr:sp macro="" textlink="">
      <xdr:nvSpPr>
        <xdr:cNvPr id="205" name="テキスト ボックス 204"/>
        <xdr:cNvSpPr txBox="1"/>
      </xdr:nvSpPr>
      <xdr:spPr>
        <a:xfrm>
          <a:off x="819150" y="1320800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6" name="正方形/長方形 205"/>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7" name="正方形/長方形 206"/>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8" name="正方形/長方形 207"/>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9" name="正方形/長方形 208"/>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10" name="正方形/長方形 209"/>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1" name="正方形/長方形 210"/>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2" name="正方形/長方形 211"/>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3" name="正方形/長方形 212"/>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6710" cy="219710"/>
    <xdr:sp macro="" textlink="">
      <xdr:nvSpPr>
        <xdr:cNvPr id="214" name="テキスト ボックス 213"/>
        <xdr:cNvSpPr txBox="1"/>
      </xdr:nvSpPr>
      <xdr:spPr>
        <a:xfrm>
          <a:off x="666750" y="145942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5" name="直線コネクタ 214"/>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745" cy="255905"/>
    <xdr:sp macro="" textlink="">
      <xdr:nvSpPr>
        <xdr:cNvPr id="216" name="テキスト ボックス 215"/>
        <xdr:cNvSpPr txBox="1"/>
      </xdr:nvSpPr>
      <xdr:spPr>
        <a:xfrm>
          <a:off x="474980" y="16913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7" name="直線コネクタ 216"/>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8" name="テキスト ボックス 217"/>
        <xdr:cNvSpPr txBox="1"/>
      </xdr:nvSpPr>
      <xdr:spPr>
        <a:xfrm>
          <a:off x="21145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9" name="直線コネクタ 218"/>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0" name="テキスト ボックス 219"/>
        <xdr:cNvSpPr txBox="1"/>
      </xdr:nvSpPr>
      <xdr:spPr>
        <a:xfrm>
          <a:off x="21145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1" name="直線コネクタ 220"/>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5905"/>
    <xdr:sp macro="" textlink="">
      <xdr:nvSpPr>
        <xdr:cNvPr id="222" name="テキスト ボックス 221"/>
        <xdr:cNvSpPr txBox="1"/>
      </xdr:nvSpPr>
      <xdr:spPr>
        <a:xfrm>
          <a:off x="211455" y="15770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3" name="直線コネクタ 222"/>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4" name="テキスト ボックス 223"/>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61595</xdr:rowOff>
    </xdr:from>
    <xdr:to xmlns:xdr="http://schemas.openxmlformats.org/drawingml/2006/spreadsheetDrawing">
      <xdr:col>28</xdr:col>
      <xdr:colOff>114300</xdr:colOff>
      <xdr:row>90</xdr:row>
      <xdr:rowOff>61595</xdr:rowOff>
    </xdr:to>
    <xdr:cxnSp macro="">
      <xdr:nvCxnSpPr>
        <xdr:cNvPr id="225" name="直線コネクタ 224"/>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90805</xdr:rowOff>
    </xdr:from>
    <xdr:ext cx="595630" cy="251460"/>
    <xdr:sp macro="" textlink="">
      <xdr:nvSpPr>
        <xdr:cNvPr id="226" name="テキスト ボックス 225"/>
        <xdr:cNvSpPr txBox="1"/>
      </xdr:nvSpPr>
      <xdr:spPr>
        <a:xfrm>
          <a:off x="166370" y="1501457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7" name="直線コネクタ 226"/>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50190"/>
    <xdr:sp macro="" textlink="">
      <xdr:nvSpPr>
        <xdr:cNvPr id="228" name="テキスト ボックス 227"/>
        <xdr:cNvSpPr txBox="1"/>
      </xdr:nvSpPr>
      <xdr:spPr>
        <a:xfrm>
          <a:off x="1663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9" name="扶助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140970</xdr:rowOff>
    </xdr:from>
    <xdr:to xmlns:xdr="http://schemas.openxmlformats.org/drawingml/2006/spreadsheetDrawing">
      <xdr:col>24</xdr:col>
      <xdr:colOff>62865</xdr:colOff>
      <xdr:row>97</xdr:row>
      <xdr:rowOff>132715</xdr:rowOff>
    </xdr:to>
    <xdr:cxnSp macro="">
      <xdr:nvCxnSpPr>
        <xdr:cNvPr id="230" name="直線コネクタ 229"/>
        <xdr:cNvCxnSpPr/>
      </xdr:nvCxnSpPr>
      <xdr:spPr>
        <a:xfrm flipV="1">
          <a:off x="4176395" y="15064740"/>
          <a:ext cx="127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136525</xdr:rowOff>
    </xdr:from>
    <xdr:ext cx="534670" cy="258445"/>
    <xdr:sp macro="" textlink="">
      <xdr:nvSpPr>
        <xdr:cNvPr id="231" name="扶助費最小値テキスト"/>
        <xdr:cNvSpPr txBox="1"/>
      </xdr:nvSpPr>
      <xdr:spPr>
        <a:xfrm>
          <a:off x="4229100" y="16424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132715</xdr:rowOff>
    </xdr:from>
    <xdr:to xmlns:xdr="http://schemas.openxmlformats.org/drawingml/2006/spreadsheetDrawing">
      <xdr:col>24</xdr:col>
      <xdr:colOff>152400</xdr:colOff>
      <xdr:row>97</xdr:row>
      <xdr:rowOff>132715</xdr:rowOff>
    </xdr:to>
    <xdr:cxnSp macro="">
      <xdr:nvCxnSpPr>
        <xdr:cNvPr id="232" name="直線コネクタ 231"/>
        <xdr:cNvCxnSpPr/>
      </xdr:nvCxnSpPr>
      <xdr:spPr>
        <a:xfrm>
          <a:off x="4108450" y="16420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88900</xdr:rowOff>
    </xdr:from>
    <xdr:ext cx="598805" cy="250190"/>
    <xdr:sp macro="" textlink="">
      <xdr:nvSpPr>
        <xdr:cNvPr id="233" name="扶助費最大値テキスト"/>
        <xdr:cNvSpPr txBox="1"/>
      </xdr:nvSpPr>
      <xdr:spPr>
        <a:xfrm>
          <a:off x="4229100" y="1484503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89</xdr:row>
      <xdr:rowOff>140970</xdr:rowOff>
    </xdr:from>
    <xdr:to xmlns:xdr="http://schemas.openxmlformats.org/drawingml/2006/spreadsheetDrawing">
      <xdr:col>24</xdr:col>
      <xdr:colOff>152400</xdr:colOff>
      <xdr:row>89</xdr:row>
      <xdr:rowOff>140970</xdr:rowOff>
    </xdr:to>
    <xdr:cxnSp macro="">
      <xdr:nvCxnSpPr>
        <xdr:cNvPr id="234" name="直線コネクタ 233"/>
        <xdr:cNvCxnSpPr/>
      </xdr:nvCxnSpPr>
      <xdr:spPr>
        <a:xfrm>
          <a:off x="4108450" y="15064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94</xdr:row>
      <xdr:rowOff>135890</xdr:rowOff>
    </xdr:from>
    <xdr:to xmlns:xdr="http://schemas.openxmlformats.org/drawingml/2006/spreadsheetDrawing">
      <xdr:col>24</xdr:col>
      <xdr:colOff>63500</xdr:colOff>
      <xdr:row>95</xdr:row>
      <xdr:rowOff>68580</xdr:rowOff>
    </xdr:to>
    <xdr:cxnSp macro="">
      <xdr:nvCxnSpPr>
        <xdr:cNvPr id="235" name="直線コネクタ 234"/>
        <xdr:cNvCxnSpPr/>
      </xdr:nvCxnSpPr>
      <xdr:spPr>
        <a:xfrm flipV="1">
          <a:off x="3429000" y="15909290"/>
          <a:ext cx="7493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86360</xdr:rowOff>
    </xdr:from>
    <xdr:ext cx="534670" cy="255905"/>
    <xdr:sp macro="" textlink="">
      <xdr:nvSpPr>
        <xdr:cNvPr id="236" name="扶助費平均値テキスト"/>
        <xdr:cNvSpPr txBox="1"/>
      </xdr:nvSpPr>
      <xdr:spPr>
        <a:xfrm>
          <a:off x="4229100" y="1585976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107315</xdr:rowOff>
    </xdr:from>
    <xdr:to xmlns:xdr="http://schemas.openxmlformats.org/drawingml/2006/spreadsheetDrawing">
      <xdr:col>24</xdr:col>
      <xdr:colOff>114300</xdr:colOff>
      <xdr:row>95</xdr:row>
      <xdr:rowOff>37465</xdr:rowOff>
    </xdr:to>
    <xdr:sp macro="" textlink="">
      <xdr:nvSpPr>
        <xdr:cNvPr id="237" name="フローチャート: 判断 236"/>
        <xdr:cNvSpPr/>
      </xdr:nvSpPr>
      <xdr:spPr>
        <a:xfrm>
          <a:off x="4127500"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68580</xdr:rowOff>
    </xdr:from>
    <xdr:to xmlns:xdr="http://schemas.openxmlformats.org/drawingml/2006/spreadsheetDrawing">
      <xdr:col>19</xdr:col>
      <xdr:colOff>171450</xdr:colOff>
      <xdr:row>95</xdr:row>
      <xdr:rowOff>160655</xdr:rowOff>
    </xdr:to>
    <xdr:cxnSp macro="">
      <xdr:nvCxnSpPr>
        <xdr:cNvPr id="238" name="直線コネクタ 237"/>
        <xdr:cNvCxnSpPr/>
      </xdr:nvCxnSpPr>
      <xdr:spPr>
        <a:xfrm flipV="1">
          <a:off x="2622550" y="16013430"/>
          <a:ext cx="80645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1270</xdr:rowOff>
    </xdr:from>
    <xdr:to xmlns:xdr="http://schemas.openxmlformats.org/drawingml/2006/spreadsheetDrawing">
      <xdr:col>20</xdr:col>
      <xdr:colOff>38100</xdr:colOff>
      <xdr:row>95</xdr:row>
      <xdr:rowOff>102870</xdr:rowOff>
    </xdr:to>
    <xdr:sp macro="" textlink="">
      <xdr:nvSpPr>
        <xdr:cNvPr id="239" name="フローチャート: 判断 238"/>
        <xdr:cNvSpPr/>
      </xdr:nvSpPr>
      <xdr:spPr>
        <a:xfrm>
          <a:off x="3384550" y="1594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120650</xdr:rowOff>
    </xdr:from>
    <xdr:ext cx="531495" cy="255905"/>
    <xdr:sp macro="" textlink="">
      <xdr:nvSpPr>
        <xdr:cNvPr id="240" name="テキスト ボックス 239"/>
        <xdr:cNvSpPr txBox="1"/>
      </xdr:nvSpPr>
      <xdr:spPr>
        <a:xfrm>
          <a:off x="3187065" y="157226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33020</xdr:rowOff>
    </xdr:from>
    <xdr:to xmlns:xdr="http://schemas.openxmlformats.org/drawingml/2006/spreadsheetDrawing">
      <xdr:col>15</xdr:col>
      <xdr:colOff>50800</xdr:colOff>
      <xdr:row>95</xdr:row>
      <xdr:rowOff>160655</xdr:rowOff>
    </xdr:to>
    <xdr:cxnSp macro="">
      <xdr:nvCxnSpPr>
        <xdr:cNvPr id="241" name="直線コネクタ 240"/>
        <xdr:cNvCxnSpPr/>
      </xdr:nvCxnSpPr>
      <xdr:spPr>
        <a:xfrm>
          <a:off x="1828800" y="15977870"/>
          <a:ext cx="79375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113665</xdr:rowOff>
    </xdr:from>
    <xdr:to xmlns:xdr="http://schemas.openxmlformats.org/drawingml/2006/spreadsheetDrawing">
      <xdr:col>15</xdr:col>
      <xdr:colOff>101600</xdr:colOff>
      <xdr:row>96</xdr:row>
      <xdr:rowOff>43815</xdr:rowOff>
    </xdr:to>
    <xdr:sp macro="" textlink="">
      <xdr:nvSpPr>
        <xdr:cNvPr id="242" name="フローチャート: 判断 241"/>
        <xdr:cNvSpPr/>
      </xdr:nvSpPr>
      <xdr:spPr>
        <a:xfrm>
          <a:off x="2571750" y="1605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34925</xdr:rowOff>
    </xdr:from>
    <xdr:ext cx="531495" cy="259080"/>
    <xdr:sp macro="" textlink="">
      <xdr:nvSpPr>
        <xdr:cNvPr id="243" name="テキスト ボックス 242"/>
        <xdr:cNvSpPr txBox="1"/>
      </xdr:nvSpPr>
      <xdr:spPr>
        <a:xfrm>
          <a:off x="2393315" y="16151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95</xdr:row>
      <xdr:rowOff>33020</xdr:rowOff>
    </xdr:from>
    <xdr:to xmlns:xdr="http://schemas.openxmlformats.org/drawingml/2006/spreadsheetDrawing">
      <xdr:col>10</xdr:col>
      <xdr:colOff>114300</xdr:colOff>
      <xdr:row>96</xdr:row>
      <xdr:rowOff>133350</xdr:rowOff>
    </xdr:to>
    <xdr:cxnSp macro="">
      <xdr:nvCxnSpPr>
        <xdr:cNvPr id="244" name="直線コネクタ 243"/>
        <xdr:cNvCxnSpPr/>
      </xdr:nvCxnSpPr>
      <xdr:spPr>
        <a:xfrm flipV="1">
          <a:off x="1028700" y="15977870"/>
          <a:ext cx="800100"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149860</xdr:rowOff>
    </xdr:from>
    <xdr:to xmlns:xdr="http://schemas.openxmlformats.org/drawingml/2006/spreadsheetDrawing">
      <xdr:col>10</xdr:col>
      <xdr:colOff>165100</xdr:colOff>
      <xdr:row>95</xdr:row>
      <xdr:rowOff>80010</xdr:rowOff>
    </xdr:to>
    <xdr:sp macro="" textlink="">
      <xdr:nvSpPr>
        <xdr:cNvPr id="245" name="フローチャート: 判断 244"/>
        <xdr:cNvSpPr/>
      </xdr:nvSpPr>
      <xdr:spPr>
        <a:xfrm>
          <a:off x="1778000" y="159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96520</xdr:rowOff>
    </xdr:from>
    <xdr:ext cx="534670" cy="259080"/>
    <xdr:sp macro="" textlink="">
      <xdr:nvSpPr>
        <xdr:cNvPr id="246" name="テキスト ボックス 245"/>
        <xdr:cNvSpPr txBox="1"/>
      </xdr:nvSpPr>
      <xdr:spPr>
        <a:xfrm>
          <a:off x="1580515" y="15698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64770</xdr:rowOff>
    </xdr:from>
    <xdr:to xmlns:xdr="http://schemas.openxmlformats.org/drawingml/2006/spreadsheetDrawing">
      <xdr:col>6</xdr:col>
      <xdr:colOff>38100</xdr:colOff>
      <xdr:row>96</xdr:row>
      <xdr:rowOff>166370</xdr:rowOff>
    </xdr:to>
    <xdr:sp macro="" textlink="">
      <xdr:nvSpPr>
        <xdr:cNvPr id="247" name="フローチャート: 判断 246"/>
        <xdr:cNvSpPr/>
      </xdr:nvSpPr>
      <xdr:spPr>
        <a:xfrm>
          <a:off x="984250" y="16181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11430</xdr:rowOff>
    </xdr:from>
    <xdr:ext cx="531495" cy="259080"/>
    <xdr:sp macro="" textlink="">
      <xdr:nvSpPr>
        <xdr:cNvPr id="248" name="テキスト ボックス 247"/>
        <xdr:cNvSpPr txBox="1"/>
      </xdr:nvSpPr>
      <xdr:spPr>
        <a:xfrm>
          <a:off x="786765" y="159562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9" name="テキスト ボックス 248"/>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0" name="テキスト ボックス 249"/>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51" name="テキスト ボックス 250"/>
        <xdr:cNvSpPr txBox="1"/>
      </xdr:nvSpPr>
      <xdr:spPr>
        <a:xfrm>
          <a:off x="24511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2" name="テキスト ボックス 251"/>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3" name="テキスト ボックス 252"/>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85090</xdr:rowOff>
    </xdr:from>
    <xdr:to xmlns:xdr="http://schemas.openxmlformats.org/drawingml/2006/spreadsheetDrawing">
      <xdr:col>24</xdr:col>
      <xdr:colOff>114300</xdr:colOff>
      <xdr:row>95</xdr:row>
      <xdr:rowOff>15240</xdr:rowOff>
    </xdr:to>
    <xdr:sp macro="" textlink="">
      <xdr:nvSpPr>
        <xdr:cNvPr id="254" name="楕円 253"/>
        <xdr:cNvSpPr/>
      </xdr:nvSpPr>
      <xdr:spPr>
        <a:xfrm>
          <a:off x="4127500" y="1585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107950</xdr:rowOff>
    </xdr:from>
    <xdr:ext cx="534670" cy="259080"/>
    <xdr:sp macro="" textlink="">
      <xdr:nvSpPr>
        <xdr:cNvPr id="255" name="扶助費該当値テキスト"/>
        <xdr:cNvSpPr txBox="1"/>
      </xdr:nvSpPr>
      <xdr:spPr>
        <a:xfrm>
          <a:off x="4229100" y="15709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17780</xdr:rowOff>
    </xdr:from>
    <xdr:to xmlns:xdr="http://schemas.openxmlformats.org/drawingml/2006/spreadsheetDrawing">
      <xdr:col>20</xdr:col>
      <xdr:colOff>38100</xdr:colOff>
      <xdr:row>95</xdr:row>
      <xdr:rowOff>119380</xdr:rowOff>
    </xdr:to>
    <xdr:sp macro="" textlink="">
      <xdr:nvSpPr>
        <xdr:cNvPr id="256" name="楕円 255"/>
        <xdr:cNvSpPr/>
      </xdr:nvSpPr>
      <xdr:spPr>
        <a:xfrm>
          <a:off x="3384550" y="15962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110490</xdr:rowOff>
    </xdr:from>
    <xdr:ext cx="531495" cy="255905"/>
    <xdr:sp macro="" textlink="">
      <xdr:nvSpPr>
        <xdr:cNvPr id="257" name="テキスト ボックス 256"/>
        <xdr:cNvSpPr txBox="1"/>
      </xdr:nvSpPr>
      <xdr:spPr>
        <a:xfrm>
          <a:off x="3187065" y="160553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109855</xdr:rowOff>
    </xdr:from>
    <xdr:to xmlns:xdr="http://schemas.openxmlformats.org/drawingml/2006/spreadsheetDrawing">
      <xdr:col>15</xdr:col>
      <xdr:colOff>101600</xdr:colOff>
      <xdr:row>96</xdr:row>
      <xdr:rowOff>40640</xdr:rowOff>
    </xdr:to>
    <xdr:sp macro="" textlink="">
      <xdr:nvSpPr>
        <xdr:cNvPr id="258" name="楕円 257"/>
        <xdr:cNvSpPr/>
      </xdr:nvSpPr>
      <xdr:spPr>
        <a:xfrm>
          <a:off x="2571750" y="16054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56515</xdr:rowOff>
    </xdr:from>
    <xdr:ext cx="531495" cy="258445"/>
    <xdr:sp macro="" textlink="">
      <xdr:nvSpPr>
        <xdr:cNvPr id="259" name="テキスト ボックス 258"/>
        <xdr:cNvSpPr txBox="1"/>
      </xdr:nvSpPr>
      <xdr:spPr>
        <a:xfrm>
          <a:off x="2393315" y="158299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153670</xdr:rowOff>
    </xdr:from>
    <xdr:to xmlns:xdr="http://schemas.openxmlformats.org/drawingml/2006/spreadsheetDrawing">
      <xdr:col>10</xdr:col>
      <xdr:colOff>165100</xdr:colOff>
      <xdr:row>95</xdr:row>
      <xdr:rowOff>83820</xdr:rowOff>
    </xdr:to>
    <xdr:sp macro="" textlink="">
      <xdr:nvSpPr>
        <xdr:cNvPr id="260" name="楕円 259"/>
        <xdr:cNvSpPr/>
      </xdr:nvSpPr>
      <xdr:spPr>
        <a:xfrm>
          <a:off x="1778000" y="1592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74930</xdr:rowOff>
    </xdr:from>
    <xdr:ext cx="534670" cy="255905"/>
    <xdr:sp macro="" textlink="">
      <xdr:nvSpPr>
        <xdr:cNvPr id="261" name="テキスト ボックス 260"/>
        <xdr:cNvSpPr txBox="1"/>
      </xdr:nvSpPr>
      <xdr:spPr>
        <a:xfrm>
          <a:off x="1580515" y="160197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82550</xdr:rowOff>
    </xdr:from>
    <xdr:to xmlns:xdr="http://schemas.openxmlformats.org/drawingml/2006/spreadsheetDrawing">
      <xdr:col>6</xdr:col>
      <xdr:colOff>38100</xdr:colOff>
      <xdr:row>97</xdr:row>
      <xdr:rowOff>12700</xdr:rowOff>
    </xdr:to>
    <xdr:sp macro="" textlink="">
      <xdr:nvSpPr>
        <xdr:cNvPr id="262" name="楕円 261"/>
        <xdr:cNvSpPr/>
      </xdr:nvSpPr>
      <xdr:spPr>
        <a:xfrm>
          <a:off x="984250" y="16198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3810</xdr:rowOff>
    </xdr:from>
    <xdr:ext cx="531495" cy="259080"/>
    <xdr:sp macro="" textlink="">
      <xdr:nvSpPr>
        <xdr:cNvPr id="263" name="テキスト ボックス 262"/>
        <xdr:cNvSpPr txBox="1"/>
      </xdr:nvSpPr>
      <xdr:spPr>
        <a:xfrm>
          <a:off x="786765" y="162915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4" name="正方形/長方形 263"/>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5" name="正方形/長方形 264"/>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6" name="正方形/長方形 265"/>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7" name="正方形/長方形 266"/>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8" name="正方形/長方形 267"/>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69" name="正方形/長方形 268"/>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0" name="正方形/長方形 269"/>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1" name="正方形/長方形 270"/>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6710" cy="219710"/>
    <xdr:sp macro="" textlink="">
      <xdr:nvSpPr>
        <xdr:cNvPr id="272" name="テキスト ボックス 271"/>
        <xdr:cNvSpPr txBox="1"/>
      </xdr:nvSpPr>
      <xdr:spPr>
        <a:xfrm>
          <a:off x="5918200" y="45358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3" name="直線コネクタ 272"/>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4" name="直線コネクタ 273"/>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45745" cy="250825"/>
    <xdr:sp macro="" textlink="">
      <xdr:nvSpPr>
        <xdr:cNvPr id="275" name="テキスト ボックス 274"/>
        <xdr:cNvSpPr txBox="1"/>
      </xdr:nvSpPr>
      <xdr:spPr>
        <a:xfrm>
          <a:off x="5726430" y="64465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6" name="直線コネクタ 275"/>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34925</xdr:rowOff>
    </xdr:from>
    <xdr:ext cx="595630" cy="250825"/>
    <xdr:sp macro="" textlink="">
      <xdr:nvSpPr>
        <xdr:cNvPr id="277" name="テキスト ボックス 276"/>
        <xdr:cNvSpPr txBox="1"/>
      </xdr:nvSpPr>
      <xdr:spPr>
        <a:xfrm>
          <a:off x="5417820" y="60737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78" name="直線コネクタ 277"/>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165100</xdr:rowOff>
    </xdr:from>
    <xdr:ext cx="595630" cy="250190"/>
    <xdr:sp macro="" textlink="">
      <xdr:nvSpPr>
        <xdr:cNvPr id="279" name="テキスト ボックス 278"/>
        <xdr:cNvSpPr txBox="1"/>
      </xdr:nvSpPr>
      <xdr:spPr>
        <a:xfrm>
          <a:off x="5417820" y="5701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80" name="直線コネクタ 279"/>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128270</xdr:rowOff>
    </xdr:from>
    <xdr:ext cx="595630" cy="250825"/>
    <xdr:sp macro="" textlink="">
      <xdr:nvSpPr>
        <xdr:cNvPr id="281" name="テキスト ボックス 280"/>
        <xdr:cNvSpPr txBox="1"/>
      </xdr:nvSpPr>
      <xdr:spPr>
        <a:xfrm>
          <a:off x="5417820" y="53289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82" name="直線コネクタ 281"/>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90805</xdr:rowOff>
    </xdr:from>
    <xdr:ext cx="595630" cy="250825"/>
    <xdr:sp macro="" textlink="">
      <xdr:nvSpPr>
        <xdr:cNvPr id="283" name="テキスト ボックス 282"/>
        <xdr:cNvSpPr txBox="1"/>
      </xdr:nvSpPr>
      <xdr:spPr>
        <a:xfrm>
          <a:off x="5417820" y="49561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4" name="直線コネクタ 283"/>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5630" cy="250190"/>
    <xdr:sp macro="" textlink="">
      <xdr:nvSpPr>
        <xdr:cNvPr id="285" name="テキスト ボックス 284"/>
        <xdr:cNvSpPr txBox="1"/>
      </xdr:nvSpPr>
      <xdr:spPr>
        <a:xfrm>
          <a:off x="5417820" y="45834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6" name="補助費等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31</xdr:row>
      <xdr:rowOff>66040</xdr:rowOff>
    </xdr:from>
    <xdr:to xmlns:xdr="http://schemas.openxmlformats.org/drawingml/2006/spreadsheetDrawing">
      <xdr:col>54</xdr:col>
      <xdr:colOff>171450</xdr:colOff>
      <xdr:row>37</xdr:row>
      <xdr:rowOff>113665</xdr:rowOff>
    </xdr:to>
    <xdr:cxnSp macro="">
      <xdr:nvCxnSpPr>
        <xdr:cNvPr id="287" name="直線コネクタ 286"/>
        <xdr:cNvCxnSpPr/>
      </xdr:nvCxnSpPr>
      <xdr:spPr>
        <a:xfrm flipV="1">
          <a:off x="9429750" y="5266690"/>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117475</xdr:rowOff>
    </xdr:from>
    <xdr:ext cx="531495" cy="252730"/>
    <xdr:sp macro="" textlink="">
      <xdr:nvSpPr>
        <xdr:cNvPr id="288" name="補助費等最小値テキスト"/>
        <xdr:cNvSpPr txBox="1"/>
      </xdr:nvSpPr>
      <xdr:spPr>
        <a:xfrm>
          <a:off x="9480550" y="632396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113665</xdr:rowOff>
    </xdr:from>
    <xdr:to xmlns:xdr="http://schemas.openxmlformats.org/drawingml/2006/spreadsheetDrawing">
      <xdr:col>55</xdr:col>
      <xdr:colOff>88900</xdr:colOff>
      <xdr:row>37</xdr:row>
      <xdr:rowOff>113665</xdr:rowOff>
    </xdr:to>
    <xdr:cxnSp macro="">
      <xdr:nvCxnSpPr>
        <xdr:cNvPr id="289" name="直線コネクタ 288"/>
        <xdr:cNvCxnSpPr/>
      </xdr:nvCxnSpPr>
      <xdr:spPr>
        <a:xfrm>
          <a:off x="9359900" y="6320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13970</xdr:rowOff>
    </xdr:from>
    <xdr:ext cx="595630" cy="250825"/>
    <xdr:sp macro="" textlink="">
      <xdr:nvSpPr>
        <xdr:cNvPr id="290" name="補助費等最大値テキスト"/>
        <xdr:cNvSpPr txBox="1"/>
      </xdr:nvSpPr>
      <xdr:spPr>
        <a:xfrm>
          <a:off x="9480550" y="504698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66040</xdr:rowOff>
    </xdr:from>
    <xdr:to xmlns:xdr="http://schemas.openxmlformats.org/drawingml/2006/spreadsheetDrawing">
      <xdr:col>55</xdr:col>
      <xdr:colOff>88900</xdr:colOff>
      <xdr:row>31</xdr:row>
      <xdr:rowOff>66040</xdr:rowOff>
    </xdr:to>
    <xdr:cxnSp macro="">
      <xdr:nvCxnSpPr>
        <xdr:cNvPr id="291" name="直線コネクタ 290"/>
        <xdr:cNvCxnSpPr/>
      </xdr:nvCxnSpPr>
      <xdr:spPr>
        <a:xfrm>
          <a:off x="9359900" y="5266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125095</xdr:rowOff>
    </xdr:from>
    <xdr:to xmlns:xdr="http://schemas.openxmlformats.org/drawingml/2006/spreadsheetDrawing">
      <xdr:col>55</xdr:col>
      <xdr:colOff>0</xdr:colOff>
      <xdr:row>36</xdr:row>
      <xdr:rowOff>128270</xdr:rowOff>
    </xdr:to>
    <xdr:cxnSp macro="">
      <xdr:nvCxnSpPr>
        <xdr:cNvPr id="292" name="直線コネクタ 291"/>
        <xdr:cNvCxnSpPr/>
      </xdr:nvCxnSpPr>
      <xdr:spPr>
        <a:xfrm flipV="1">
          <a:off x="8686800" y="6163945"/>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14605</xdr:rowOff>
    </xdr:from>
    <xdr:ext cx="595630" cy="250825"/>
    <xdr:sp macro="" textlink="">
      <xdr:nvSpPr>
        <xdr:cNvPr id="293" name="補助費等平均値テキスト"/>
        <xdr:cNvSpPr txBox="1"/>
      </xdr:nvSpPr>
      <xdr:spPr>
        <a:xfrm>
          <a:off x="9480550" y="5885815"/>
          <a:ext cx="5956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160020</xdr:rowOff>
    </xdr:from>
    <xdr:to xmlns:xdr="http://schemas.openxmlformats.org/drawingml/2006/spreadsheetDrawing">
      <xdr:col>55</xdr:col>
      <xdr:colOff>50800</xdr:colOff>
      <xdr:row>36</xdr:row>
      <xdr:rowOff>91440</xdr:rowOff>
    </xdr:to>
    <xdr:sp macro="" textlink="">
      <xdr:nvSpPr>
        <xdr:cNvPr id="294" name="フローチャート: 判断 293"/>
        <xdr:cNvSpPr/>
      </xdr:nvSpPr>
      <xdr:spPr>
        <a:xfrm>
          <a:off x="9398000" y="60312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36</xdr:row>
      <xdr:rowOff>128270</xdr:rowOff>
    </xdr:from>
    <xdr:to xmlns:xdr="http://schemas.openxmlformats.org/drawingml/2006/spreadsheetDrawing">
      <xdr:col>50</xdr:col>
      <xdr:colOff>114300</xdr:colOff>
      <xdr:row>36</xdr:row>
      <xdr:rowOff>133350</xdr:rowOff>
    </xdr:to>
    <xdr:cxnSp macro="">
      <xdr:nvCxnSpPr>
        <xdr:cNvPr id="295" name="直線コネクタ 294"/>
        <xdr:cNvCxnSpPr/>
      </xdr:nvCxnSpPr>
      <xdr:spPr>
        <a:xfrm flipV="1">
          <a:off x="7886700" y="616712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33655</xdr:rowOff>
    </xdr:from>
    <xdr:to xmlns:xdr="http://schemas.openxmlformats.org/drawingml/2006/spreadsheetDrawing">
      <xdr:col>50</xdr:col>
      <xdr:colOff>165100</xdr:colOff>
      <xdr:row>36</xdr:row>
      <xdr:rowOff>132715</xdr:rowOff>
    </xdr:to>
    <xdr:sp macro="" textlink="">
      <xdr:nvSpPr>
        <xdr:cNvPr id="296" name="フローチャート: 判断 295"/>
        <xdr:cNvSpPr/>
      </xdr:nvSpPr>
      <xdr:spPr>
        <a:xfrm>
          <a:off x="8636000" y="6072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149225</xdr:rowOff>
    </xdr:from>
    <xdr:ext cx="595630" cy="253365"/>
    <xdr:sp macro="" textlink="">
      <xdr:nvSpPr>
        <xdr:cNvPr id="297" name="テキスト ボックス 296"/>
        <xdr:cNvSpPr txBox="1"/>
      </xdr:nvSpPr>
      <xdr:spPr>
        <a:xfrm>
          <a:off x="8406130" y="585279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133350</xdr:rowOff>
    </xdr:from>
    <xdr:to xmlns:xdr="http://schemas.openxmlformats.org/drawingml/2006/spreadsheetDrawing">
      <xdr:col>45</xdr:col>
      <xdr:colOff>171450</xdr:colOff>
      <xdr:row>37</xdr:row>
      <xdr:rowOff>27305</xdr:rowOff>
    </xdr:to>
    <xdr:cxnSp macro="">
      <xdr:nvCxnSpPr>
        <xdr:cNvPr id="298" name="直線コネクタ 297"/>
        <xdr:cNvCxnSpPr/>
      </xdr:nvCxnSpPr>
      <xdr:spPr>
        <a:xfrm flipV="1">
          <a:off x="7080250" y="6172200"/>
          <a:ext cx="8064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52705</xdr:rowOff>
    </xdr:from>
    <xdr:to xmlns:xdr="http://schemas.openxmlformats.org/drawingml/2006/spreadsheetDrawing">
      <xdr:col>46</xdr:col>
      <xdr:colOff>38100</xdr:colOff>
      <xdr:row>36</xdr:row>
      <xdr:rowOff>151765</xdr:rowOff>
    </xdr:to>
    <xdr:sp macro="" textlink="">
      <xdr:nvSpPr>
        <xdr:cNvPr id="299" name="フローチャート: 判断 298"/>
        <xdr:cNvSpPr/>
      </xdr:nvSpPr>
      <xdr:spPr>
        <a:xfrm>
          <a:off x="7842250" y="6091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635</xdr:rowOff>
    </xdr:from>
    <xdr:ext cx="595630" cy="253365"/>
    <xdr:sp macro="" textlink="">
      <xdr:nvSpPr>
        <xdr:cNvPr id="300" name="テキスト ボックス 299"/>
        <xdr:cNvSpPr txBox="1"/>
      </xdr:nvSpPr>
      <xdr:spPr>
        <a:xfrm>
          <a:off x="7612380" y="58718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162560</xdr:rowOff>
    </xdr:from>
    <xdr:to xmlns:xdr="http://schemas.openxmlformats.org/drawingml/2006/spreadsheetDrawing">
      <xdr:col>41</xdr:col>
      <xdr:colOff>50800</xdr:colOff>
      <xdr:row>37</xdr:row>
      <xdr:rowOff>27305</xdr:rowOff>
    </xdr:to>
    <xdr:cxnSp macro="">
      <xdr:nvCxnSpPr>
        <xdr:cNvPr id="301" name="直線コネクタ 300"/>
        <xdr:cNvCxnSpPr/>
      </xdr:nvCxnSpPr>
      <xdr:spPr>
        <a:xfrm>
          <a:off x="6286500" y="5866130"/>
          <a:ext cx="793750" cy="367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89535</xdr:rowOff>
    </xdr:from>
    <xdr:to xmlns:xdr="http://schemas.openxmlformats.org/drawingml/2006/spreadsheetDrawing">
      <xdr:col>41</xdr:col>
      <xdr:colOff>101600</xdr:colOff>
      <xdr:row>37</xdr:row>
      <xdr:rowOff>20955</xdr:rowOff>
    </xdr:to>
    <xdr:sp macro="" textlink="">
      <xdr:nvSpPr>
        <xdr:cNvPr id="302" name="フローチャート: 判断 301"/>
        <xdr:cNvSpPr/>
      </xdr:nvSpPr>
      <xdr:spPr>
        <a:xfrm>
          <a:off x="7029450" y="6128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37465</xdr:rowOff>
    </xdr:from>
    <xdr:ext cx="595630" cy="253365"/>
    <xdr:sp macro="" textlink="">
      <xdr:nvSpPr>
        <xdr:cNvPr id="303" name="テキスト ボックス 302"/>
        <xdr:cNvSpPr txBox="1"/>
      </xdr:nvSpPr>
      <xdr:spPr>
        <a:xfrm>
          <a:off x="6818630" y="590867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22225</xdr:rowOff>
    </xdr:from>
    <xdr:to xmlns:xdr="http://schemas.openxmlformats.org/drawingml/2006/spreadsheetDrawing">
      <xdr:col>36</xdr:col>
      <xdr:colOff>165100</xdr:colOff>
      <xdr:row>34</xdr:row>
      <xdr:rowOff>121920</xdr:rowOff>
    </xdr:to>
    <xdr:sp macro="" textlink="">
      <xdr:nvSpPr>
        <xdr:cNvPr id="304" name="フローチャート: 判断 303"/>
        <xdr:cNvSpPr/>
      </xdr:nvSpPr>
      <xdr:spPr>
        <a:xfrm>
          <a:off x="6235700" y="5725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137795</xdr:rowOff>
    </xdr:from>
    <xdr:ext cx="595630" cy="253365"/>
    <xdr:sp macro="" textlink="">
      <xdr:nvSpPr>
        <xdr:cNvPr id="305" name="テキスト ボックス 304"/>
        <xdr:cNvSpPr txBox="1"/>
      </xdr:nvSpPr>
      <xdr:spPr>
        <a:xfrm>
          <a:off x="6005830" y="550608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6" name="テキスト ボックス 305"/>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7" name="テキスト ボックス 306"/>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08" name="テキスト ボックス 307"/>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8825" cy="253365"/>
    <xdr:sp macro="" textlink="">
      <xdr:nvSpPr>
        <xdr:cNvPr id="309" name="テキスト ボックス 308"/>
        <xdr:cNvSpPr txBox="1"/>
      </xdr:nvSpPr>
      <xdr:spPr>
        <a:xfrm>
          <a:off x="6908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0" name="テキスト ボックス 309"/>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74930</xdr:rowOff>
    </xdr:from>
    <xdr:to xmlns:xdr="http://schemas.openxmlformats.org/drawingml/2006/spreadsheetDrawing">
      <xdr:col>55</xdr:col>
      <xdr:colOff>50800</xdr:colOff>
      <xdr:row>37</xdr:row>
      <xdr:rowOff>6350</xdr:rowOff>
    </xdr:to>
    <xdr:sp macro="" textlink="">
      <xdr:nvSpPr>
        <xdr:cNvPr id="311" name="楕円 310"/>
        <xdr:cNvSpPr/>
      </xdr:nvSpPr>
      <xdr:spPr>
        <a:xfrm>
          <a:off x="9398000" y="61137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54610</xdr:rowOff>
    </xdr:from>
    <xdr:ext cx="595630" cy="253365"/>
    <xdr:sp macro="" textlink="">
      <xdr:nvSpPr>
        <xdr:cNvPr id="312" name="補助費等該当値テキスト"/>
        <xdr:cNvSpPr txBox="1"/>
      </xdr:nvSpPr>
      <xdr:spPr>
        <a:xfrm>
          <a:off x="9480550" y="60934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78105</xdr:rowOff>
    </xdr:from>
    <xdr:to xmlns:xdr="http://schemas.openxmlformats.org/drawingml/2006/spreadsheetDrawing">
      <xdr:col>50</xdr:col>
      <xdr:colOff>165100</xdr:colOff>
      <xdr:row>37</xdr:row>
      <xdr:rowOff>10160</xdr:rowOff>
    </xdr:to>
    <xdr:sp macro="" textlink="">
      <xdr:nvSpPr>
        <xdr:cNvPr id="313" name="楕円 312"/>
        <xdr:cNvSpPr/>
      </xdr:nvSpPr>
      <xdr:spPr>
        <a:xfrm>
          <a:off x="8636000" y="6116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1270</xdr:rowOff>
    </xdr:from>
    <xdr:ext cx="595630" cy="253365"/>
    <xdr:sp macro="" textlink="">
      <xdr:nvSpPr>
        <xdr:cNvPr id="314" name="テキスト ボックス 313"/>
        <xdr:cNvSpPr txBox="1"/>
      </xdr:nvSpPr>
      <xdr:spPr>
        <a:xfrm>
          <a:off x="8406130" y="62077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84455</xdr:rowOff>
    </xdr:from>
    <xdr:to xmlns:xdr="http://schemas.openxmlformats.org/drawingml/2006/spreadsheetDrawing">
      <xdr:col>46</xdr:col>
      <xdr:colOff>38100</xdr:colOff>
      <xdr:row>37</xdr:row>
      <xdr:rowOff>15875</xdr:rowOff>
    </xdr:to>
    <xdr:sp macro="" textlink="">
      <xdr:nvSpPr>
        <xdr:cNvPr id="315" name="楕円 314"/>
        <xdr:cNvSpPr/>
      </xdr:nvSpPr>
      <xdr:spPr>
        <a:xfrm>
          <a:off x="7842250" y="61233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6985</xdr:rowOff>
    </xdr:from>
    <xdr:ext cx="595630" cy="252730"/>
    <xdr:sp macro="" textlink="">
      <xdr:nvSpPr>
        <xdr:cNvPr id="316" name="テキスト ボックス 315"/>
        <xdr:cNvSpPr txBox="1"/>
      </xdr:nvSpPr>
      <xdr:spPr>
        <a:xfrm>
          <a:off x="7612380" y="62134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145415</xdr:rowOff>
    </xdr:from>
    <xdr:to xmlns:xdr="http://schemas.openxmlformats.org/drawingml/2006/spreadsheetDrawing">
      <xdr:col>41</xdr:col>
      <xdr:colOff>101600</xdr:colOff>
      <xdr:row>37</xdr:row>
      <xdr:rowOff>76835</xdr:rowOff>
    </xdr:to>
    <xdr:sp macro="" textlink="">
      <xdr:nvSpPr>
        <xdr:cNvPr id="317" name="楕円 316"/>
        <xdr:cNvSpPr/>
      </xdr:nvSpPr>
      <xdr:spPr>
        <a:xfrm>
          <a:off x="7029450" y="6184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68580</xdr:rowOff>
    </xdr:from>
    <xdr:ext cx="531495" cy="250825"/>
    <xdr:sp macro="" textlink="">
      <xdr:nvSpPr>
        <xdr:cNvPr id="318" name="テキスト ボックス 317"/>
        <xdr:cNvSpPr txBox="1"/>
      </xdr:nvSpPr>
      <xdr:spPr>
        <a:xfrm>
          <a:off x="6851015" y="627507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112395</xdr:rowOff>
    </xdr:from>
    <xdr:to xmlns:xdr="http://schemas.openxmlformats.org/drawingml/2006/spreadsheetDrawing">
      <xdr:col>36</xdr:col>
      <xdr:colOff>165100</xdr:colOff>
      <xdr:row>35</xdr:row>
      <xdr:rowOff>43815</xdr:rowOff>
    </xdr:to>
    <xdr:sp macro="" textlink="">
      <xdr:nvSpPr>
        <xdr:cNvPr id="319" name="楕円 318"/>
        <xdr:cNvSpPr/>
      </xdr:nvSpPr>
      <xdr:spPr>
        <a:xfrm>
          <a:off x="6235700" y="5815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35560</xdr:rowOff>
    </xdr:from>
    <xdr:ext cx="595630" cy="250825"/>
    <xdr:sp macro="" textlink="">
      <xdr:nvSpPr>
        <xdr:cNvPr id="320" name="テキスト ボックス 319"/>
        <xdr:cNvSpPr txBox="1"/>
      </xdr:nvSpPr>
      <xdr:spPr>
        <a:xfrm>
          <a:off x="6005830" y="590677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1" name="正方形/長方形 320"/>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2" name="正方形/長方形 321"/>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4" name="正方形/長方形 323"/>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6" name="正方形/長方形 325"/>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8" name="正方形/長方形 327"/>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6710" cy="219710"/>
    <xdr:sp macro="" textlink="">
      <xdr:nvSpPr>
        <xdr:cNvPr id="329" name="テキスト ボックス 328"/>
        <xdr:cNvSpPr txBox="1"/>
      </xdr:nvSpPr>
      <xdr:spPr>
        <a:xfrm>
          <a:off x="5918200" y="78886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0" name="直線コネクタ 329"/>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31" name="直線コネクタ 330"/>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45745" cy="250825"/>
    <xdr:sp macro="" textlink="">
      <xdr:nvSpPr>
        <xdr:cNvPr id="332" name="テキスト ボックス 331"/>
        <xdr:cNvSpPr txBox="1"/>
      </xdr:nvSpPr>
      <xdr:spPr>
        <a:xfrm>
          <a:off x="5726430" y="97993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3" name="直線コネクタ 332"/>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34925</xdr:rowOff>
    </xdr:from>
    <xdr:ext cx="595630" cy="250825"/>
    <xdr:sp macro="" textlink="">
      <xdr:nvSpPr>
        <xdr:cNvPr id="334" name="テキスト ボックス 333"/>
        <xdr:cNvSpPr txBox="1"/>
      </xdr:nvSpPr>
      <xdr:spPr>
        <a:xfrm>
          <a:off x="5417820" y="9426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5" name="直線コネクタ 334"/>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165100</xdr:rowOff>
    </xdr:from>
    <xdr:ext cx="595630" cy="250190"/>
    <xdr:sp macro="" textlink="">
      <xdr:nvSpPr>
        <xdr:cNvPr id="336" name="テキスト ボックス 335"/>
        <xdr:cNvSpPr txBox="1"/>
      </xdr:nvSpPr>
      <xdr:spPr>
        <a:xfrm>
          <a:off x="5417820" y="9053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37" name="直線コネクタ 336"/>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128270</xdr:rowOff>
    </xdr:from>
    <xdr:ext cx="595630" cy="250825"/>
    <xdr:sp macro="" textlink="">
      <xdr:nvSpPr>
        <xdr:cNvPr id="338" name="テキスト ボックス 337"/>
        <xdr:cNvSpPr txBox="1"/>
      </xdr:nvSpPr>
      <xdr:spPr>
        <a:xfrm>
          <a:off x="5417820" y="86817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39" name="直線コネクタ 338"/>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90805</xdr:rowOff>
    </xdr:from>
    <xdr:ext cx="595630" cy="250825"/>
    <xdr:sp macro="" textlink="">
      <xdr:nvSpPr>
        <xdr:cNvPr id="340" name="テキスト ボックス 339"/>
        <xdr:cNvSpPr txBox="1"/>
      </xdr:nvSpPr>
      <xdr:spPr>
        <a:xfrm>
          <a:off x="5417820" y="83089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1" name="直線コネクタ 340"/>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53340</xdr:rowOff>
    </xdr:from>
    <xdr:ext cx="685800" cy="250190"/>
    <xdr:sp macro="" textlink="">
      <xdr:nvSpPr>
        <xdr:cNvPr id="342" name="テキスト ボックス 341"/>
        <xdr:cNvSpPr txBox="1"/>
      </xdr:nvSpPr>
      <xdr:spPr>
        <a:xfrm>
          <a:off x="5327650" y="793623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3" name="普通建設事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91440</xdr:rowOff>
    </xdr:from>
    <xdr:to xmlns:xdr="http://schemas.openxmlformats.org/drawingml/2006/spreadsheetDrawing">
      <xdr:col>54</xdr:col>
      <xdr:colOff>171450</xdr:colOff>
      <xdr:row>58</xdr:row>
      <xdr:rowOff>160020</xdr:rowOff>
    </xdr:to>
    <xdr:cxnSp macro="">
      <xdr:nvCxnSpPr>
        <xdr:cNvPr id="344" name="直線コネクタ 343"/>
        <xdr:cNvCxnSpPr/>
      </xdr:nvCxnSpPr>
      <xdr:spPr>
        <a:xfrm flipV="1">
          <a:off x="9429750" y="864489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163195</xdr:rowOff>
    </xdr:from>
    <xdr:ext cx="531495" cy="250190"/>
    <xdr:sp macro="" textlink="">
      <xdr:nvSpPr>
        <xdr:cNvPr id="345" name="普通建設事業費最小値テキスト"/>
        <xdr:cNvSpPr txBox="1"/>
      </xdr:nvSpPr>
      <xdr:spPr>
        <a:xfrm>
          <a:off x="9480550" y="98901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160020</xdr:rowOff>
    </xdr:from>
    <xdr:to xmlns:xdr="http://schemas.openxmlformats.org/drawingml/2006/spreadsheetDrawing">
      <xdr:col>55</xdr:col>
      <xdr:colOff>88900</xdr:colOff>
      <xdr:row>58</xdr:row>
      <xdr:rowOff>160020</xdr:rowOff>
    </xdr:to>
    <xdr:cxnSp macro="">
      <xdr:nvCxnSpPr>
        <xdr:cNvPr id="346" name="直線コネクタ 345"/>
        <xdr:cNvCxnSpPr/>
      </xdr:nvCxnSpPr>
      <xdr:spPr>
        <a:xfrm>
          <a:off x="9359900" y="9886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39370</xdr:rowOff>
    </xdr:from>
    <xdr:ext cx="595630" cy="252730"/>
    <xdr:sp macro="" textlink="">
      <xdr:nvSpPr>
        <xdr:cNvPr id="347" name="普通建設事業費最大値テキスト"/>
        <xdr:cNvSpPr txBox="1"/>
      </xdr:nvSpPr>
      <xdr:spPr>
        <a:xfrm>
          <a:off x="9480550" y="842518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91440</xdr:rowOff>
    </xdr:from>
    <xdr:to xmlns:xdr="http://schemas.openxmlformats.org/drawingml/2006/spreadsheetDrawing">
      <xdr:col>55</xdr:col>
      <xdr:colOff>88900</xdr:colOff>
      <xdr:row>51</xdr:row>
      <xdr:rowOff>91440</xdr:rowOff>
    </xdr:to>
    <xdr:cxnSp macro="">
      <xdr:nvCxnSpPr>
        <xdr:cNvPr id="348" name="直線コネクタ 347"/>
        <xdr:cNvCxnSpPr/>
      </xdr:nvCxnSpPr>
      <xdr:spPr>
        <a:xfrm>
          <a:off x="9359900" y="8644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111125</xdr:rowOff>
    </xdr:from>
    <xdr:to xmlns:xdr="http://schemas.openxmlformats.org/drawingml/2006/spreadsheetDrawing">
      <xdr:col>55</xdr:col>
      <xdr:colOff>0</xdr:colOff>
      <xdr:row>58</xdr:row>
      <xdr:rowOff>145415</xdr:rowOff>
    </xdr:to>
    <xdr:cxnSp macro="">
      <xdr:nvCxnSpPr>
        <xdr:cNvPr id="349" name="直線コネクタ 348"/>
        <xdr:cNvCxnSpPr/>
      </xdr:nvCxnSpPr>
      <xdr:spPr>
        <a:xfrm>
          <a:off x="8686800" y="9838055"/>
          <a:ext cx="742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128905</xdr:rowOff>
    </xdr:from>
    <xdr:ext cx="595630" cy="250190"/>
    <xdr:sp macro="" textlink="">
      <xdr:nvSpPr>
        <xdr:cNvPr id="350" name="普通建設事業費平均値テキスト"/>
        <xdr:cNvSpPr txBox="1"/>
      </xdr:nvSpPr>
      <xdr:spPr>
        <a:xfrm>
          <a:off x="9480550" y="9520555"/>
          <a:ext cx="59563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106680</xdr:rowOff>
    </xdr:from>
    <xdr:to xmlns:xdr="http://schemas.openxmlformats.org/drawingml/2006/spreadsheetDrawing">
      <xdr:col>55</xdr:col>
      <xdr:colOff>50800</xdr:colOff>
      <xdr:row>58</xdr:row>
      <xdr:rowOff>38735</xdr:rowOff>
    </xdr:to>
    <xdr:sp macro="" textlink="">
      <xdr:nvSpPr>
        <xdr:cNvPr id="351" name="フローチャート: 判断 350"/>
        <xdr:cNvSpPr/>
      </xdr:nvSpPr>
      <xdr:spPr>
        <a:xfrm>
          <a:off x="9398000" y="96659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58</xdr:row>
      <xdr:rowOff>111125</xdr:rowOff>
    </xdr:from>
    <xdr:to xmlns:xdr="http://schemas.openxmlformats.org/drawingml/2006/spreadsheetDrawing">
      <xdr:col>50</xdr:col>
      <xdr:colOff>114300</xdr:colOff>
      <xdr:row>59</xdr:row>
      <xdr:rowOff>4445</xdr:rowOff>
    </xdr:to>
    <xdr:cxnSp macro="">
      <xdr:nvCxnSpPr>
        <xdr:cNvPr id="352" name="直線コネクタ 351"/>
        <xdr:cNvCxnSpPr/>
      </xdr:nvCxnSpPr>
      <xdr:spPr>
        <a:xfrm flipV="1">
          <a:off x="7886700" y="9838055"/>
          <a:ext cx="8001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146050</xdr:rowOff>
    </xdr:from>
    <xdr:to xmlns:xdr="http://schemas.openxmlformats.org/drawingml/2006/spreadsheetDrawing">
      <xdr:col>50</xdr:col>
      <xdr:colOff>165100</xdr:colOff>
      <xdr:row>58</xdr:row>
      <xdr:rowOff>77470</xdr:rowOff>
    </xdr:to>
    <xdr:sp macro="" textlink="">
      <xdr:nvSpPr>
        <xdr:cNvPr id="353" name="フローチャート: 判断 352"/>
        <xdr:cNvSpPr/>
      </xdr:nvSpPr>
      <xdr:spPr>
        <a:xfrm>
          <a:off x="8636000" y="9705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93980</xdr:rowOff>
    </xdr:from>
    <xdr:ext cx="534670" cy="253365"/>
    <xdr:sp macro="" textlink="">
      <xdr:nvSpPr>
        <xdr:cNvPr id="354" name="テキスト ボックス 353"/>
        <xdr:cNvSpPr txBox="1"/>
      </xdr:nvSpPr>
      <xdr:spPr>
        <a:xfrm>
          <a:off x="8438515" y="94856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139065</xdr:rowOff>
    </xdr:from>
    <xdr:to xmlns:xdr="http://schemas.openxmlformats.org/drawingml/2006/spreadsheetDrawing">
      <xdr:col>45</xdr:col>
      <xdr:colOff>171450</xdr:colOff>
      <xdr:row>59</xdr:row>
      <xdr:rowOff>4445</xdr:rowOff>
    </xdr:to>
    <xdr:cxnSp macro="">
      <xdr:nvCxnSpPr>
        <xdr:cNvPr id="355" name="直線コネクタ 354"/>
        <xdr:cNvCxnSpPr/>
      </xdr:nvCxnSpPr>
      <xdr:spPr>
        <a:xfrm>
          <a:off x="7080250" y="9865995"/>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151765</xdr:rowOff>
    </xdr:from>
    <xdr:to xmlns:xdr="http://schemas.openxmlformats.org/drawingml/2006/spreadsheetDrawing">
      <xdr:col>46</xdr:col>
      <xdr:colOff>38100</xdr:colOff>
      <xdr:row>58</xdr:row>
      <xdr:rowOff>84455</xdr:rowOff>
    </xdr:to>
    <xdr:sp macro="" textlink="">
      <xdr:nvSpPr>
        <xdr:cNvPr id="356" name="フローチャート: 判断 355"/>
        <xdr:cNvSpPr/>
      </xdr:nvSpPr>
      <xdr:spPr>
        <a:xfrm>
          <a:off x="7842250" y="97110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99695</xdr:rowOff>
    </xdr:from>
    <xdr:ext cx="531495" cy="252730"/>
    <xdr:sp macro="" textlink="">
      <xdr:nvSpPr>
        <xdr:cNvPr id="357" name="テキスト ボックス 356"/>
        <xdr:cNvSpPr txBox="1"/>
      </xdr:nvSpPr>
      <xdr:spPr>
        <a:xfrm>
          <a:off x="7644765" y="9491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137160</xdr:rowOff>
    </xdr:from>
    <xdr:to xmlns:xdr="http://schemas.openxmlformats.org/drawingml/2006/spreadsheetDrawing">
      <xdr:col>41</xdr:col>
      <xdr:colOff>50800</xdr:colOff>
      <xdr:row>58</xdr:row>
      <xdr:rowOff>139065</xdr:rowOff>
    </xdr:to>
    <xdr:cxnSp macro="">
      <xdr:nvCxnSpPr>
        <xdr:cNvPr id="358" name="直線コネクタ 357"/>
        <xdr:cNvCxnSpPr/>
      </xdr:nvCxnSpPr>
      <xdr:spPr>
        <a:xfrm>
          <a:off x="6286500" y="986409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1270</xdr:rowOff>
    </xdr:from>
    <xdr:to xmlns:xdr="http://schemas.openxmlformats.org/drawingml/2006/spreadsheetDrawing">
      <xdr:col>41</xdr:col>
      <xdr:colOff>101600</xdr:colOff>
      <xdr:row>58</xdr:row>
      <xdr:rowOff>100330</xdr:rowOff>
    </xdr:to>
    <xdr:sp macro="" textlink="">
      <xdr:nvSpPr>
        <xdr:cNvPr id="359" name="フローチャート: 判断 358"/>
        <xdr:cNvSpPr/>
      </xdr:nvSpPr>
      <xdr:spPr>
        <a:xfrm>
          <a:off x="7029450" y="9728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116840</xdr:rowOff>
    </xdr:from>
    <xdr:ext cx="531495" cy="253365"/>
    <xdr:sp macro="" textlink="">
      <xdr:nvSpPr>
        <xdr:cNvPr id="360" name="テキスト ボックス 359"/>
        <xdr:cNvSpPr txBox="1"/>
      </xdr:nvSpPr>
      <xdr:spPr>
        <a:xfrm>
          <a:off x="6851015" y="95084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152400</xdr:rowOff>
    </xdr:from>
    <xdr:to xmlns:xdr="http://schemas.openxmlformats.org/drawingml/2006/spreadsheetDrawing">
      <xdr:col>36</xdr:col>
      <xdr:colOff>165100</xdr:colOff>
      <xdr:row>58</xdr:row>
      <xdr:rowOff>84455</xdr:rowOff>
    </xdr:to>
    <xdr:sp macro="" textlink="">
      <xdr:nvSpPr>
        <xdr:cNvPr id="361" name="フローチャート: 判断 360"/>
        <xdr:cNvSpPr/>
      </xdr:nvSpPr>
      <xdr:spPr>
        <a:xfrm>
          <a:off x="6235700" y="97116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100330</xdr:rowOff>
    </xdr:from>
    <xdr:ext cx="534670" cy="253365"/>
    <xdr:sp macro="" textlink="">
      <xdr:nvSpPr>
        <xdr:cNvPr id="362" name="テキスト ボックス 361"/>
        <xdr:cNvSpPr txBox="1"/>
      </xdr:nvSpPr>
      <xdr:spPr>
        <a:xfrm>
          <a:off x="6038215" y="94919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3" name="テキスト ボックス 362"/>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4" name="テキスト ボックス 363"/>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5" name="テキスト ボックス 364"/>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8825" cy="253365"/>
    <xdr:sp macro="" textlink="">
      <xdr:nvSpPr>
        <xdr:cNvPr id="366" name="テキスト ボックス 365"/>
        <xdr:cNvSpPr txBox="1"/>
      </xdr:nvSpPr>
      <xdr:spPr>
        <a:xfrm>
          <a:off x="6908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7" name="テキスト ボックス 366"/>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95250</xdr:rowOff>
    </xdr:from>
    <xdr:to xmlns:xdr="http://schemas.openxmlformats.org/drawingml/2006/spreadsheetDrawing">
      <xdr:col>55</xdr:col>
      <xdr:colOff>50800</xdr:colOff>
      <xdr:row>59</xdr:row>
      <xdr:rowOff>27305</xdr:rowOff>
    </xdr:to>
    <xdr:sp macro="" textlink="">
      <xdr:nvSpPr>
        <xdr:cNvPr id="368" name="楕円 367"/>
        <xdr:cNvSpPr/>
      </xdr:nvSpPr>
      <xdr:spPr>
        <a:xfrm>
          <a:off x="9398000" y="98221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12700</xdr:rowOff>
    </xdr:from>
    <xdr:ext cx="531495" cy="250825"/>
    <xdr:sp macro="" textlink="">
      <xdr:nvSpPr>
        <xdr:cNvPr id="369" name="普通建設事業費該当値テキスト"/>
        <xdr:cNvSpPr txBox="1"/>
      </xdr:nvSpPr>
      <xdr:spPr>
        <a:xfrm>
          <a:off x="9480550" y="973963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61595</xdr:rowOff>
    </xdr:from>
    <xdr:to xmlns:xdr="http://schemas.openxmlformats.org/drawingml/2006/spreadsheetDrawing">
      <xdr:col>50</xdr:col>
      <xdr:colOff>165100</xdr:colOff>
      <xdr:row>58</xdr:row>
      <xdr:rowOff>161290</xdr:rowOff>
    </xdr:to>
    <xdr:sp macro="" textlink="">
      <xdr:nvSpPr>
        <xdr:cNvPr id="370" name="楕円 369"/>
        <xdr:cNvSpPr/>
      </xdr:nvSpPr>
      <xdr:spPr>
        <a:xfrm>
          <a:off x="8636000" y="97885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151765</xdr:rowOff>
    </xdr:from>
    <xdr:ext cx="534670" cy="252730"/>
    <xdr:sp macro="" textlink="">
      <xdr:nvSpPr>
        <xdr:cNvPr id="371" name="テキスト ボックス 370"/>
        <xdr:cNvSpPr txBox="1"/>
      </xdr:nvSpPr>
      <xdr:spPr>
        <a:xfrm>
          <a:off x="8438515" y="98786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122555</xdr:rowOff>
    </xdr:from>
    <xdr:to xmlns:xdr="http://schemas.openxmlformats.org/drawingml/2006/spreadsheetDrawing">
      <xdr:col>46</xdr:col>
      <xdr:colOff>38100</xdr:colOff>
      <xdr:row>59</xdr:row>
      <xdr:rowOff>53975</xdr:rowOff>
    </xdr:to>
    <xdr:sp macro="" textlink="">
      <xdr:nvSpPr>
        <xdr:cNvPr id="372" name="楕円 371"/>
        <xdr:cNvSpPr/>
      </xdr:nvSpPr>
      <xdr:spPr>
        <a:xfrm>
          <a:off x="7842250" y="98494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45085</xdr:rowOff>
    </xdr:from>
    <xdr:ext cx="531495" cy="253365"/>
    <xdr:sp macro="" textlink="">
      <xdr:nvSpPr>
        <xdr:cNvPr id="373" name="テキスト ボックス 372"/>
        <xdr:cNvSpPr txBox="1"/>
      </xdr:nvSpPr>
      <xdr:spPr>
        <a:xfrm>
          <a:off x="7644765" y="993965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89535</xdr:rowOff>
    </xdr:from>
    <xdr:to xmlns:xdr="http://schemas.openxmlformats.org/drawingml/2006/spreadsheetDrawing">
      <xdr:col>41</xdr:col>
      <xdr:colOff>101600</xdr:colOff>
      <xdr:row>59</xdr:row>
      <xdr:rowOff>20955</xdr:rowOff>
    </xdr:to>
    <xdr:sp macro="" textlink="">
      <xdr:nvSpPr>
        <xdr:cNvPr id="374" name="楕円 373"/>
        <xdr:cNvSpPr/>
      </xdr:nvSpPr>
      <xdr:spPr>
        <a:xfrm>
          <a:off x="7029450" y="9816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12700</xdr:rowOff>
    </xdr:from>
    <xdr:ext cx="531495" cy="250825"/>
    <xdr:sp macro="" textlink="">
      <xdr:nvSpPr>
        <xdr:cNvPr id="375" name="テキスト ボックス 374"/>
        <xdr:cNvSpPr txBox="1"/>
      </xdr:nvSpPr>
      <xdr:spPr>
        <a:xfrm>
          <a:off x="6851015" y="990727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87630</xdr:rowOff>
    </xdr:from>
    <xdr:to xmlns:xdr="http://schemas.openxmlformats.org/drawingml/2006/spreadsheetDrawing">
      <xdr:col>36</xdr:col>
      <xdr:colOff>165100</xdr:colOff>
      <xdr:row>59</xdr:row>
      <xdr:rowOff>19050</xdr:rowOff>
    </xdr:to>
    <xdr:sp macro="" textlink="">
      <xdr:nvSpPr>
        <xdr:cNvPr id="376" name="楕円 375"/>
        <xdr:cNvSpPr/>
      </xdr:nvSpPr>
      <xdr:spPr>
        <a:xfrm>
          <a:off x="6235700" y="9814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10795</xdr:rowOff>
    </xdr:from>
    <xdr:ext cx="534670" cy="250190"/>
    <xdr:sp macro="" textlink="">
      <xdr:nvSpPr>
        <xdr:cNvPr id="377" name="テキスト ボックス 376"/>
        <xdr:cNvSpPr txBox="1"/>
      </xdr:nvSpPr>
      <xdr:spPr>
        <a:xfrm>
          <a:off x="6038215" y="990536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8" name="正方形/長方形 377"/>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79" name="正方形/長方形 378"/>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0" name="正方形/長方形 379"/>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1" name="正方形/長方形 380"/>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2" name="正方形/長方形 381"/>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3" name="正方形/長方形 382"/>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4" name="正方形/長方形 383"/>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5" name="正方形/長方形 384"/>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6710" cy="219710"/>
    <xdr:sp macro="" textlink="">
      <xdr:nvSpPr>
        <xdr:cNvPr id="386" name="テキスト ボックス 385"/>
        <xdr:cNvSpPr txBox="1"/>
      </xdr:nvSpPr>
      <xdr:spPr>
        <a:xfrm>
          <a:off x="5918200" y="112414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7" name="直線コネクタ 386"/>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136525</xdr:rowOff>
    </xdr:from>
    <xdr:to xmlns:xdr="http://schemas.openxmlformats.org/drawingml/2006/spreadsheetDrawing">
      <xdr:col>59</xdr:col>
      <xdr:colOff>50800</xdr:colOff>
      <xdr:row>78</xdr:row>
      <xdr:rowOff>136525</xdr:rowOff>
    </xdr:to>
    <xdr:cxnSp macro="">
      <xdr:nvCxnSpPr>
        <xdr:cNvPr id="388" name="直線コネクタ 387"/>
        <xdr:cNvCxnSpPr/>
      </xdr:nvCxnSpPr>
      <xdr:spPr>
        <a:xfrm>
          <a:off x="5956300" y="132162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165100</xdr:rowOff>
    </xdr:from>
    <xdr:ext cx="245745" cy="250190"/>
    <xdr:sp macro="" textlink="">
      <xdr:nvSpPr>
        <xdr:cNvPr id="389" name="テキスト ボックス 388"/>
        <xdr:cNvSpPr txBox="1"/>
      </xdr:nvSpPr>
      <xdr:spPr>
        <a:xfrm>
          <a:off x="5726430" y="130771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24765</xdr:rowOff>
    </xdr:from>
    <xdr:to xmlns:xdr="http://schemas.openxmlformats.org/drawingml/2006/spreadsheetDrawing">
      <xdr:col>59</xdr:col>
      <xdr:colOff>50800</xdr:colOff>
      <xdr:row>76</xdr:row>
      <xdr:rowOff>24765</xdr:rowOff>
    </xdr:to>
    <xdr:cxnSp macro="">
      <xdr:nvCxnSpPr>
        <xdr:cNvPr id="390" name="直線コネクタ 389"/>
        <xdr:cNvCxnSpPr/>
      </xdr:nvCxnSpPr>
      <xdr:spPr>
        <a:xfrm>
          <a:off x="5956300" y="127692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53340</xdr:rowOff>
    </xdr:from>
    <xdr:ext cx="595630" cy="250190"/>
    <xdr:sp macro="" textlink="">
      <xdr:nvSpPr>
        <xdr:cNvPr id="391" name="テキスト ボックス 390"/>
        <xdr:cNvSpPr txBox="1"/>
      </xdr:nvSpPr>
      <xdr:spPr>
        <a:xfrm>
          <a:off x="5417820" y="126301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80645</xdr:rowOff>
    </xdr:from>
    <xdr:to xmlns:xdr="http://schemas.openxmlformats.org/drawingml/2006/spreadsheetDrawing">
      <xdr:col>59</xdr:col>
      <xdr:colOff>50800</xdr:colOff>
      <xdr:row>73</xdr:row>
      <xdr:rowOff>80645</xdr:rowOff>
    </xdr:to>
    <xdr:cxnSp macro="">
      <xdr:nvCxnSpPr>
        <xdr:cNvPr id="392" name="直線コネクタ 391"/>
        <xdr:cNvCxnSpPr/>
      </xdr:nvCxnSpPr>
      <xdr:spPr>
        <a:xfrm>
          <a:off x="5956300" y="12322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109220</xdr:rowOff>
    </xdr:from>
    <xdr:ext cx="595630" cy="250190"/>
    <xdr:sp macro="" textlink="">
      <xdr:nvSpPr>
        <xdr:cNvPr id="393" name="テキスト ボックス 392"/>
        <xdr:cNvSpPr txBox="1"/>
      </xdr:nvSpPr>
      <xdr:spPr>
        <a:xfrm>
          <a:off x="5417820" y="1218311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136525</xdr:rowOff>
    </xdr:from>
    <xdr:to xmlns:xdr="http://schemas.openxmlformats.org/drawingml/2006/spreadsheetDrawing">
      <xdr:col>59</xdr:col>
      <xdr:colOff>50800</xdr:colOff>
      <xdr:row>70</xdr:row>
      <xdr:rowOff>136525</xdr:rowOff>
    </xdr:to>
    <xdr:cxnSp macro="">
      <xdr:nvCxnSpPr>
        <xdr:cNvPr id="394" name="直線コネクタ 393"/>
        <xdr:cNvCxnSpPr/>
      </xdr:nvCxnSpPr>
      <xdr:spPr>
        <a:xfrm>
          <a:off x="5956300" y="118751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165100</xdr:rowOff>
    </xdr:from>
    <xdr:ext cx="595630" cy="250190"/>
    <xdr:sp macro="" textlink="">
      <xdr:nvSpPr>
        <xdr:cNvPr id="395" name="テキスト ボックス 394"/>
        <xdr:cNvSpPr txBox="1"/>
      </xdr:nvSpPr>
      <xdr:spPr>
        <a:xfrm>
          <a:off x="5417820" y="117360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6" name="直線コネクタ 395"/>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50190"/>
    <xdr:sp macro="" textlink="">
      <xdr:nvSpPr>
        <xdr:cNvPr id="397" name="テキスト ボックス 396"/>
        <xdr:cNvSpPr txBox="1"/>
      </xdr:nvSpPr>
      <xdr:spPr>
        <a:xfrm>
          <a:off x="541782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98" name="普通建設事業費 （ うち新規整備　）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25400</xdr:rowOff>
    </xdr:from>
    <xdr:to xmlns:xdr="http://schemas.openxmlformats.org/drawingml/2006/spreadsheetDrawing">
      <xdr:col>54</xdr:col>
      <xdr:colOff>171450</xdr:colOff>
      <xdr:row>78</xdr:row>
      <xdr:rowOff>136525</xdr:rowOff>
    </xdr:to>
    <xdr:cxnSp macro="">
      <xdr:nvCxnSpPr>
        <xdr:cNvPr id="399" name="直線コネクタ 398"/>
        <xdr:cNvCxnSpPr/>
      </xdr:nvCxnSpPr>
      <xdr:spPr>
        <a:xfrm flipV="1">
          <a:off x="9429750" y="11764010"/>
          <a:ext cx="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140335</xdr:rowOff>
    </xdr:from>
    <xdr:ext cx="246380" cy="250190"/>
    <xdr:sp macro="" textlink="">
      <xdr:nvSpPr>
        <xdr:cNvPr id="400" name="普通建設事業費 （ うち新規整備　）最小値テキスト"/>
        <xdr:cNvSpPr txBox="1"/>
      </xdr:nvSpPr>
      <xdr:spPr>
        <a:xfrm>
          <a:off x="9480550" y="13220065"/>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136525</xdr:rowOff>
    </xdr:from>
    <xdr:to xmlns:xdr="http://schemas.openxmlformats.org/drawingml/2006/spreadsheetDrawing">
      <xdr:col>55</xdr:col>
      <xdr:colOff>88900</xdr:colOff>
      <xdr:row>78</xdr:row>
      <xdr:rowOff>136525</xdr:rowOff>
    </xdr:to>
    <xdr:cxnSp macro="">
      <xdr:nvCxnSpPr>
        <xdr:cNvPr id="401" name="直線コネクタ 400"/>
        <xdr:cNvCxnSpPr/>
      </xdr:nvCxnSpPr>
      <xdr:spPr>
        <a:xfrm>
          <a:off x="9359900" y="13216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140970</xdr:rowOff>
    </xdr:from>
    <xdr:ext cx="595630" cy="250190"/>
    <xdr:sp macro="" textlink="">
      <xdr:nvSpPr>
        <xdr:cNvPr id="402" name="普通建設事業費 （ うち新規整備　）最大値テキスト"/>
        <xdr:cNvSpPr txBox="1"/>
      </xdr:nvSpPr>
      <xdr:spPr>
        <a:xfrm>
          <a:off x="9480550" y="1154430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25400</xdr:rowOff>
    </xdr:from>
    <xdr:to xmlns:xdr="http://schemas.openxmlformats.org/drawingml/2006/spreadsheetDrawing">
      <xdr:col>55</xdr:col>
      <xdr:colOff>88900</xdr:colOff>
      <xdr:row>70</xdr:row>
      <xdr:rowOff>25400</xdr:rowOff>
    </xdr:to>
    <xdr:cxnSp macro="">
      <xdr:nvCxnSpPr>
        <xdr:cNvPr id="403" name="直線コネクタ 402"/>
        <xdr:cNvCxnSpPr/>
      </xdr:nvCxnSpPr>
      <xdr:spPr>
        <a:xfrm>
          <a:off x="9359900" y="11764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115570</xdr:rowOff>
    </xdr:from>
    <xdr:to xmlns:xdr="http://schemas.openxmlformats.org/drawingml/2006/spreadsheetDrawing">
      <xdr:col>55</xdr:col>
      <xdr:colOff>0</xdr:colOff>
      <xdr:row>78</xdr:row>
      <xdr:rowOff>128270</xdr:rowOff>
    </xdr:to>
    <xdr:cxnSp macro="">
      <xdr:nvCxnSpPr>
        <xdr:cNvPr id="404" name="直線コネクタ 403"/>
        <xdr:cNvCxnSpPr/>
      </xdr:nvCxnSpPr>
      <xdr:spPr>
        <a:xfrm>
          <a:off x="8686800" y="13195300"/>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17780</xdr:rowOff>
    </xdr:from>
    <xdr:ext cx="531495" cy="252730"/>
    <xdr:sp macro="" textlink="">
      <xdr:nvSpPr>
        <xdr:cNvPr id="405" name="普通建設事業費 （ うち新規整備　）平均値テキスト"/>
        <xdr:cNvSpPr txBox="1"/>
      </xdr:nvSpPr>
      <xdr:spPr>
        <a:xfrm>
          <a:off x="9480550" y="12929870"/>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163195</xdr:rowOff>
    </xdr:from>
    <xdr:to xmlns:xdr="http://schemas.openxmlformats.org/drawingml/2006/spreadsheetDrawing">
      <xdr:col>55</xdr:col>
      <xdr:colOff>50800</xdr:colOff>
      <xdr:row>78</xdr:row>
      <xdr:rowOff>95250</xdr:rowOff>
    </xdr:to>
    <xdr:sp macro="" textlink="">
      <xdr:nvSpPr>
        <xdr:cNvPr id="406" name="フローチャート: 判断 405"/>
        <xdr:cNvSpPr/>
      </xdr:nvSpPr>
      <xdr:spPr>
        <a:xfrm>
          <a:off x="9398000" y="13075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115570</xdr:rowOff>
    </xdr:from>
    <xdr:to xmlns:xdr="http://schemas.openxmlformats.org/drawingml/2006/spreadsheetDrawing">
      <xdr:col>50</xdr:col>
      <xdr:colOff>114300</xdr:colOff>
      <xdr:row>78</xdr:row>
      <xdr:rowOff>132080</xdr:rowOff>
    </xdr:to>
    <xdr:cxnSp macro="">
      <xdr:nvCxnSpPr>
        <xdr:cNvPr id="407" name="直線コネクタ 406"/>
        <xdr:cNvCxnSpPr/>
      </xdr:nvCxnSpPr>
      <xdr:spPr>
        <a:xfrm flipV="1">
          <a:off x="7886700" y="1319530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22860</xdr:rowOff>
    </xdr:from>
    <xdr:to xmlns:xdr="http://schemas.openxmlformats.org/drawingml/2006/spreadsheetDrawing">
      <xdr:col>50</xdr:col>
      <xdr:colOff>165100</xdr:colOff>
      <xdr:row>78</xdr:row>
      <xdr:rowOff>122555</xdr:rowOff>
    </xdr:to>
    <xdr:sp macro="" textlink="">
      <xdr:nvSpPr>
        <xdr:cNvPr id="408" name="フローチャート: 判断 407"/>
        <xdr:cNvSpPr/>
      </xdr:nvSpPr>
      <xdr:spPr>
        <a:xfrm>
          <a:off x="8636000" y="13102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138430</xdr:rowOff>
    </xdr:from>
    <xdr:ext cx="534670" cy="253365"/>
    <xdr:sp macro="" textlink="">
      <xdr:nvSpPr>
        <xdr:cNvPr id="409" name="テキスト ボックス 408"/>
        <xdr:cNvSpPr txBox="1"/>
      </xdr:nvSpPr>
      <xdr:spPr>
        <a:xfrm>
          <a:off x="8438515" y="128828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100330</xdr:rowOff>
    </xdr:from>
    <xdr:to xmlns:xdr="http://schemas.openxmlformats.org/drawingml/2006/spreadsheetDrawing">
      <xdr:col>45</xdr:col>
      <xdr:colOff>171450</xdr:colOff>
      <xdr:row>78</xdr:row>
      <xdr:rowOff>132080</xdr:rowOff>
    </xdr:to>
    <xdr:cxnSp macro="">
      <xdr:nvCxnSpPr>
        <xdr:cNvPr id="410" name="直線コネクタ 409"/>
        <xdr:cNvCxnSpPr/>
      </xdr:nvCxnSpPr>
      <xdr:spPr>
        <a:xfrm>
          <a:off x="7080250" y="1318006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19050</xdr:rowOff>
    </xdr:from>
    <xdr:to xmlns:xdr="http://schemas.openxmlformats.org/drawingml/2006/spreadsheetDrawing">
      <xdr:col>46</xdr:col>
      <xdr:colOff>38100</xdr:colOff>
      <xdr:row>78</xdr:row>
      <xdr:rowOff>118110</xdr:rowOff>
    </xdr:to>
    <xdr:sp macro="" textlink="">
      <xdr:nvSpPr>
        <xdr:cNvPr id="411" name="フローチャート: 判断 410"/>
        <xdr:cNvSpPr/>
      </xdr:nvSpPr>
      <xdr:spPr>
        <a:xfrm>
          <a:off x="7842250" y="130987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134620</xdr:rowOff>
    </xdr:from>
    <xdr:ext cx="531495" cy="253365"/>
    <xdr:sp macro="" textlink="">
      <xdr:nvSpPr>
        <xdr:cNvPr id="412" name="テキスト ボックス 411"/>
        <xdr:cNvSpPr txBox="1"/>
      </xdr:nvSpPr>
      <xdr:spPr>
        <a:xfrm>
          <a:off x="7644765" y="1287907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100330</xdr:rowOff>
    </xdr:from>
    <xdr:to xmlns:xdr="http://schemas.openxmlformats.org/drawingml/2006/spreadsheetDrawing">
      <xdr:col>41</xdr:col>
      <xdr:colOff>50800</xdr:colOff>
      <xdr:row>78</xdr:row>
      <xdr:rowOff>133350</xdr:rowOff>
    </xdr:to>
    <xdr:cxnSp macro="">
      <xdr:nvCxnSpPr>
        <xdr:cNvPr id="413" name="直線コネクタ 412"/>
        <xdr:cNvCxnSpPr/>
      </xdr:nvCxnSpPr>
      <xdr:spPr>
        <a:xfrm flipV="1">
          <a:off x="6286500" y="13180060"/>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33020</xdr:rowOff>
    </xdr:from>
    <xdr:to xmlns:xdr="http://schemas.openxmlformats.org/drawingml/2006/spreadsheetDrawing">
      <xdr:col>41</xdr:col>
      <xdr:colOff>101600</xdr:colOff>
      <xdr:row>78</xdr:row>
      <xdr:rowOff>132080</xdr:rowOff>
    </xdr:to>
    <xdr:sp macro="" textlink="">
      <xdr:nvSpPr>
        <xdr:cNvPr id="414" name="フローチャート: 判断 413"/>
        <xdr:cNvSpPr/>
      </xdr:nvSpPr>
      <xdr:spPr>
        <a:xfrm>
          <a:off x="7029450" y="13112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148590</xdr:rowOff>
    </xdr:from>
    <xdr:ext cx="531495" cy="250825"/>
    <xdr:sp macro="" textlink="">
      <xdr:nvSpPr>
        <xdr:cNvPr id="415" name="テキスト ボックス 414"/>
        <xdr:cNvSpPr txBox="1"/>
      </xdr:nvSpPr>
      <xdr:spPr>
        <a:xfrm>
          <a:off x="6851015" y="1289304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19050</xdr:rowOff>
    </xdr:from>
    <xdr:to xmlns:xdr="http://schemas.openxmlformats.org/drawingml/2006/spreadsheetDrawing">
      <xdr:col>36</xdr:col>
      <xdr:colOff>165100</xdr:colOff>
      <xdr:row>78</xdr:row>
      <xdr:rowOff>118110</xdr:rowOff>
    </xdr:to>
    <xdr:sp macro="" textlink="">
      <xdr:nvSpPr>
        <xdr:cNvPr id="416" name="フローチャート: 判断 415"/>
        <xdr:cNvSpPr/>
      </xdr:nvSpPr>
      <xdr:spPr>
        <a:xfrm>
          <a:off x="6235700" y="13098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134620</xdr:rowOff>
    </xdr:from>
    <xdr:ext cx="534670" cy="253365"/>
    <xdr:sp macro="" textlink="">
      <xdr:nvSpPr>
        <xdr:cNvPr id="417" name="テキスト ボックス 416"/>
        <xdr:cNvSpPr txBox="1"/>
      </xdr:nvSpPr>
      <xdr:spPr>
        <a:xfrm>
          <a:off x="6038215" y="128790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18" name="テキスト ボックス 417"/>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19" name="テキスト ボックス 418"/>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0" name="テキスト ボックス 419"/>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8825" cy="253365"/>
    <xdr:sp macro="" textlink="">
      <xdr:nvSpPr>
        <xdr:cNvPr id="421" name="テキスト ボックス 420"/>
        <xdr:cNvSpPr txBox="1"/>
      </xdr:nvSpPr>
      <xdr:spPr>
        <a:xfrm>
          <a:off x="6908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2" name="テキスト ボックス 421"/>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78105</xdr:rowOff>
    </xdr:from>
    <xdr:to xmlns:xdr="http://schemas.openxmlformats.org/drawingml/2006/spreadsheetDrawing">
      <xdr:col>55</xdr:col>
      <xdr:colOff>50800</xdr:colOff>
      <xdr:row>79</xdr:row>
      <xdr:rowOff>10160</xdr:rowOff>
    </xdr:to>
    <xdr:sp macro="" textlink="">
      <xdr:nvSpPr>
        <xdr:cNvPr id="423" name="楕円 422"/>
        <xdr:cNvSpPr/>
      </xdr:nvSpPr>
      <xdr:spPr>
        <a:xfrm>
          <a:off x="9398000" y="131578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162560</xdr:rowOff>
    </xdr:from>
    <xdr:ext cx="466725" cy="250190"/>
    <xdr:sp macro="" textlink="">
      <xdr:nvSpPr>
        <xdr:cNvPr id="424" name="普通建設事業費 （ うち新規整備　）該当値テキスト"/>
        <xdr:cNvSpPr txBox="1"/>
      </xdr:nvSpPr>
      <xdr:spPr>
        <a:xfrm>
          <a:off x="9480550" y="1307465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66040</xdr:rowOff>
    </xdr:from>
    <xdr:to xmlns:xdr="http://schemas.openxmlformats.org/drawingml/2006/spreadsheetDrawing">
      <xdr:col>50</xdr:col>
      <xdr:colOff>165100</xdr:colOff>
      <xdr:row>78</xdr:row>
      <xdr:rowOff>165100</xdr:rowOff>
    </xdr:to>
    <xdr:sp macro="" textlink="">
      <xdr:nvSpPr>
        <xdr:cNvPr id="425" name="楕円 424"/>
        <xdr:cNvSpPr/>
      </xdr:nvSpPr>
      <xdr:spPr>
        <a:xfrm>
          <a:off x="8636000" y="13145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156210</xdr:rowOff>
    </xdr:from>
    <xdr:ext cx="469900" cy="253365"/>
    <xdr:sp macro="" textlink="">
      <xdr:nvSpPr>
        <xdr:cNvPr id="426" name="テキスト ボックス 425"/>
        <xdr:cNvSpPr txBox="1"/>
      </xdr:nvSpPr>
      <xdr:spPr>
        <a:xfrm>
          <a:off x="8470900" y="13235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82550</xdr:rowOff>
    </xdr:from>
    <xdr:to xmlns:xdr="http://schemas.openxmlformats.org/drawingml/2006/spreadsheetDrawing">
      <xdr:col>46</xdr:col>
      <xdr:colOff>38100</xdr:colOff>
      <xdr:row>79</xdr:row>
      <xdr:rowOff>14605</xdr:rowOff>
    </xdr:to>
    <xdr:sp macro="" textlink="">
      <xdr:nvSpPr>
        <xdr:cNvPr id="427" name="楕円 426"/>
        <xdr:cNvSpPr/>
      </xdr:nvSpPr>
      <xdr:spPr>
        <a:xfrm>
          <a:off x="7842250" y="131622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5715</xdr:rowOff>
    </xdr:from>
    <xdr:ext cx="469900" cy="252730"/>
    <xdr:sp macro="" textlink="">
      <xdr:nvSpPr>
        <xdr:cNvPr id="428" name="テキスト ボックス 427"/>
        <xdr:cNvSpPr txBox="1"/>
      </xdr:nvSpPr>
      <xdr:spPr>
        <a:xfrm>
          <a:off x="7677150" y="132530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50800</xdr:rowOff>
    </xdr:from>
    <xdr:to xmlns:xdr="http://schemas.openxmlformats.org/drawingml/2006/spreadsheetDrawing">
      <xdr:col>41</xdr:col>
      <xdr:colOff>101600</xdr:colOff>
      <xdr:row>78</xdr:row>
      <xdr:rowOff>150495</xdr:rowOff>
    </xdr:to>
    <xdr:sp macro="" textlink="">
      <xdr:nvSpPr>
        <xdr:cNvPr id="429" name="楕円 428"/>
        <xdr:cNvSpPr/>
      </xdr:nvSpPr>
      <xdr:spPr>
        <a:xfrm>
          <a:off x="7029450" y="13130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141605</xdr:rowOff>
    </xdr:from>
    <xdr:ext cx="531495" cy="250190"/>
    <xdr:sp macro="" textlink="">
      <xdr:nvSpPr>
        <xdr:cNvPr id="430" name="テキスト ボックス 429"/>
        <xdr:cNvSpPr txBox="1"/>
      </xdr:nvSpPr>
      <xdr:spPr>
        <a:xfrm>
          <a:off x="6851015" y="132213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84455</xdr:rowOff>
    </xdr:from>
    <xdr:to xmlns:xdr="http://schemas.openxmlformats.org/drawingml/2006/spreadsheetDrawing">
      <xdr:col>36</xdr:col>
      <xdr:colOff>165100</xdr:colOff>
      <xdr:row>79</xdr:row>
      <xdr:rowOff>15875</xdr:rowOff>
    </xdr:to>
    <xdr:sp macro="" textlink="">
      <xdr:nvSpPr>
        <xdr:cNvPr id="431" name="楕円 430"/>
        <xdr:cNvSpPr/>
      </xdr:nvSpPr>
      <xdr:spPr>
        <a:xfrm>
          <a:off x="6235700" y="131641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6350</xdr:rowOff>
    </xdr:from>
    <xdr:ext cx="469900" cy="252730"/>
    <xdr:sp macro="" textlink="">
      <xdr:nvSpPr>
        <xdr:cNvPr id="432" name="テキスト ボックス 431"/>
        <xdr:cNvSpPr txBox="1"/>
      </xdr:nvSpPr>
      <xdr:spPr>
        <a:xfrm>
          <a:off x="6070600" y="132537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3" name="正方形/長方形 432"/>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4" name="正方形/長方形 433"/>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36" name="正方形/長方形 435"/>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38" name="正方形/長方形 437"/>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6710" cy="219710"/>
    <xdr:sp macro="" textlink="">
      <xdr:nvSpPr>
        <xdr:cNvPr id="441" name="テキスト ボックス 440"/>
        <xdr:cNvSpPr txBox="1"/>
      </xdr:nvSpPr>
      <xdr:spPr>
        <a:xfrm>
          <a:off x="5918200" y="145942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3" name="直線コネクタ 442"/>
        <xdr:cNvCxnSpPr/>
      </xdr:nvCxnSpPr>
      <xdr:spPr>
        <a:xfrm>
          <a:off x="5956300" y="16598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5745" cy="255905"/>
    <xdr:sp macro="" textlink="">
      <xdr:nvSpPr>
        <xdr:cNvPr id="444" name="テキスト ボックス 443"/>
        <xdr:cNvSpPr txBox="1"/>
      </xdr:nvSpPr>
      <xdr:spPr>
        <a:xfrm>
          <a:off x="5726430" y="164566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5" name="直線コネクタ 444"/>
        <xdr:cNvCxnSpPr/>
      </xdr:nvCxnSpPr>
      <xdr:spPr>
        <a:xfrm>
          <a:off x="5956300" y="1614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5630" cy="255905"/>
    <xdr:sp macro="" textlink="">
      <xdr:nvSpPr>
        <xdr:cNvPr id="446" name="テキスト ボックス 445"/>
        <xdr:cNvSpPr txBox="1"/>
      </xdr:nvSpPr>
      <xdr:spPr>
        <a:xfrm>
          <a:off x="5417820" y="159994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7" name="直線コネクタ 446"/>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5630" cy="255905"/>
    <xdr:sp macro="" textlink="">
      <xdr:nvSpPr>
        <xdr:cNvPr id="448" name="テキスト ボックス 447"/>
        <xdr:cNvSpPr txBox="1"/>
      </xdr:nvSpPr>
      <xdr:spPr>
        <a:xfrm>
          <a:off x="5417820" y="15542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136525</xdr:rowOff>
    </xdr:from>
    <xdr:to xmlns:xdr="http://schemas.openxmlformats.org/drawingml/2006/spreadsheetDrawing">
      <xdr:col>59</xdr:col>
      <xdr:colOff>50800</xdr:colOff>
      <xdr:row>90</xdr:row>
      <xdr:rowOff>136525</xdr:rowOff>
    </xdr:to>
    <xdr:cxnSp macro="">
      <xdr:nvCxnSpPr>
        <xdr:cNvPr id="449" name="直線コネクタ 448"/>
        <xdr:cNvCxnSpPr/>
      </xdr:nvCxnSpPr>
      <xdr:spPr>
        <a:xfrm>
          <a:off x="5956300" y="152279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165100</xdr:rowOff>
    </xdr:from>
    <xdr:ext cx="595630" cy="252095"/>
    <xdr:sp macro="" textlink="">
      <xdr:nvSpPr>
        <xdr:cNvPr id="450" name="テキスト ボックス 449"/>
        <xdr:cNvSpPr txBox="1"/>
      </xdr:nvSpPr>
      <xdr:spPr>
        <a:xfrm>
          <a:off x="5417820" y="1508887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1" name="直線コネクタ 450"/>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50190"/>
    <xdr:sp macro="" textlink="">
      <xdr:nvSpPr>
        <xdr:cNvPr id="452" name="テキスト ボックス 451"/>
        <xdr:cNvSpPr txBox="1"/>
      </xdr:nvSpPr>
      <xdr:spPr>
        <a:xfrm>
          <a:off x="541782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92</xdr:row>
      <xdr:rowOff>66040</xdr:rowOff>
    </xdr:from>
    <xdr:to xmlns:xdr="http://schemas.openxmlformats.org/drawingml/2006/spreadsheetDrawing">
      <xdr:col>54</xdr:col>
      <xdr:colOff>171450</xdr:colOff>
      <xdr:row>98</xdr:row>
      <xdr:rowOff>139700</xdr:rowOff>
    </xdr:to>
    <xdr:cxnSp macro="">
      <xdr:nvCxnSpPr>
        <xdr:cNvPr id="454" name="直線コネクタ 453"/>
        <xdr:cNvCxnSpPr/>
      </xdr:nvCxnSpPr>
      <xdr:spPr>
        <a:xfrm flipV="1">
          <a:off x="9429750" y="15496540"/>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143510</xdr:rowOff>
    </xdr:from>
    <xdr:ext cx="246380" cy="255905"/>
    <xdr:sp macro="" textlink="">
      <xdr:nvSpPr>
        <xdr:cNvPr id="455" name="普通建設事業費 （ うち更新整備　）最小値テキスト"/>
        <xdr:cNvSpPr txBox="1"/>
      </xdr:nvSpPr>
      <xdr:spPr>
        <a:xfrm>
          <a:off x="9480550" y="166027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139700</xdr:rowOff>
    </xdr:from>
    <xdr:to xmlns:xdr="http://schemas.openxmlformats.org/drawingml/2006/spreadsheetDrawing">
      <xdr:col>55</xdr:col>
      <xdr:colOff>88900</xdr:colOff>
      <xdr:row>98</xdr:row>
      <xdr:rowOff>139700</xdr:rowOff>
    </xdr:to>
    <xdr:cxnSp macro="">
      <xdr:nvCxnSpPr>
        <xdr:cNvPr id="456" name="直線コネクタ 455"/>
        <xdr:cNvCxnSpPr/>
      </xdr:nvCxnSpPr>
      <xdr:spPr>
        <a:xfrm>
          <a:off x="9359900" y="16598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91</xdr:row>
      <xdr:rowOff>12700</xdr:rowOff>
    </xdr:from>
    <xdr:ext cx="595630" cy="259080"/>
    <xdr:sp macro="" textlink="">
      <xdr:nvSpPr>
        <xdr:cNvPr id="457" name="普通建設事業費 （ うち更新整備　）最大値テキスト"/>
        <xdr:cNvSpPr txBox="1"/>
      </xdr:nvSpPr>
      <xdr:spPr>
        <a:xfrm>
          <a:off x="9480550" y="152717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92</xdr:row>
      <xdr:rowOff>66040</xdr:rowOff>
    </xdr:from>
    <xdr:to xmlns:xdr="http://schemas.openxmlformats.org/drawingml/2006/spreadsheetDrawing">
      <xdr:col>55</xdr:col>
      <xdr:colOff>88900</xdr:colOff>
      <xdr:row>92</xdr:row>
      <xdr:rowOff>66040</xdr:rowOff>
    </xdr:to>
    <xdr:cxnSp macro="">
      <xdr:nvCxnSpPr>
        <xdr:cNvPr id="458" name="直線コネクタ 457"/>
        <xdr:cNvCxnSpPr/>
      </xdr:nvCxnSpPr>
      <xdr:spPr>
        <a:xfrm>
          <a:off x="9359900" y="15496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130810</xdr:rowOff>
    </xdr:from>
    <xdr:to xmlns:xdr="http://schemas.openxmlformats.org/drawingml/2006/spreadsheetDrawing">
      <xdr:col>55</xdr:col>
      <xdr:colOff>0</xdr:colOff>
      <xdr:row>98</xdr:row>
      <xdr:rowOff>4445</xdr:rowOff>
    </xdr:to>
    <xdr:cxnSp macro="">
      <xdr:nvCxnSpPr>
        <xdr:cNvPr id="459" name="直線コネクタ 458"/>
        <xdr:cNvCxnSpPr/>
      </xdr:nvCxnSpPr>
      <xdr:spPr>
        <a:xfrm>
          <a:off x="8686800" y="16418560"/>
          <a:ext cx="7429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164465</xdr:rowOff>
    </xdr:from>
    <xdr:ext cx="531495" cy="259080"/>
    <xdr:sp macro="" textlink="">
      <xdr:nvSpPr>
        <xdr:cNvPr id="460" name="普通建設事業費 （ うち更新整備　）平均値テキスト"/>
        <xdr:cNvSpPr txBox="1"/>
      </xdr:nvSpPr>
      <xdr:spPr>
        <a:xfrm>
          <a:off x="9480550" y="1610931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141605</xdr:rowOff>
    </xdr:from>
    <xdr:to xmlns:xdr="http://schemas.openxmlformats.org/drawingml/2006/spreadsheetDrawing">
      <xdr:col>55</xdr:col>
      <xdr:colOff>50800</xdr:colOff>
      <xdr:row>97</xdr:row>
      <xdr:rowOff>71755</xdr:rowOff>
    </xdr:to>
    <xdr:sp macro="" textlink="">
      <xdr:nvSpPr>
        <xdr:cNvPr id="461" name="フローチャート: 判断 460"/>
        <xdr:cNvSpPr/>
      </xdr:nvSpPr>
      <xdr:spPr>
        <a:xfrm>
          <a:off x="9398000" y="16257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130810</xdr:rowOff>
    </xdr:from>
    <xdr:to xmlns:xdr="http://schemas.openxmlformats.org/drawingml/2006/spreadsheetDrawing">
      <xdr:col>50</xdr:col>
      <xdr:colOff>114300</xdr:colOff>
      <xdr:row>98</xdr:row>
      <xdr:rowOff>55880</xdr:rowOff>
    </xdr:to>
    <xdr:cxnSp macro="">
      <xdr:nvCxnSpPr>
        <xdr:cNvPr id="462" name="直線コネクタ 461"/>
        <xdr:cNvCxnSpPr/>
      </xdr:nvCxnSpPr>
      <xdr:spPr>
        <a:xfrm flipV="1">
          <a:off x="7886700" y="16418560"/>
          <a:ext cx="8001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160655</xdr:rowOff>
    </xdr:from>
    <xdr:to xmlns:xdr="http://schemas.openxmlformats.org/drawingml/2006/spreadsheetDrawing">
      <xdr:col>50</xdr:col>
      <xdr:colOff>165100</xdr:colOff>
      <xdr:row>97</xdr:row>
      <xdr:rowOff>90805</xdr:rowOff>
    </xdr:to>
    <xdr:sp macro="" textlink="">
      <xdr:nvSpPr>
        <xdr:cNvPr id="463" name="フローチャート: 判断 462"/>
        <xdr:cNvSpPr/>
      </xdr:nvSpPr>
      <xdr:spPr>
        <a:xfrm>
          <a:off x="8636000" y="1627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107315</xdr:rowOff>
    </xdr:from>
    <xdr:ext cx="534670" cy="259080"/>
    <xdr:sp macro="" textlink="">
      <xdr:nvSpPr>
        <xdr:cNvPr id="464" name="テキスト ボックス 463"/>
        <xdr:cNvSpPr txBox="1"/>
      </xdr:nvSpPr>
      <xdr:spPr>
        <a:xfrm>
          <a:off x="8438515" y="160521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43180</xdr:rowOff>
    </xdr:from>
    <xdr:to xmlns:xdr="http://schemas.openxmlformats.org/drawingml/2006/spreadsheetDrawing">
      <xdr:col>45</xdr:col>
      <xdr:colOff>171450</xdr:colOff>
      <xdr:row>98</xdr:row>
      <xdr:rowOff>55880</xdr:rowOff>
    </xdr:to>
    <xdr:cxnSp macro="">
      <xdr:nvCxnSpPr>
        <xdr:cNvPr id="465" name="直線コネクタ 464"/>
        <xdr:cNvCxnSpPr/>
      </xdr:nvCxnSpPr>
      <xdr:spPr>
        <a:xfrm>
          <a:off x="7080250" y="1650238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14605</xdr:rowOff>
    </xdr:from>
    <xdr:to xmlns:xdr="http://schemas.openxmlformats.org/drawingml/2006/spreadsheetDrawing">
      <xdr:col>46</xdr:col>
      <xdr:colOff>38100</xdr:colOff>
      <xdr:row>97</xdr:row>
      <xdr:rowOff>116205</xdr:rowOff>
    </xdr:to>
    <xdr:sp macro="" textlink="">
      <xdr:nvSpPr>
        <xdr:cNvPr id="466" name="フローチャート: 判断 465"/>
        <xdr:cNvSpPr/>
      </xdr:nvSpPr>
      <xdr:spPr>
        <a:xfrm>
          <a:off x="7842250" y="163023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132715</xdr:rowOff>
    </xdr:from>
    <xdr:ext cx="531495" cy="255905"/>
    <xdr:sp macro="" textlink="">
      <xdr:nvSpPr>
        <xdr:cNvPr id="467" name="テキスト ボックス 466"/>
        <xdr:cNvSpPr txBox="1"/>
      </xdr:nvSpPr>
      <xdr:spPr>
        <a:xfrm>
          <a:off x="7644765" y="160775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158750</xdr:rowOff>
    </xdr:from>
    <xdr:to xmlns:xdr="http://schemas.openxmlformats.org/drawingml/2006/spreadsheetDrawing">
      <xdr:col>41</xdr:col>
      <xdr:colOff>50800</xdr:colOff>
      <xdr:row>98</xdr:row>
      <xdr:rowOff>43180</xdr:rowOff>
    </xdr:to>
    <xdr:cxnSp macro="">
      <xdr:nvCxnSpPr>
        <xdr:cNvPr id="468" name="直線コネクタ 467"/>
        <xdr:cNvCxnSpPr/>
      </xdr:nvCxnSpPr>
      <xdr:spPr>
        <a:xfrm>
          <a:off x="6286500" y="16446500"/>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39370</xdr:rowOff>
    </xdr:from>
    <xdr:to xmlns:xdr="http://schemas.openxmlformats.org/drawingml/2006/spreadsheetDrawing">
      <xdr:col>41</xdr:col>
      <xdr:colOff>101600</xdr:colOff>
      <xdr:row>97</xdr:row>
      <xdr:rowOff>140970</xdr:rowOff>
    </xdr:to>
    <xdr:sp macro="" textlink="">
      <xdr:nvSpPr>
        <xdr:cNvPr id="469" name="フローチャート: 判断 468"/>
        <xdr:cNvSpPr/>
      </xdr:nvSpPr>
      <xdr:spPr>
        <a:xfrm>
          <a:off x="7029450" y="1632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157480</xdr:rowOff>
    </xdr:from>
    <xdr:ext cx="531495" cy="255905"/>
    <xdr:sp macro="" textlink="">
      <xdr:nvSpPr>
        <xdr:cNvPr id="470" name="テキスト ボックス 469"/>
        <xdr:cNvSpPr txBox="1"/>
      </xdr:nvSpPr>
      <xdr:spPr>
        <a:xfrm>
          <a:off x="6851015" y="161023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15875</xdr:rowOff>
    </xdr:from>
    <xdr:to xmlns:xdr="http://schemas.openxmlformats.org/drawingml/2006/spreadsheetDrawing">
      <xdr:col>36</xdr:col>
      <xdr:colOff>165100</xdr:colOff>
      <xdr:row>97</xdr:row>
      <xdr:rowOff>117475</xdr:rowOff>
    </xdr:to>
    <xdr:sp macro="" textlink="">
      <xdr:nvSpPr>
        <xdr:cNvPr id="471" name="フローチャート: 判断 470"/>
        <xdr:cNvSpPr/>
      </xdr:nvSpPr>
      <xdr:spPr>
        <a:xfrm>
          <a:off x="6235700" y="1630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133985</xdr:rowOff>
    </xdr:from>
    <xdr:ext cx="534670" cy="255905"/>
    <xdr:sp macro="" textlink="">
      <xdr:nvSpPr>
        <xdr:cNvPr id="472" name="テキスト ボックス 471"/>
        <xdr:cNvSpPr txBox="1"/>
      </xdr:nvSpPr>
      <xdr:spPr>
        <a:xfrm>
          <a:off x="6038215" y="160788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4" name="テキスト ボックス 473"/>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5" name="テキスト ボックス 474"/>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76" name="テキスト ボックス 475"/>
        <xdr:cNvSpPr txBox="1"/>
      </xdr:nvSpPr>
      <xdr:spPr>
        <a:xfrm>
          <a:off x="6908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7" name="テキスト ボックス 476"/>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125095</xdr:rowOff>
    </xdr:from>
    <xdr:to xmlns:xdr="http://schemas.openxmlformats.org/drawingml/2006/spreadsheetDrawing">
      <xdr:col>55</xdr:col>
      <xdr:colOff>50800</xdr:colOff>
      <xdr:row>98</xdr:row>
      <xdr:rowOff>55245</xdr:rowOff>
    </xdr:to>
    <xdr:sp macro="" textlink="">
      <xdr:nvSpPr>
        <xdr:cNvPr id="478" name="楕円 477"/>
        <xdr:cNvSpPr/>
      </xdr:nvSpPr>
      <xdr:spPr>
        <a:xfrm>
          <a:off x="9398000" y="164128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103505</xdr:rowOff>
    </xdr:from>
    <xdr:ext cx="531495" cy="259080"/>
    <xdr:sp macro="" textlink="">
      <xdr:nvSpPr>
        <xdr:cNvPr id="479" name="普通建設事業費 （ うち更新整備　）該当値テキスト"/>
        <xdr:cNvSpPr txBox="1"/>
      </xdr:nvSpPr>
      <xdr:spPr>
        <a:xfrm>
          <a:off x="9480550" y="163912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80010</xdr:rowOff>
    </xdr:from>
    <xdr:to xmlns:xdr="http://schemas.openxmlformats.org/drawingml/2006/spreadsheetDrawing">
      <xdr:col>50</xdr:col>
      <xdr:colOff>165100</xdr:colOff>
      <xdr:row>98</xdr:row>
      <xdr:rowOff>10160</xdr:rowOff>
    </xdr:to>
    <xdr:sp macro="" textlink="">
      <xdr:nvSpPr>
        <xdr:cNvPr id="480" name="楕円 479"/>
        <xdr:cNvSpPr/>
      </xdr:nvSpPr>
      <xdr:spPr>
        <a:xfrm>
          <a:off x="8636000" y="1636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1270</xdr:rowOff>
    </xdr:from>
    <xdr:ext cx="534670" cy="259080"/>
    <xdr:sp macro="" textlink="">
      <xdr:nvSpPr>
        <xdr:cNvPr id="481" name="テキスト ボックス 480"/>
        <xdr:cNvSpPr txBox="1"/>
      </xdr:nvSpPr>
      <xdr:spPr>
        <a:xfrm>
          <a:off x="8438515" y="16460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5080</xdr:rowOff>
    </xdr:from>
    <xdr:to xmlns:xdr="http://schemas.openxmlformats.org/drawingml/2006/spreadsheetDrawing">
      <xdr:col>46</xdr:col>
      <xdr:colOff>38100</xdr:colOff>
      <xdr:row>98</xdr:row>
      <xdr:rowOff>106680</xdr:rowOff>
    </xdr:to>
    <xdr:sp macro="" textlink="">
      <xdr:nvSpPr>
        <xdr:cNvPr id="482" name="楕円 481"/>
        <xdr:cNvSpPr/>
      </xdr:nvSpPr>
      <xdr:spPr>
        <a:xfrm>
          <a:off x="7842250" y="16464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97790</xdr:rowOff>
    </xdr:from>
    <xdr:ext cx="531495" cy="255905"/>
    <xdr:sp macro="" textlink="">
      <xdr:nvSpPr>
        <xdr:cNvPr id="483" name="テキスト ボックス 482"/>
        <xdr:cNvSpPr txBox="1"/>
      </xdr:nvSpPr>
      <xdr:spPr>
        <a:xfrm>
          <a:off x="7644765" y="165569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163830</xdr:rowOff>
    </xdr:from>
    <xdr:to xmlns:xdr="http://schemas.openxmlformats.org/drawingml/2006/spreadsheetDrawing">
      <xdr:col>41</xdr:col>
      <xdr:colOff>101600</xdr:colOff>
      <xdr:row>98</xdr:row>
      <xdr:rowOff>93980</xdr:rowOff>
    </xdr:to>
    <xdr:sp macro="" textlink="">
      <xdr:nvSpPr>
        <xdr:cNvPr id="484" name="楕円 483"/>
        <xdr:cNvSpPr/>
      </xdr:nvSpPr>
      <xdr:spPr>
        <a:xfrm>
          <a:off x="7029450" y="164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85090</xdr:rowOff>
    </xdr:from>
    <xdr:ext cx="531495" cy="259080"/>
    <xdr:sp macro="" textlink="">
      <xdr:nvSpPr>
        <xdr:cNvPr id="485" name="テキスト ボックス 484"/>
        <xdr:cNvSpPr txBox="1"/>
      </xdr:nvSpPr>
      <xdr:spPr>
        <a:xfrm>
          <a:off x="6851015" y="165442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86" name="楕円 485"/>
        <xdr:cNvSpPr/>
      </xdr:nvSpPr>
      <xdr:spPr>
        <a:xfrm>
          <a:off x="62357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29210</xdr:rowOff>
    </xdr:from>
    <xdr:ext cx="534670" cy="255905"/>
    <xdr:sp macro="" textlink="">
      <xdr:nvSpPr>
        <xdr:cNvPr id="487" name="テキスト ボックス 486"/>
        <xdr:cNvSpPr txBox="1"/>
      </xdr:nvSpPr>
      <xdr:spPr>
        <a:xfrm>
          <a:off x="6038215" y="164884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88" name="正方形/長方形 487"/>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89" name="正方形/長方形 488"/>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1" name="正方形/長方形 490"/>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3" name="正方形/長方形 492"/>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95" name="正方形/長方形 494"/>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710"/>
    <xdr:sp macro="" textlink="">
      <xdr:nvSpPr>
        <xdr:cNvPr id="496" name="テキスト ボックス 495"/>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497" name="直線コネクタ 496"/>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24765</xdr:rowOff>
    </xdr:from>
    <xdr:to xmlns:xdr="http://schemas.openxmlformats.org/drawingml/2006/spreadsheetDrawing">
      <xdr:col>89</xdr:col>
      <xdr:colOff>171450</xdr:colOff>
      <xdr:row>38</xdr:row>
      <xdr:rowOff>24765</xdr:rowOff>
    </xdr:to>
    <xdr:cxnSp macro="">
      <xdr:nvCxnSpPr>
        <xdr:cNvPr id="498" name="直線コネクタ 497"/>
        <xdr:cNvCxnSpPr/>
      </xdr:nvCxnSpPr>
      <xdr:spPr>
        <a:xfrm>
          <a:off x="11207750" y="6398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53340</xdr:rowOff>
    </xdr:from>
    <xdr:ext cx="245745" cy="250190"/>
    <xdr:sp macro="" textlink="">
      <xdr:nvSpPr>
        <xdr:cNvPr id="499" name="テキスト ボックス 498"/>
        <xdr:cNvSpPr txBox="1"/>
      </xdr:nvSpPr>
      <xdr:spPr>
        <a:xfrm>
          <a:off x="10977880" y="6259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171450</xdr:colOff>
      <xdr:row>34</xdr:row>
      <xdr:rowOff>136525</xdr:rowOff>
    </xdr:to>
    <xdr:cxnSp macro="">
      <xdr:nvCxnSpPr>
        <xdr:cNvPr id="500" name="直線コネクタ 499"/>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165100</xdr:rowOff>
    </xdr:from>
    <xdr:ext cx="595630" cy="250190"/>
    <xdr:sp macro="" textlink="">
      <xdr:nvSpPr>
        <xdr:cNvPr id="501" name="テキスト ボックス 500"/>
        <xdr:cNvSpPr txBox="1"/>
      </xdr:nvSpPr>
      <xdr:spPr>
        <a:xfrm>
          <a:off x="10669270" y="5701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80645</xdr:rowOff>
    </xdr:from>
    <xdr:to xmlns:xdr="http://schemas.openxmlformats.org/drawingml/2006/spreadsheetDrawing">
      <xdr:col>89</xdr:col>
      <xdr:colOff>171450</xdr:colOff>
      <xdr:row>31</xdr:row>
      <xdr:rowOff>80645</xdr:rowOff>
    </xdr:to>
    <xdr:cxnSp macro="">
      <xdr:nvCxnSpPr>
        <xdr:cNvPr id="502" name="直線コネクタ 501"/>
        <xdr:cNvCxnSpPr/>
      </xdr:nvCxnSpPr>
      <xdr:spPr>
        <a:xfrm>
          <a:off x="11207750" y="5281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109220</xdr:rowOff>
    </xdr:from>
    <xdr:ext cx="595630" cy="250190"/>
    <xdr:sp macro="" textlink="">
      <xdr:nvSpPr>
        <xdr:cNvPr id="503" name="テキスト ボックス 502"/>
        <xdr:cNvSpPr txBox="1"/>
      </xdr:nvSpPr>
      <xdr:spPr>
        <a:xfrm>
          <a:off x="10669270" y="5142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04" name="直線コネクタ 503"/>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50190"/>
    <xdr:sp macro="" textlink="">
      <xdr:nvSpPr>
        <xdr:cNvPr id="505" name="テキスト ボックス 504"/>
        <xdr:cNvSpPr txBox="1"/>
      </xdr:nvSpPr>
      <xdr:spPr>
        <a:xfrm>
          <a:off x="10669270" y="45834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06" name="災害復旧事業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30480</xdr:rowOff>
    </xdr:from>
    <xdr:to xmlns:xdr="http://schemas.openxmlformats.org/drawingml/2006/spreadsheetDrawing">
      <xdr:col>85</xdr:col>
      <xdr:colOff>126365</xdr:colOff>
      <xdr:row>38</xdr:row>
      <xdr:rowOff>24765</xdr:rowOff>
    </xdr:to>
    <xdr:cxnSp macro="">
      <xdr:nvCxnSpPr>
        <xdr:cNvPr id="507" name="直線コネクタ 506"/>
        <xdr:cNvCxnSpPr/>
      </xdr:nvCxnSpPr>
      <xdr:spPr>
        <a:xfrm flipV="1">
          <a:off x="14698345" y="5231130"/>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48260</xdr:rowOff>
    </xdr:from>
    <xdr:ext cx="249555" cy="250825"/>
    <xdr:sp macro="" textlink="">
      <xdr:nvSpPr>
        <xdr:cNvPr id="508" name="災害復旧事業費最小値テキスト"/>
        <xdr:cNvSpPr txBox="1"/>
      </xdr:nvSpPr>
      <xdr:spPr>
        <a:xfrm>
          <a:off x="14744700" y="642239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24765</xdr:rowOff>
    </xdr:from>
    <xdr:to xmlns:xdr="http://schemas.openxmlformats.org/drawingml/2006/spreadsheetDrawing">
      <xdr:col>86</xdr:col>
      <xdr:colOff>25400</xdr:colOff>
      <xdr:row>38</xdr:row>
      <xdr:rowOff>24765</xdr:rowOff>
    </xdr:to>
    <xdr:cxnSp macro="">
      <xdr:nvCxnSpPr>
        <xdr:cNvPr id="509" name="直線コネクタ 508"/>
        <xdr:cNvCxnSpPr/>
      </xdr:nvCxnSpPr>
      <xdr:spPr>
        <a:xfrm>
          <a:off x="14611350" y="6398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146050</xdr:rowOff>
    </xdr:from>
    <xdr:ext cx="598805" cy="250825"/>
    <xdr:sp macro="" textlink="">
      <xdr:nvSpPr>
        <xdr:cNvPr id="510" name="災害復旧事業費最大値テキスト"/>
        <xdr:cNvSpPr txBox="1"/>
      </xdr:nvSpPr>
      <xdr:spPr>
        <a:xfrm>
          <a:off x="14744700" y="501142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30480</xdr:rowOff>
    </xdr:from>
    <xdr:to xmlns:xdr="http://schemas.openxmlformats.org/drawingml/2006/spreadsheetDrawing">
      <xdr:col>86</xdr:col>
      <xdr:colOff>25400</xdr:colOff>
      <xdr:row>31</xdr:row>
      <xdr:rowOff>30480</xdr:rowOff>
    </xdr:to>
    <xdr:cxnSp macro="">
      <xdr:nvCxnSpPr>
        <xdr:cNvPr id="511" name="直線コネクタ 510"/>
        <xdr:cNvCxnSpPr/>
      </xdr:nvCxnSpPr>
      <xdr:spPr>
        <a:xfrm>
          <a:off x="14611350"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20955</xdr:rowOff>
    </xdr:from>
    <xdr:to xmlns:xdr="http://schemas.openxmlformats.org/drawingml/2006/spreadsheetDrawing">
      <xdr:col>85</xdr:col>
      <xdr:colOff>127000</xdr:colOff>
      <xdr:row>38</xdr:row>
      <xdr:rowOff>22225</xdr:rowOff>
    </xdr:to>
    <xdr:cxnSp macro="">
      <xdr:nvCxnSpPr>
        <xdr:cNvPr id="512" name="直線コネクタ 511"/>
        <xdr:cNvCxnSpPr/>
      </xdr:nvCxnSpPr>
      <xdr:spPr>
        <a:xfrm flipV="1">
          <a:off x="13938250" y="6395085"/>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134620</xdr:rowOff>
    </xdr:from>
    <xdr:ext cx="469900" cy="253365"/>
    <xdr:sp macro="" textlink="">
      <xdr:nvSpPr>
        <xdr:cNvPr id="513" name="災害復旧事業費平均値テキスト"/>
        <xdr:cNvSpPr txBox="1"/>
      </xdr:nvSpPr>
      <xdr:spPr>
        <a:xfrm>
          <a:off x="14744700" y="617347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112395</xdr:rowOff>
    </xdr:from>
    <xdr:to xmlns:xdr="http://schemas.openxmlformats.org/drawingml/2006/spreadsheetDrawing">
      <xdr:col>85</xdr:col>
      <xdr:colOff>171450</xdr:colOff>
      <xdr:row>38</xdr:row>
      <xdr:rowOff>43815</xdr:rowOff>
    </xdr:to>
    <xdr:sp macro="" textlink="">
      <xdr:nvSpPr>
        <xdr:cNvPr id="514" name="フローチャート: 判断 513"/>
        <xdr:cNvSpPr/>
      </xdr:nvSpPr>
      <xdr:spPr>
        <a:xfrm>
          <a:off x="14649450" y="63188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165735</xdr:rowOff>
    </xdr:from>
    <xdr:to xmlns:xdr="http://schemas.openxmlformats.org/drawingml/2006/spreadsheetDrawing">
      <xdr:col>81</xdr:col>
      <xdr:colOff>50800</xdr:colOff>
      <xdr:row>38</xdr:row>
      <xdr:rowOff>22225</xdr:rowOff>
    </xdr:to>
    <xdr:cxnSp macro="">
      <xdr:nvCxnSpPr>
        <xdr:cNvPr id="515" name="直線コネクタ 514"/>
        <xdr:cNvCxnSpPr/>
      </xdr:nvCxnSpPr>
      <xdr:spPr>
        <a:xfrm>
          <a:off x="13144500" y="637222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104140</xdr:rowOff>
    </xdr:from>
    <xdr:to xmlns:xdr="http://schemas.openxmlformats.org/drawingml/2006/spreadsheetDrawing">
      <xdr:col>81</xdr:col>
      <xdr:colOff>101600</xdr:colOff>
      <xdr:row>38</xdr:row>
      <xdr:rowOff>35560</xdr:rowOff>
    </xdr:to>
    <xdr:sp macro="" textlink="">
      <xdr:nvSpPr>
        <xdr:cNvPr id="516" name="フローチャート: 判断 515"/>
        <xdr:cNvSpPr/>
      </xdr:nvSpPr>
      <xdr:spPr>
        <a:xfrm>
          <a:off x="13887450" y="6310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51435</xdr:rowOff>
    </xdr:from>
    <xdr:ext cx="469900" cy="250190"/>
    <xdr:sp macro="" textlink="">
      <xdr:nvSpPr>
        <xdr:cNvPr id="517" name="テキスト ボックス 516"/>
        <xdr:cNvSpPr txBox="1"/>
      </xdr:nvSpPr>
      <xdr:spPr>
        <a:xfrm>
          <a:off x="13722350" y="60902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37</xdr:row>
      <xdr:rowOff>151130</xdr:rowOff>
    </xdr:from>
    <xdr:to xmlns:xdr="http://schemas.openxmlformats.org/drawingml/2006/spreadsheetDrawing">
      <xdr:col>76</xdr:col>
      <xdr:colOff>114300</xdr:colOff>
      <xdr:row>37</xdr:row>
      <xdr:rowOff>165735</xdr:rowOff>
    </xdr:to>
    <xdr:cxnSp macro="">
      <xdr:nvCxnSpPr>
        <xdr:cNvPr id="518" name="直線コネクタ 517"/>
        <xdr:cNvCxnSpPr/>
      </xdr:nvCxnSpPr>
      <xdr:spPr>
        <a:xfrm>
          <a:off x="12344400" y="6357620"/>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87630</xdr:rowOff>
    </xdr:from>
    <xdr:to xmlns:xdr="http://schemas.openxmlformats.org/drawingml/2006/spreadsheetDrawing">
      <xdr:col>76</xdr:col>
      <xdr:colOff>165100</xdr:colOff>
      <xdr:row>38</xdr:row>
      <xdr:rowOff>19050</xdr:rowOff>
    </xdr:to>
    <xdr:sp macro="" textlink="">
      <xdr:nvSpPr>
        <xdr:cNvPr id="519" name="フローチャート: 判断 518"/>
        <xdr:cNvSpPr/>
      </xdr:nvSpPr>
      <xdr:spPr>
        <a:xfrm>
          <a:off x="13093700" y="6294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35560</xdr:rowOff>
    </xdr:from>
    <xdr:ext cx="469900" cy="250825"/>
    <xdr:sp macro="" textlink="">
      <xdr:nvSpPr>
        <xdr:cNvPr id="520" name="テキスト ボックス 519"/>
        <xdr:cNvSpPr txBox="1"/>
      </xdr:nvSpPr>
      <xdr:spPr>
        <a:xfrm>
          <a:off x="12928600" y="60744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111125</xdr:rowOff>
    </xdr:from>
    <xdr:to xmlns:xdr="http://schemas.openxmlformats.org/drawingml/2006/spreadsheetDrawing">
      <xdr:col>71</xdr:col>
      <xdr:colOff>171450</xdr:colOff>
      <xdr:row>37</xdr:row>
      <xdr:rowOff>151130</xdr:rowOff>
    </xdr:to>
    <xdr:cxnSp macro="">
      <xdr:nvCxnSpPr>
        <xdr:cNvPr id="521" name="直線コネクタ 520"/>
        <xdr:cNvCxnSpPr/>
      </xdr:nvCxnSpPr>
      <xdr:spPr>
        <a:xfrm>
          <a:off x="11537950" y="6317615"/>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90805</xdr:rowOff>
    </xdr:from>
    <xdr:to xmlns:xdr="http://schemas.openxmlformats.org/drawingml/2006/spreadsheetDrawing">
      <xdr:col>72</xdr:col>
      <xdr:colOff>38100</xdr:colOff>
      <xdr:row>38</xdr:row>
      <xdr:rowOff>22225</xdr:rowOff>
    </xdr:to>
    <xdr:sp macro="" textlink="">
      <xdr:nvSpPr>
        <xdr:cNvPr id="522" name="フローチャート: 判断 521"/>
        <xdr:cNvSpPr/>
      </xdr:nvSpPr>
      <xdr:spPr>
        <a:xfrm>
          <a:off x="12299950" y="62972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38735</xdr:rowOff>
    </xdr:from>
    <xdr:ext cx="469900" cy="253365"/>
    <xdr:sp macro="" textlink="">
      <xdr:nvSpPr>
        <xdr:cNvPr id="523" name="テキスト ボックス 522"/>
        <xdr:cNvSpPr txBox="1"/>
      </xdr:nvSpPr>
      <xdr:spPr>
        <a:xfrm>
          <a:off x="12134850" y="60775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55245</xdr:rowOff>
    </xdr:from>
    <xdr:to xmlns:xdr="http://schemas.openxmlformats.org/drawingml/2006/spreadsheetDrawing">
      <xdr:col>67</xdr:col>
      <xdr:colOff>101600</xdr:colOff>
      <xdr:row>37</xdr:row>
      <xdr:rowOff>154305</xdr:rowOff>
    </xdr:to>
    <xdr:sp macro="" textlink="">
      <xdr:nvSpPr>
        <xdr:cNvPr id="524" name="フローチャート: 判断 523"/>
        <xdr:cNvSpPr/>
      </xdr:nvSpPr>
      <xdr:spPr>
        <a:xfrm>
          <a:off x="11487150" y="62617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3175</xdr:rowOff>
    </xdr:from>
    <xdr:ext cx="531495" cy="253365"/>
    <xdr:sp macro="" textlink="">
      <xdr:nvSpPr>
        <xdr:cNvPr id="525" name="テキスト ボックス 524"/>
        <xdr:cNvSpPr txBox="1"/>
      </xdr:nvSpPr>
      <xdr:spPr>
        <a:xfrm>
          <a:off x="11308715" y="604202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26" name="テキスト ボックス 525"/>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8825" cy="253365"/>
    <xdr:sp macro="" textlink="">
      <xdr:nvSpPr>
        <xdr:cNvPr id="527" name="テキスト ボックス 526"/>
        <xdr:cNvSpPr txBox="1"/>
      </xdr:nvSpPr>
      <xdr:spPr>
        <a:xfrm>
          <a:off x="13766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28" name="テキスト ボックス 527"/>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29" name="テキスト ボックス 528"/>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8825" cy="253365"/>
    <xdr:sp macro="" textlink="">
      <xdr:nvSpPr>
        <xdr:cNvPr id="530" name="テキスト ボックス 529"/>
        <xdr:cNvSpPr txBox="1"/>
      </xdr:nvSpPr>
      <xdr:spPr>
        <a:xfrm>
          <a:off x="11366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139065</xdr:rowOff>
    </xdr:from>
    <xdr:to xmlns:xdr="http://schemas.openxmlformats.org/drawingml/2006/spreadsheetDrawing">
      <xdr:col>85</xdr:col>
      <xdr:colOff>171450</xdr:colOff>
      <xdr:row>38</xdr:row>
      <xdr:rowOff>71120</xdr:rowOff>
    </xdr:to>
    <xdr:sp macro="" textlink="">
      <xdr:nvSpPr>
        <xdr:cNvPr id="531" name="楕円 530"/>
        <xdr:cNvSpPr/>
      </xdr:nvSpPr>
      <xdr:spPr>
        <a:xfrm>
          <a:off x="14649450" y="634555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37</xdr:row>
      <xdr:rowOff>91440</xdr:rowOff>
    </xdr:from>
    <xdr:ext cx="378460" cy="250825"/>
    <xdr:sp macro="" textlink="">
      <xdr:nvSpPr>
        <xdr:cNvPr id="532" name="災害復旧事業費該当値テキスト"/>
        <xdr:cNvSpPr txBox="1"/>
      </xdr:nvSpPr>
      <xdr:spPr>
        <a:xfrm>
          <a:off x="14744700" y="629793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140335</xdr:rowOff>
    </xdr:from>
    <xdr:to xmlns:xdr="http://schemas.openxmlformats.org/drawingml/2006/spreadsheetDrawing">
      <xdr:col>81</xdr:col>
      <xdr:colOff>101600</xdr:colOff>
      <xdr:row>38</xdr:row>
      <xdr:rowOff>72390</xdr:rowOff>
    </xdr:to>
    <xdr:sp macro="" textlink="">
      <xdr:nvSpPr>
        <xdr:cNvPr id="533" name="楕円 532"/>
        <xdr:cNvSpPr/>
      </xdr:nvSpPr>
      <xdr:spPr>
        <a:xfrm>
          <a:off x="13887450" y="63468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38</xdr:row>
      <xdr:rowOff>62865</xdr:rowOff>
    </xdr:from>
    <xdr:ext cx="378460" cy="252730"/>
    <xdr:sp macro="" textlink="">
      <xdr:nvSpPr>
        <xdr:cNvPr id="534" name="テキスト ボックス 533"/>
        <xdr:cNvSpPr txBox="1"/>
      </xdr:nvSpPr>
      <xdr:spPr>
        <a:xfrm>
          <a:off x="13768070" y="643699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116205</xdr:rowOff>
    </xdr:from>
    <xdr:to xmlns:xdr="http://schemas.openxmlformats.org/drawingml/2006/spreadsheetDrawing">
      <xdr:col>76</xdr:col>
      <xdr:colOff>165100</xdr:colOff>
      <xdr:row>38</xdr:row>
      <xdr:rowOff>48260</xdr:rowOff>
    </xdr:to>
    <xdr:sp macro="" textlink="">
      <xdr:nvSpPr>
        <xdr:cNvPr id="535" name="楕円 534"/>
        <xdr:cNvSpPr/>
      </xdr:nvSpPr>
      <xdr:spPr>
        <a:xfrm>
          <a:off x="13093700" y="63226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39370</xdr:rowOff>
    </xdr:from>
    <xdr:ext cx="469900" cy="252730"/>
    <xdr:sp macro="" textlink="">
      <xdr:nvSpPr>
        <xdr:cNvPr id="536" name="テキスト ボックス 535"/>
        <xdr:cNvSpPr txBox="1"/>
      </xdr:nvSpPr>
      <xdr:spPr>
        <a:xfrm>
          <a:off x="12928600" y="64135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100965</xdr:rowOff>
    </xdr:from>
    <xdr:to xmlns:xdr="http://schemas.openxmlformats.org/drawingml/2006/spreadsheetDrawing">
      <xdr:col>72</xdr:col>
      <xdr:colOff>38100</xdr:colOff>
      <xdr:row>38</xdr:row>
      <xdr:rowOff>33020</xdr:rowOff>
    </xdr:to>
    <xdr:sp macro="" textlink="">
      <xdr:nvSpPr>
        <xdr:cNvPr id="537" name="楕円 536"/>
        <xdr:cNvSpPr/>
      </xdr:nvSpPr>
      <xdr:spPr>
        <a:xfrm>
          <a:off x="12299950" y="63074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24130</xdr:rowOff>
    </xdr:from>
    <xdr:ext cx="469900" cy="253365"/>
    <xdr:sp macro="" textlink="">
      <xdr:nvSpPr>
        <xdr:cNvPr id="538" name="テキスト ボックス 537"/>
        <xdr:cNvSpPr txBox="1"/>
      </xdr:nvSpPr>
      <xdr:spPr>
        <a:xfrm>
          <a:off x="12134850" y="6398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61595</xdr:rowOff>
    </xdr:from>
    <xdr:to xmlns:xdr="http://schemas.openxmlformats.org/drawingml/2006/spreadsheetDrawing">
      <xdr:col>67</xdr:col>
      <xdr:colOff>101600</xdr:colOff>
      <xdr:row>37</xdr:row>
      <xdr:rowOff>161290</xdr:rowOff>
    </xdr:to>
    <xdr:sp macro="" textlink="">
      <xdr:nvSpPr>
        <xdr:cNvPr id="539" name="楕円 538"/>
        <xdr:cNvSpPr/>
      </xdr:nvSpPr>
      <xdr:spPr>
        <a:xfrm>
          <a:off x="11487150" y="62680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151765</xdr:rowOff>
    </xdr:from>
    <xdr:ext cx="531495" cy="252730"/>
    <xdr:sp macro="" textlink="">
      <xdr:nvSpPr>
        <xdr:cNvPr id="540" name="テキスト ボックス 539"/>
        <xdr:cNvSpPr txBox="1"/>
      </xdr:nvSpPr>
      <xdr:spPr>
        <a:xfrm>
          <a:off x="11308715" y="635825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41" name="正方形/長方形 540"/>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42" name="正方形/長方形 541"/>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43" name="正方形/長方形 542"/>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44" name="正方形/長方形 543"/>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45" name="正方形/長方形 544"/>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46" name="正方形/長方形 545"/>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47" name="正方形/長方形 546"/>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48" name="正方形/長方形 547"/>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710"/>
    <xdr:sp macro="" textlink="">
      <xdr:nvSpPr>
        <xdr:cNvPr id="549" name="テキスト ボックス 548"/>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50" name="直線コネクタ 549"/>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96520</xdr:rowOff>
    </xdr:from>
    <xdr:to xmlns:xdr="http://schemas.openxmlformats.org/drawingml/2006/spreadsheetDrawing">
      <xdr:col>89</xdr:col>
      <xdr:colOff>171450</xdr:colOff>
      <xdr:row>59</xdr:row>
      <xdr:rowOff>96520</xdr:rowOff>
    </xdr:to>
    <xdr:cxnSp macro="">
      <xdr:nvCxnSpPr>
        <xdr:cNvPr id="551" name="直線コネクタ 550"/>
        <xdr:cNvCxnSpPr/>
      </xdr:nvCxnSpPr>
      <xdr:spPr>
        <a:xfrm>
          <a:off x="11207750" y="9991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125730</xdr:rowOff>
    </xdr:from>
    <xdr:ext cx="245745" cy="250825"/>
    <xdr:sp macro="" textlink="">
      <xdr:nvSpPr>
        <xdr:cNvPr id="552" name="テキスト ボックス 551"/>
        <xdr:cNvSpPr txBox="1"/>
      </xdr:nvSpPr>
      <xdr:spPr>
        <a:xfrm>
          <a:off x="10977880" y="985266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112395</xdr:rowOff>
    </xdr:from>
    <xdr:to xmlns:xdr="http://schemas.openxmlformats.org/drawingml/2006/spreadsheetDrawing">
      <xdr:col>89</xdr:col>
      <xdr:colOff>171450</xdr:colOff>
      <xdr:row>57</xdr:row>
      <xdr:rowOff>112395</xdr:rowOff>
    </xdr:to>
    <xdr:cxnSp macro="">
      <xdr:nvCxnSpPr>
        <xdr:cNvPr id="553" name="直線コネクタ 552"/>
        <xdr:cNvCxnSpPr/>
      </xdr:nvCxnSpPr>
      <xdr:spPr>
        <a:xfrm>
          <a:off x="11207750" y="9671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56</xdr:row>
      <xdr:rowOff>140970</xdr:rowOff>
    </xdr:from>
    <xdr:ext cx="245745" cy="250190"/>
    <xdr:sp macro="" textlink="">
      <xdr:nvSpPr>
        <xdr:cNvPr id="554" name="テキスト ボックス 553"/>
        <xdr:cNvSpPr txBox="1"/>
      </xdr:nvSpPr>
      <xdr:spPr>
        <a:xfrm>
          <a:off x="10977880" y="95326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128905</xdr:rowOff>
    </xdr:from>
    <xdr:to xmlns:xdr="http://schemas.openxmlformats.org/drawingml/2006/spreadsheetDrawing">
      <xdr:col>89</xdr:col>
      <xdr:colOff>171450</xdr:colOff>
      <xdr:row>55</xdr:row>
      <xdr:rowOff>128905</xdr:rowOff>
    </xdr:to>
    <xdr:cxnSp macro="">
      <xdr:nvCxnSpPr>
        <xdr:cNvPr id="555" name="直線コネクタ 554"/>
        <xdr:cNvCxnSpPr/>
      </xdr:nvCxnSpPr>
      <xdr:spPr>
        <a:xfrm>
          <a:off x="11207750" y="93529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54</xdr:row>
      <xdr:rowOff>156845</xdr:rowOff>
    </xdr:from>
    <xdr:ext cx="245745" cy="253365"/>
    <xdr:sp macro="" textlink="">
      <xdr:nvSpPr>
        <xdr:cNvPr id="556" name="テキスト ボックス 555"/>
        <xdr:cNvSpPr txBox="1"/>
      </xdr:nvSpPr>
      <xdr:spPr>
        <a:xfrm>
          <a:off x="10977880" y="9213215"/>
          <a:ext cx="245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144780</xdr:rowOff>
    </xdr:from>
    <xdr:to xmlns:xdr="http://schemas.openxmlformats.org/drawingml/2006/spreadsheetDrawing">
      <xdr:col>89</xdr:col>
      <xdr:colOff>171450</xdr:colOff>
      <xdr:row>53</xdr:row>
      <xdr:rowOff>144780</xdr:rowOff>
    </xdr:to>
    <xdr:cxnSp macro="">
      <xdr:nvCxnSpPr>
        <xdr:cNvPr id="557" name="直線コネクタ 556"/>
        <xdr:cNvCxnSpPr/>
      </xdr:nvCxnSpPr>
      <xdr:spPr>
        <a:xfrm>
          <a:off x="11207750" y="90335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5715</xdr:rowOff>
    </xdr:from>
    <xdr:ext cx="245745" cy="252730"/>
    <xdr:sp macro="" textlink="">
      <xdr:nvSpPr>
        <xdr:cNvPr id="558" name="テキスト ボックス 557"/>
        <xdr:cNvSpPr txBox="1"/>
      </xdr:nvSpPr>
      <xdr:spPr>
        <a:xfrm>
          <a:off x="10977880" y="8894445"/>
          <a:ext cx="245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161290</xdr:rowOff>
    </xdr:from>
    <xdr:to xmlns:xdr="http://schemas.openxmlformats.org/drawingml/2006/spreadsheetDrawing">
      <xdr:col>89</xdr:col>
      <xdr:colOff>171450</xdr:colOff>
      <xdr:row>51</xdr:row>
      <xdr:rowOff>161290</xdr:rowOff>
    </xdr:to>
    <xdr:cxnSp macro="">
      <xdr:nvCxnSpPr>
        <xdr:cNvPr id="559" name="直線コネクタ 558"/>
        <xdr:cNvCxnSpPr/>
      </xdr:nvCxnSpPr>
      <xdr:spPr>
        <a:xfrm>
          <a:off x="11207750" y="87147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131445</xdr:colOff>
      <xdr:row>51</xdr:row>
      <xdr:rowOff>21590</xdr:rowOff>
    </xdr:from>
    <xdr:ext cx="309880" cy="252730"/>
    <xdr:sp macro="" textlink="">
      <xdr:nvSpPr>
        <xdr:cNvPr id="560" name="テキスト ボックス 559"/>
        <xdr:cNvSpPr txBox="1"/>
      </xdr:nvSpPr>
      <xdr:spPr>
        <a:xfrm>
          <a:off x="10932795" y="8575040"/>
          <a:ext cx="3098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8255</xdr:rowOff>
    </xdr:from>
    <xdr:to xmlns:xdr="http://schemas.openxmlformats.org/drawingml/2006/spreadsheetDrawing">
      <xdr:col>89</xdr:col>
      <xdr:colOff>171450</xdr:colOff>
      <xdr:row>50</xdr:row>
      <xdr:rowOff>8255</xdr:rowOff>
    </xdr:to>
    <xdr:cxnSp macro="">
      <xdr:nvCxnSpPr>
        <xdr:cNvPr id="561" name="直線コネクタ 560"/>
        <xdr:cNvCxnSpPr/>
      </xdr:nvCxnSpPr>
      <xdr:spPr>
        <a:xfrm>
          <a:off x="11207750" y="8394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131445</xdr:colOff>
      <xdr:row>49</xdr:row>
      <xdr:rowOff>37465</xdr:rowOff>
    </xdr:from>
    <xdr:ext cx="309880" cy="253365"/>
    <xdr:sp macro="" textlink="">
      <xdr:nvSpPr>
        <xdr:cNvPr id="562" name="テキスト ボックス 561"/>
        <xdr:cNvSpPr txBox="1"/>
      </xdr:nvSpPr>
      <xdr:spPr>
        <a:xfrm>
          <a:off x="10932795" y="8255635"/>
          <a:ext cx="3098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3" name="直線コネクタ 562"/>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131445</xdr:colOff>
      <xdr:row>47</xdr:row>
      <xdr:rowOff>53340</xdr:rowOff>
    </xdr:from>
    <xdr:ext cx="309880" cy="250190"/>
    <xdr:sp macro="" textlink="">
      <xdr:nvSpPr>
        <xdr:cNvPr id="564" name="テキスト ボックス 563"/>
        <xdr:cNvSpPr txBox="1"/>
      </xdr:nvSpPr>
      <xdr:spPr>
        <a:xfrm>
          <a:off x="10932795" y="7936230"/>
          <a:ext cx="3098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5" name="失業対策事業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59</xdr:row>
      <xdr:rowOff>96520</xdr:rowOff>
    </xdr:from>
    <xdr:to xmlns:xdr="http://schemas.openxmlformats.org/drawingml/2006/spreadsheetDrawing">
      <xdr:col>85</xdr:col>
      <xdr:colOff>126365</xdr:colOff>
      <xdr:row>59</xdr:row>
      <xdr:rowOff>96520</xdr:rowOff>
    </xdr:to>
    <xdr:cxnSp macro="">
      <xdr:nvCxnSpPr>
        <xdr:cNvPr id="566" name="直線コネクタ 565"/>
        <xdr:cNvCxnSpPr/>
      </xdr:nvCxnSpPr>
      <xdr:spPr>
        <a:xfrm>
          <a:off x="14698345" y="999109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59</xdr:row>
      <xdr:rowOff>137795</xdr:rowOff>
    </xdr:from>
    <xdr:ext cx="249555" cy="253365"/>
    <xdr:sp macro="" textlink="">
      <xdr:nvSpPr>
        <xdr:cNvPr id="567" name="失業対策事業費最小値テキスト"/>
        <xdr:cNvSpPr txBox="1"/>
      </xdr:nvSpPr>
      <xdr:spPr>
        <a:xfrm>
          <a:off x="14744700" y="100323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96520</xdr:rowOff>
    </xdr:from>
    <xdr:to xmlns:xdr="http://schemas.openxmlformats.org/drawingml/2006/spreadsheetDrawing">
      <xdr:col>86</xdr:col>
      <xdr:colOff>25400</xdr:colOff>
      <xdr:row>59</xdr:row>
      <xdr:rowOff>96520</xdr:rowOff>
    </xdr:to>
    <xdr:cxnSp macro="">
      <xdr:nvCxnSpPr>
        <xdr:cNvPr id="568" name="直線コネクタ 567"/>
        <xdr:cNvCxnSpPr/>
      </xdr:nvCxnSpPr>
      <xdr:spPr>
        <a:xfrm>
          <a:off x="14611350" y="9991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57</xdr:row>
      <xdr:rowOff>137795</xdr:rowOff>
    </xdr:from>
    <xdr:ext cx="249555" cy="253365"/>
    <xdr:sp macro="" textlink="">
      <xdr:nvSpPr>
        <xdr:cNvPr id="569" name="失業対策事業費最大値テキスト"/>
        <xdr:cNvSpPr txBox="1"/>
      </xdr:nvSpPr>
      <xdr:spPr>
        <a:xfrm>
          <a:off x="14744700" y="96970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96520</xdr:rowOff>
    </xdr:from>
    <xdr:to xmlns:xdr="http://schemas.openxmlformats.org/drawingml/2006/spreadsheetDrawing">
      <xdr:col>86</xdr:col>
      <xdr:colOff>25400</xdr:colOff>
      <xdr:row>59</xdr:row>
      <xdr:rowOff>96520</xdr:rowOff>
    </xdr:to>
    <xdr:cxnSp macro="">
      <xdr:nvCxnSpPr>
        <xdr:cNvPr id="570" name="直線コネクタ 569"/>
        <xdr:cNvCxnSpPr/>
      </xdr:nvCxnSpPr>
      <xdr:spPr>
        <a:xfrm>
          <a:off x="14611350" y="9991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59</xdr:row>
      <xdr:rowOff>96520</xdr:rowOff>
    </xdr:from>
    <xdr:to xmlns:xdr="http://schemas.openxmlformats.org/drawingml/2006/spreadsheetDrawing">
      <xdr:col>85</xdr:col>
      <xdr:colOff>127000</xdr:colOff>
      <xdr:row>59</xdr:row>
      <xdr:rowOff>96520</xdr:rowOff>
    </xdr:to>
    <xdr:cxnSp macro="">
      <xdr:nvCxnSpPr>
        <xdr:cNvPr id="571" name="直線コネクタ 570"/>
        <xdr:cNvCxnSpPr/>
      </xdr:nvCxnSpPr>
      <xdr:spPr>
        <a:xfrm>
          <a:off x="13938250" y="99910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59</xdr:row>
      <xdr:rowOff>26035</xdr:rowOff>
    </xdr:from>
    <xdr:ext cx="249555" cy="253365"/>
    <xdr:sp macro="" textlink="">
      <xdr:nvSpPr>
        <xdr:cNvPr id="572" name="失業対策事業費平均値テキスト"/>
        <xdr:cNvSpPr txBox="1"/>
      </xdr:nvSpPr>
      <xdr:spPr>
        <a:xfrm>
          <a:off x="14744700" y="9920605"/>
          <a:ext cx="2495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47625</xdr:rowOff>
    </xdr:from>
    <xdr:to xmlns:xdr="http://schemas.openxmlformats.org/drawingml/2006/spreadsheetDrawing">
      <xdr:col>85</xdr:col>
      <xdr:colOff>171450</xdr:colOff>
      <xdr:row>59</xdr:row>
      <xdr:rowOff>146685</xdr:rowOff>
    </xdr:to>
    <xdr:sp macro="" textlink="">
      <xdr:nvSpPr>
        <xdr:cNvPr id="573" name="フローチャート: 判断 572"/>
        <xdr:cNvSpPr/>
      </xdr:nvSpPr>
      <xdr:spPr>
        <a:xfrm>
          <a:off x="14649450" y="994219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96520</xdr:rowOff>
    </xdr:from>
    <xdr:to xmlns:xdr="http://schemas.openxmlformats.org/drawingml/2006/spreadsheetDrawing">
      <xdr:col>81</xdr:col>
      <xdr:colOff>50800</xdr:colOff>
      <xdr:row>59</xdr:row>
      <xdr:rowOff>96520</xdr:rowOff>
    </xdr:to>
    <xdr:cxnSp macro="">
      <xdr:nvCxnSpPr>
        <xdr:cNvPr id="574" name="直線コネクタ 573"/>
        <xdr:cNvCxnSpPr/>
      </xdr:nvCxnSpPr>
      <xdr:spPr>
        <a:xfrm>
          <a:off x="13144500" y="99910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59</xdr:row>
      <xdr:rowOff>47625</xdr:rowOff>
    </xdr:from>
    <xdr:to xmlns:xdr="http://schemas.openxmlformats.org/drawingml/2006/spreadsheetDrawing">
      <xdr:col>81</xdr:col>
      <xdr:colOff>101600</xdr:colOff>
      <xdr:row>59</xdr:row>
      <xdr:rowOff>146685</xdr:rowOff>
    </xdr:to>
    <xdr:sp macro="" textlink="">
      <xdr:nvSpPr>
        <xdr:cNvPr id="575" name="フローチャート: 判断 574"/>
        <xdr:cNvSpPr/>
      </xdr:nvSpPr>
      <xdr:spPr>
        <a:xfrm>
          <a:off x="13887450" y="9942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137795</xdr:rowOff>
    </xdr:from>
    <xdr:ext cx="246380" cy="253365"/>
    <xdr:sp macro="" textlink="">
      <xdr:nvSpPr>
        <xdr:cNvPr id="576" name="テキスト ボックス 575"/>
        <xdr:cNvSpPr txBox="1"/>
      </xdr:nvSpPr>
      <xdr:spPr>
        <a:xfrm>
          <a:off x="13832840" y="1003236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59</xdr:row>
      <xdr:rowOff>96520</xdr:rowOff>
    </xdr:from>
    <xdr:to xmlns:xdr="http://schemas.openxmlformats.org/drawingml/2006/spreadsheetDrawing">
      <xdr:col>76</xdr:col>
      <xdr:colOff>114300</xdr:colOff>
      <xdr:row>59</xdr:row>
      <xdr:rowOff>96520</xdr:rowOff>
    </xdr:to>
    <xdr:cxnSp macro="">
      <xdr:nvCxnSpPr>
        <xdr:cNvPr id="577" name="直線コネクタ 576"/>
        <xdr:cNvCxnSpPr/>
      </xdr:nvCxnSpPr>
      <xdr:spPr>
        <a:xfrm>
          <a:off x="12344400" y="99910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47625</xdr:rowOff>
    </xdr:from>
    <xdr:to xmlns:xdr="http://schemas.openxmlformats.org/drawingml/2006/spreadsheetDrawing">
      <xdr:col>76</xdr:col>
      <xdr:colOff>165100</xdr:colOff>
      <xdr:row>59</xdr:row>
      <xdr:rowOff>146685</xdr:rowOff>
    </xdr:to>
    <xdr:sp macro="" textlink="">
      <xdr:nvSpPr>
        <xdr:cNvPr id="578" name="フローチャート: 判断 577"/>
        <xdr:cNvSpPr/>
      </xdr:nvSpPr>
      <xdr:spPr>
        <a:xfrm>
          <a:off x="13093700" y="9942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59</xdr:row>
      <xdr:rowOff>137795</xdr:rowOff>
    </xdr:from>
    <xdr:ext cx="249555" cy="253365"/>
    <xdr:sp macro="" textlink="">
      <xdr:nvSpPr>
        <xdr:cNvPr id="579" name="テキスト ボックス 578"/>
        <xdr:cNvSpPr txBox="1"/>
      </xdr:nvSpPr>
      <xdr:spPr>
        <a:xfrm>
          <a:off x="13030200" y="100323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59</xdr:row>
      <xdr:rowOff>96520</xdr:rowOff>
    </xdr:from>
    <xdr:to xmlns:xdr="http://schemas.openxmlformats.org/drawingml/2006/spreadsheetDrawing">
      <xdr:col>71</xdr:col>
      <xdr:colOff>171450</xdr:colOff>
      <xdr:row>59</xdr:row>
      <xdr:rowOff>96520</xdr:rowOff>
    </xdr:to>
    <xdr:cxnSp macro="">
      <xdr:nvCxnSpPr>
        <xdr:cNvPr id="580" name="直線コネクタ 579"/>
        <xdr:cNvCxnSpPr/>
      </xdr:nvCxnSpPr>
      <xdr:spPr>
        <a:xfrm>
          <a:off x="11537950" y="99910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47625</xdr:rowOff>
    </xdr:from>
    <xdr:to xmlns:xdr="http://schemas.openxmlformats.org/drawingml/2006/spreadsheetDrawing">
      <xdr:col>72</xdr:col>
      <xdr:colOff>38100</xdr:colOff>
      <xdr:row>59</xdr:row>
      <xdr:rowOff>146685</xdr:rowOff>
    </xdr:to>
    <xdr:sp macro="" textlink="">
      <xdr:nvSpPr>
        <xdr:cNvPr id="581" name="フローチャート: 判断 580"/>
        <xdr:cNvSpPr/>
      </xdr:nvSpPr>
      <xdr:spPr>
        <a:xfrm>
          <a:off x="12299950" y="9942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137795</xdr:rowOff>
    </xdr:from>
    <xdr:ext cx="246380" cy="253365"/>
    <xdr:sp macro="" textlink="">
      <xdr:nvSpPr>
        <xdr:cNvPr id="582" name="テキスト ボックス 581"/>
        <xdr:cNvSpPr txBox="1"/>
      </xdr:nvSpPr>
      <xdr:spPr>
        <a:xfrm>
          <a:off x="12226290" y="1003236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51</xdr:row>
      <xdr:rowOff>4445</xdr:rowOff>
    </xdr:from>
    <xdr:to xmlns:xdr="http://schemas.openxmlformats.org/drawingml/2006/spreadsheetDrawing">
      <xdr:col>67</xdr:col>
      <xdr:colOff>101600</xdr:colOff>
      <xdr:row>51</xdr:row>
      <xdr:rowOff>104140</xdr:rowOff>
    </xdr:to>
    <xdr:sp macro="" textlink="">
      <xdr:nvSpPr>
        <xdr:cNvPr id="583" name="フローチャート: 判断 582"/>
        <xdr:cNvSpPr/>
      </xdr:nvSpPr>
      <xdr:spPr>
        <a:xfrm>
          <a:off x="11487150" y="8557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84455</xdr:colOff>
      <xdr:row>49</xdr:row>
      <xdr:rowOff>119380</xdr:rowOff>
    </xdr:from>
    <xdr:ext cx="313690" cy="252730"/>
    <xdr:sp macro="" textlink="">
      <xdr:nvSpPr>
        <xdr:cNvPr id="584" name="テキスト ボックス 583"/>
        <xdr:cNvSpPr txBox="1"/>
      </xdr:nvSpPr>
      <xdr:spPr>
        <a:xfrm>
          <a:off x="11400155" y="83375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85" name="テキスト ボックス 584"/>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8825" cy="253365"/>
    <xdr:sp macro="" textlink="">
      <xdr:nvSpPr>
        <xdr:cNvPr id="586" name="テキスト ボックス 585"/>
        <xdr:cNvSpPr txBox="1"/>
      </xdr:nvSpPr>
      <xdr:spPr>
        <a:xfrm>
          <a:off x="13766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87" name="テキスト ボックス 586"/>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88" name="テキスト ボックス 587"/>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8825" cy="253365"/>
    <xdr:sp macro="" textlink="">
      <xdr:nvSpPr>
        <xdr:cNvPr id="589" name="テキスト ボックス 588"/>
        <xdr:cNvSpPr txBox="1"/>
      </xdr:nvSpPr>
      <xdr:spPr>
        <a:xfrm>
          <a:off x="11366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47625</xdr:rowOff>
    </xdr:from>
    <xdr:to xmlns:xdr="http://schemas.openxmlformats.org/drawingml/2006/spreadsheetDrawing">
      <xdr:col>85</xdr:col>
      <xdr:colOff>171450</xdr:colOff>
      <xdr:row>59</xdr:row>
      <xdr:rowOff>146685</xdr:rowOff>
    </xdr:to>
    <xdr:sp macro="" textlink="">
      <xdr:nvSpPr>
        <xdr:cNvPr id="590" name="楕円 589"/>
        <xdr:cNvSpPr/>
      </xdr:nvSpPr>
      <xdr:spPr>
        <a:xfrm>
          <a:off x="14649450" y="99421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58</xdr:row>
      <xdr:rowOff>81915</xdr:rowOff>
    </xdr:from>
    <xdr:ext cx="249555" cy="253365"/>
    <xdr:sp macro="" textlink="">
      <xdr:nvSpPr>
        <xdr:cNvPr id="591" name="失業対策事業費該当値テキスト"/>
        <xdr:cNvSpPr txBox="1"/>
      </xdr:nvSpPr>
      <xdr:spPr>
        <a:xfrm>
          <a:off x="14744700" y="98088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47625</xdr:rowOff>
    </xdr:from>
    <xdr:to xmlns:xdr="http://schemas.openxmlformats.org/drawingml/2006/spreadsheetDrawing">
      <xdr:col>81</xdr:col>
      <xdr:colOff>101600</xdr:colOff>
      <xdr:row>59</xdr:row>
      <xdr:rowOff>146685</xdr:rowOff>
    </xdr:to>
    <xdr:sp macro="" textlink="">
      <xdr:nvSpPr>
        <xdr:cNvPr id="592" name="楕円 591"/>
        <xdr:cNvSpPr/>
      </xdr:nvSpPr>
      <xdr:spPr>
        <a:xfrm>
          <a:off x="13887450" y="9942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57</xdr:row>
      <xdr:rowOff>162560</xdr:rowOff>
    </xdr:from>
    <xdr:ext cx="246380" cy="250190"/>
    <xdr:sp macro="" textlink="">
      <xdr:nvSpPr>
        <xdr:cNvPr id="593" name="テキスト ボックス 592"/>
        <xdr:cNvSpPr txBox="1"/>
      </xdr:nvSpPr>
      <xdr:spPr>
        <a:xfrm>
          <a:off x="13832840" y="972185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59</xdr:row>
      <xdr:rowOff>47625</xdr:rowOff>
    </xdr:from>
    <xdr:to xmlns:xdr="http://schemas.openxmlformats.org/drawingml/2006/spreadsheetDrawing">
      <xdr:col>76</xdr:col>
      <xdr:colOff>165100</xdr:colOff>
      <xdr:row>59</xdr:row>
      <xdr:rowOff>146685</xdr:rowOff>
    </xdr:to>
    <xdr:sp macro="" textlink="">
      <xdr:nvSpPr>
        <xdr:cNvPr id="594" name="楕円 593"/>
        <xdr:cNvSpPr/>
      </xdr:nvSpPr>
      <xdr:spPr>
        <a:xfrm>
          <a:off x="13093700" y="9942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57</xdr:row>
      <xdr:rowOff>162560</xdr:rowOff>
    </xdr:from>
    <xdr:ext cx="249555" cy="250190"/>
    <xdr:sp macro="" textlink="">
      <xdr:nvSpPr>
        <xdr:cNvPr id="595" name="テキスト ボックス 594"/>
        <xdr:cNvSpPr txBox="1"/>
      </xdr:nvSpPr>
      <xdr:spPr>
        <a:xfrm>
          <a:off x="13030200" y="972185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59</xdr:row>
      <xdr:rowOff>47625</xdr:rowOff>
    </xdr:from>
    <xdr:to xmlns:xdr="http://schemas.openxmlformats.org/drawingml/2006/spreadsheetDrawing">
      <xdr:col>72</xdr:col>
      <xdr:colOff>38100</xdr:colOff>
      <xdr:row>59</xdr:row>
      <xdr:rowOff>146685</xdr:rowOff>
    </xdr:to>
    <xdr:sp macro="" textlink="">
      <xdr:nvSpPr>
        <xdr:cNvPr id="596" name="楕円 595"/>
        <xdr:cNvSpPr/>
      </xdr:nvSpPr>
      <xdr:spPr>
        <a:xfrm>
          <a:off x="12299950" y="99421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162560</xdr:rowOff>
    </xdr:from>
    <xdr:ext cx="246380" cy="250190"/>
    <xdr:sp macro="" textlink="">
      <xdr:nvSpPr>
        <xdr:cNvPr id="597" name="テキスト ボックス 596"/>
        <xdr:cNvSpPr txBox="1"/>
      </xdr:nvSpPr>
      <xdr:spPr>
        <a:xfrm>
          <a:off x="12226290" y="9721850"/>
          <a:ext cx="246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47625</xdr:rowOff>
    </xdr:from>
    <xdr:to xmlns:xdr="http://schemas.openxmlformats.org/drawingml/2006/spreadsheetDrawing">
      <xdr:col>67</xdr:col>
      <xdr:colOff>101600</xdr:colOff>
      <xdr:row>59</xdr:row>
      <xdr:rowOff>146685</xdr:rowOff>
    </xdr:to>
    <xdr:sp macro="" textlink="">
      <xdr:nvSpPr>
        <xdr:cNvPr id="598" name="楕円 597"/>
        <xdr:cNvSpPr/>
      </xdr:nvSpPr>
      <xdr:spPr>
        <a:xfrm>
          <a:off x="11487150" y="9942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137795</xdr:rowOff>
    </xdr:from>
    <xdr:ext cx="246380" cy="253365"/>
    <xdr:sp macro="" textlink="">
      <xdr:nvSpPr>
        <xdr:cNvPr id="599" name="テキスト ボックス 598"/>
        <xdr:cNvSpPr txBox="1"/>
      </xdr:nvSpPr>
      <xdr:spPr>
        <a:xfrm>
          <a:off x="11432540" y="1003236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0" name="正方形/長方形 599"/>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1" name="正方形/長方形 600"/>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2" name="正方形/長方形 601"/>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3" name="正方形/長方形 602"/>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04" name="正方形/長方形 603"/>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05" name="正方形/長方形 604"/>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06" name="正方形/長方形 605"/>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07" name="正方形/長方形 606"/>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710"/>
    <xdr:sp macro="" textlink="">
      <xdr:nvSpPr>
        <xdr:cNvPr id="608" name="テキスト ボックス 607"/>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09" name="直線コネクタ 608"/>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109220</xdr:rowOff>
    </xdr:from>
    <xdr:ext cx="245745" cy="250190"/>
    <xdr:sp macro="" textlink="">
      <xdr:nvSpPr>
        <xdr:cNvPr id="610" name="テキスト ボックス 609"/>
        <xdr:cNvSpPr txBox="1"/>
      </xdr:nvSpPr>
      <xdr:spPr>
        <a:xfrm>
          <a:off x="10977880" y="135242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43180</xdr:rowOff>
    </xdr:from>
    <xdr:to xmlns:xdr="http://schemas.openxmlformats.org/drawingml/2006/spreadsheetDrawing">
      <xdr:col>89</xdr:col>
      <xdr:colOff>171450</xdr:colOff>
      <xdr:row>79</xdr:row>
      <xdr:rowOff>43180</xdr:rowOff>
    </xdr:to>
    <xdr:cxnSp macro="">
      <xdr:nvCxnSpPr>
        <xdr:cNvPr id="611" name="直線コネクタ 610"/>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72390</xdr:rowOff>
    </xdr:from>
    <xdr:ext cx="531495" cy="250825"/>
    <xdr:sp macro="" textlink="">
      <xdr:nvSpPr>
        <xdr:cNvPr id="612" name="テキスト ボックス 611"/>
        <xdr:cNvSpPr txBox="1"/>
      </xdr:nvSpPr>
      <xdr:spPr>
        <a:xfrm>
          <a:off x="10733405" y="131521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171450</xdr:colOff>
      <xdr:row>77</xdr:row>
      <xdr:rowOff>5715</xdr:rowOff>
    </xdr:to>
    <xdr:cxnSp macro="">
      <xdr:nvCxnSpPr>
        <xdr:cNvPr id="613" name="直線コネクタ 612"/>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34925</xdr:rowOff>
    </xdr:from>
    <xdr:ext cx="531495" cy="250825"/>
    <xdr:sp macro="" textlink="">
      <xdr:nvSpPr>
        <xdr:cNvPr id="614" name="テキスト ボックス 613"/>
        <xdr:cNvSpPr txBox="1"/>
      </xdr:nvSpPr>
      <xdr:spPr>
        <a:xfrm>
          <a:off x="10733405" y="127793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136525</xdr:rowOff>
    </xdr:from>
    <xdr:to xmlns:xdr="http://schemas.openxmlformats.org/drawingml/2006/spreadsheetDrawing">
      <xdr:col>89</xdr:col>
      <xdr:colOff>171450</xdr:colOff>
      <xdr:row>74</xdr:row>
      <xdr:rowOff>136525</xdr:rowOff>
    </xdr:to>
    <xdr:cxnSp macro="">
      <xdr:nvCxnSpPr>
        <xdr:cNvPr id="615" name="直線コネクタ 614"/>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165100</xdr:rowOff>
    </xdr:from>
    <xdr:ext cx="531495" cy="250190"/>
    <xdr:sp macro="" textlink="">
      <xdr:nvSpPr>
        <xdr:cNvPr id="616" name="テキスト ボックス 615"/>
        <xdr:cNvSpPr txBox="1"/>
      </xdr:nvSpPr>
      <xdr:spPr>
        <a:xfrm>
          <a:off x="10733405" y="124066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99060</xdr:rowOff>
    </xdr:from>
    <xdr:to xmlns:xdr="http://schemas.openxmlformats.org/drawingml/2006/spreadsheetDrawing">
      <xdr:col>89</xdr:col>
      <xdr:colOff>171450</xdr:colOff>
      <xdr:row>72</xdr:row>
      <xdr:rowOff>99060</xdr:rowOff>
    </xdr:to>
    <xdr:cxnSp macro="">
      <xdr:nvCxnSpPr>
        <xdr:cNvPr id="617" name="直線コネクタ 616"/>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128270</xdr:rowOff>
    </xdr:from>
    <xdr:ext cx="595630" cy="250825"/>
    <xdr:sp macro="" textlink="">
      <xdr:nvSpPr>
        <xdr:cNvPr id="618" name="テキスト ボックス 617"/>
        <xdr:cNvSpPr txBox="1"/>
      </xdr:nvSpPr>
      <xdr:spPr>
        <a:xfrm>
          <a:off x="10669270" y="120345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61595</xdr:rowOff>
    </xdr:from>
    <xdr:to xmlns:xdr="http://schemas.openxmlformats.org/drawingml/2006/spreadsheetDrawing">
      <xdr:col>89</xdr:col>
      <xdr:colOff>171450</xdr:colOff>
      <xdr:row>70</xdr:row>
      <xdr:rowOff>61595</xdr:rowOff>
    </xdr:to>
    <xdr:cxnSp macro="">
      <xdr:nvCxnSpPr>
        <xdr:cNvPr id="619" name="直線コネクタ 618"/>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90805</xdr:rowOff>
    </xdr:from>
    <xdr:ext cx="595630" cy="250825"/>
    <xdr:sp macro="" textlink="">
      <xdr:nvSpPr>
        <xdr:cNvPr id="620" name="テキスト ボックス 619"/>
        <xdr:cNvSpPr txBox="1"/>
      </xdr:nvSpPr>
      <xdr:spPr>
        <a:xfrm>
          <a:off x="10669270" y="116617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1" name="直線コネクタ 620"/>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50190"/>
    <xdr:sp macro="" textlink="">
      <xdr:nvSpPr>
        <xdr:cNvPr id="622" name="テキスト ボックス 621"/>
        <xdr:cNvSpPr txBox="1"/>
      </xdr:nvSpPr>
      <xdr:spPr>
        <a:xfrm>
          <a:off x="1066927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3" name="公債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17145</xdr:rowOff>
    </xdr:from>
    <xdr:to xmlns:xdr="http://schemas.openxmlformats.org/drawingml/2006/spreadsheetDrawing">
      <xdr:col>85</xdr:col>
      <xdr:colOff>126365</xdr:colOff>
      <xdr:row>79</xdr:row>
      <xdr:rowOff>99695</xdr:rowOff>
    </xdr:to>
    <xdr:cxnSp macro="">
      <xdr:nvCxnSpPr>
        <xdr:cNvPr id="624" name="直線コネクタ 623"/>
        <xdr:cNvCxnSpPr/>
      </xdr:nvCxnSpPr>
      <xdr:spPr>
        <a:xfrm flipV="1">
          <a:off x="14698345" y="11755755"/>
          <a:ext cx="1270" cy="1591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104140</xdr:rowOff>
    </xdr:from>
    <xdr:ext cx="534670" cy="250825"/>
    <xdr:sp macro="" textlink="">
      <xdr:nvSpPr>
        <xdr:cNvPr id="625" name="公債費最小値テキスト"/>
        <xdr:cNvSpPr txBox="1"/>
      </xdr:nvSpPr>
      <xdr:spPr>
        <a:xfrm>
          <a:off x="14744700" y="1335151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99695</xdr:rowOff>
    </xdr:from>
    <xdr:to xmlns:xdr="http://schemas.openxmlformats.org/drawingml/2006/spreadsheetDrawing">
      <xdr:col>86</xdr:col>
      <xdr:colOff>25400</xdr:colOff>
      <xdr:row>79</xdr:row>
      <xdr:rowOff>99695</xdr:rowOff>
    </xdr:to>
    <xdr:cxnSp macro="">
      <xdr:nvCxnSpPr>
        <xdr:cNvPr id="626" name="直線コネクタ 625"/>
        <xdr:cNvCxnSpPr/>
      </xdr:nvCxnSpPr>
      <xdr:spPr>
        <a:xfrm>
          <a:off x="14611350" y="1334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68</xdr:row>
      <xdr:rowOff>132715</xdr:rowOff>
    </xdr:from>
    <xdr:ext cx="598805" cy="253365"/>
    <xdr:sp macro="" textlink="">
      <xdr:nvSpPr>
        <xdr:cNvPr id="627" name="公債費最大値テキスト"/>
        <xdr:cNvSpPr txBox="1"/>
      </xdr:nvSpPr>
      <xdr:spPr>
        <a:xfrm>
          <a:off x="14744700" y="115360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17145</xdr:rowOff>
    </xdr:from>
    <xdr:to xmlns:xdr="http://schemas.openxmlformats.org/drawingml/2006/spreadsheetDrawing">
      <xdr:col>86</xdr:col>
      <xdr:colOff>25400</xdr:colOff>
      <xdr:row>70</xdr:row>
      <xdr:rowOff>17145</xdr:rowOff>
    </xdr:to>
    <xdr:cxnSp macro="">
      <xdr:nvCxnSpPr>
        <xdr:cNvPr id="628" name="直線コネクタ 627"/>
        <xdr:cNvCxnSpPr/>
      </xdr:nvCxnSpPr>
      <xdr:spPr>
        <a:xfrm>
          <a:off x="14611350" y="11755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67945</xdr:rowOff>
    </xdr:from>
    <xdr:to xmlns:xdr="http://schemas.openxmlformats.org/drawingml/2006/spreadsheetDrawing">
      <xdr:col>85</xdr:col>
      <xdr:colOff>127000</xdr:colOff>
      <xdr:row>76</xdr:row>
      <xdr:rowOff>132715</xdr:rowOff>
    </xdr:to>
    <xdr:cxnSp macro="">
      <xdr:nvCxnSpPr>
        <xdr:cNvPr id="629" name="直線コネクタ 628"/>
        <xdr:cNvCxnSpPr/>
      </xdr:nvCxnSpPr>
      <xdr:spPr>
        <a:xfrm>
          <a:off x="13938250" y="12812395"/>
          <a:ext cx="762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73025</xdr:rowOff>
    </xdr:from>
    <xdr:ext cx="534670" cy="250190"/>
    <xdr:sp macro="" textlink="">
      <xdr:nvSpPr>
        <xdr:cNvPr id="630" name="公債費平均値テキスト"/>
        <xdr:cNvSpPr txBox="1"/>
      </xdr:nvSpPr>
      <xdr:spPr>
        <a:xfrm>
          <a:off x="14744700" y="1281747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94615</xdr:rowOff>
    </xdr:from>
    <xdr:to xmlns:xdr="http://schemas.openxmlformats.org/drawingml/2006/spreadsheetDrawing">
      <xdr:col>85</xdr:col>
      <xdr:colOff>171450</xdr:colOff>
      <xdr:row>77</xdr:row>
      <xdr:rowOff>26035</xdr:rowOff>
    </xdr:to>
    <xdr:sp macro="" textlink="">
      <xdr:nvSpPr>
        <xdr:cNvPr id="631" name="フローチャート: 判断 630"/>
        <xdr:cNvSpPr/>
      </xdr:nvSpPr>
      <xdr:spPr>
        <a:xfrm>
          <a:off x="14649450" y="128390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57785</xdr:rowOff>
    </xdr:from>
    <xdr:to xmlns:xdr="http://schemas.openxmlformats.org/drawingml/2006/spreadsheetDrawing">
      <xdr:col>81</xdr:col>
      <xdr:colOff>50800</xdr:colOff>
      <xdr:row>76</xdr:row>
      <xdr:rowOff>67945</xdr:rowOff>
    </xdr:to>
    <xdr:cxnSp macro="">
      <xdr:nvCxnSpPr>
        <xdr:cNvPr id="632" name="直線コネクタ 631"/>
        <xdr:cNvCxnSpPr/>
      </xdr:nvCxnSpPr>
      <xdr:spPr>
        <a:xfrm>
          <a:off x="13144500" y="12802235"/>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34290</xdr:rowOff>
    </xdr:from>
    <xdr:to xmlns:xdr="http://schemas.openxmlformats.org/drawingml/2006/spreadsheetDrawing">
      <xdr:col>81</xdr:col>
      <xdr:colOff>101600</xdr:colOff>
      <xdr:row>76</xdr:row>
      <xdr:rowOff>133350</xdr:rowOff>
    </xdr:to>
    <xdr:sp macro="" textlink="">
      <xdr:nvSpPr>
        <xdr:cNvPr id="633" name="フローチャート: 判断 632"/>
        <xdr:cNvSpPr/>
      </xdr:nvSpPr>
      <xdr:spPr>
        <a:xfrm>
          <a:off x="13887450" y="12778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125730</xdr:rowOff>
    </xdr:from>
    <xdr:ext cx="531495" cy="250825"/>
    <xdr:sp macro="" textlink="">
      <xdr:nvSpPr>
        <xdr:cNvPr id="634" name="テキスト ボックス 633"/>
        <xdr:cNvSpPr txBox="1"/>
      </xdr:nvSpPr>
      <xdr:spPr>
        <a:xfrm>
          <a:off x="13709015" y="1287018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76</xdr:row>
      <xdr:rowOff>57785</xdr:rowOff>
    </xdr:from>
    <xdr:to xmlns:xdr="http://schemas.openxmlformats.org/drawingml/2006/spreadsheetDrawing">
      <xdr:col>76</xdr:col>
      <xdr:colOff>114300</xdr:colOff>
      <xdr:row>76</xdr:row>
      <xdr:rowOff>97155</xdr:rowOff>
    </xdr:to>
    <xdr:cxnSp macro="">
      <xdr:nvCxnSpPr>
        <xdr:cNvPr id="635" name="直線コネクタ 634"/>
        <xdr:cNvCxnSpPr/>
      </xdr:nvCxnSpPr>
      <xdr:spPr>
        <a:xfrm flipV="1">
          <a:off x="12344400" y="1280223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53975</xdr:rowOff>
    </xdr:from>
    <xdr:to xmlns:xdr="http://schemas.openxmlformats.org/drawingml/2006/spreadsheetDrawing">
      <xdr:col>76</xdr:col>
      <xdr:colOff>165100</xdr:colOff>
      <xdr:row>76</xdr:row>
      <xdr:rowOff>153035</xdr:rowOff>
    </xdr:to>
    <xdr:sp macro="" textlink="">
      <xdr:nvSpPr>
        <xdr:cNvPr id="636" name="フローチャート: 判断 635"/>
        <xdr:cNvSpPr/>
      </xdr:nvSpPr>
      <xdr:spPr>
        <a:xfrm>
          <a:off x="13093700" y="12798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144780</xdr:rowOff>
    </xdr:from>
    <xdr:ext cx="534670" cy="250190"/>
    <xdr:sp macro="" textlink="">
      <xdr:nvSpPr>
        <xdr:cNvPr id="637" name="テキスト ボックス 636"/>
        <xdr:cNvSpPr txBox="1"/>
      </xdr:nvSpPr>
      <xdr:spPr>
        <a:xfrm>
          <a:off x="12896215" y="128892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97155</xdr:rowOff>
    </xdr:from>
    <xdr:to xmlns:xdr="http://schemas.openxmlformats.org/drawingml/2006/spreadsheetDrawing">
      <xdr:col>71</xdr:col>
      <xdr:colOff>171450</xdr:colOff>
      <xdr:row>76</xdr:row>
      <xdr:rowOff>142240</xdr:rowOff>
    </xdr:to>
    <xdr:cxnSp macro="">
      <xdr:nvCxnSpPr>
        <xdr:cNvPr id="638" name="直線コネクタ 637"/>
        <xdr:cNvCxnSpPr/>
      </xdr:nvCxnSpPr>
      <xdr:spPr>
        <a:xfrm flipV="1">
          <a:off x="11537950" y="12841605"/>
          <a:ext cx="8064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84455</xdr:rowOff>
    </xdr:from>
    <xdr:to xmlns:xdr="http://schemas.openxmlformats.org/drawingml/2006/spreadsheetDrawing">
      <xdr:col>72</xdr:col>
      <xdr:colOff>38100</xdr:colOff>
      <xdr:row>77</xdr:row>
      <xdr:rowOff>15875</xdr:rowOff>
    </xdr:to>
    <xdr:sp macro="" textlink="">
      <xdr:nvSpPr>
        <xdr:cNvPr id="639" name="フローチャート: 判断 638"/>
        <xdr:cNvSpPr/>
      </xdr:nvSpPr>
      <xdr:spPr>
        <a:xfrm>
          <a:off x="12299950" y="12828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6350</xdr:rowOff>
    </xdr:from>
    <xdr:ext cx="531495" cy="252730"/>
    <xdr:sp macro="" textlink="">
      <xdr:nvSpPr>
        <xdr:cNvPr id="640" name="テキスト ボックス 639"/>
        <xdr:cNvSpPr txBox="1"/>
      </xdr:nvSpPr>
      <xdr:spPr>
        <a:xfrm>
          <a:off x="12102465" y="1291844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142240</xdr:rowOff>
    </xdr:from>
    <xdr:to xmlns:xdr="http://schemas.openxmlformats.org/drawingml/2006/spreadsheetDrawing">
      <xdr:col>67</xdr:col>
      <xdr:colOff>101600</xdr:colOff>
      <xdr:row>77</xdr:row>
      <xdr:rowOff>73660</xdr:rowOff>
    </xdr:to>
    <xdr:sp macro="" textlink="">
      <xdr:nvSpPr>
        <xdr:cNvPr id="641" name="フローチャート: 判断 640"/>
        <xdr:cNvSpPr/>
      </xdr:nvSpPr>
      <xdr:spPr>
        <a:xfrm>
          <a:off x="11487150" y="12886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64770</xdr:rowOff>
    </xdr:from>
    <xdr:ext cx="531495" cy="252730"/>
    <xdr:sp macro="" textlink="">
      <xdr:nvSpPr>
        <xdr:cNvPr id="642" name="テキスト ボックス 641"/>
        <xdr:cNvSpPr txBox="1"/>
      </xdr:nvSpPr>
      <xdr:spPr>
        <a:xfrm>
          <a:off x="11308715" y="129768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3" name="テキスト ボックス 642"/>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8825" cy="253365"/>
    <xdr:sp macro="" textlink="">
      <xdr:nvSpPr>
        <xdr:cNvPr id="644" name="テキスト ボックス 643"/>
        <xdr:cNvSpPr txBox="1"/>
      </xdr:nvSpPr>
      <xdr:spPr>
        <a:xfrm>
          <a:off x="13766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45" name="テキスト ボックス 644"/>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46" name="テキスト ボックス 645"/>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8825" cy="253365"/>
    <xdr:sp macro="" textlink="">
      <xdr:nvSpPr>
        <xdr:cNvPr id="647" name="テキスト ボックス 646"/>
        <xdr:cNvSpPr txBox="1"/>
      </xdr:nvSpPr>
      <xdr:spPr>
        <a:xfrm>
          <a:off x="113665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83185</xdr:rowOff>
    </xdr:from>
    <xdr:to xmlns:xdr="http://schemas.openxmlformats.org/drawingml/2006/spreadsheetDrawing">
      <xdr:col>85</xdr:col>
      <xdr:colOff>171450</xdr:colOff>
      <xdr:row>77</xdr:row>
      <xdr:rowOff>15240</xdr:rowOff>
    </xdr:to>
    <xdr:sp macro="" textlink="">
      <xdr:nvSpPr>
        <xdr:cNvPr id="648" name="楕円 647"/>
        <xdr:cNvSpPr/>
      </xdr:nvSpPr>
      <xdr:spPr>
        <a:xfrm>
          <a:off x="14649450" y="1282763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75</xdr:row>
      <xdr:rowOff>106045</xdr:rowOff>
    </xdr:from>
    <xdr:ext cx="534670" cy="250825"/>
    <xdr:sp macro="" textlink="">
      <xdr:nvSpPr>
        <xdr:cNvPr id="649" name="公債費該当値テキスト"/>
        <xdr:cNvSpPr txBox="1"/>
      </xdr:nvSpPr>
      <xdr:spPr>
        <a:xfrm>
          <a:off x="14744700" y="126828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17780</xdr:rowOff>
    </xdr:from>
    <xdr:to xmlns:xdr="http://schemas.openxmlformats.org/drawingml/2006/spreadsheetDrawing">
      <xdr:col>81</xdr:col>
      <xdr:colOff>101600</xdr:colOff>
      <xdr:row>76</xdr:row>
      <xdr:rowOff>117475</xdr:rowOff>
    </xdr:to>
    <xdr:sp macro="" textlink="">
      <xdr:nvSpPr>
        <xdr:cNvPr id="650" name="楕円 649"/>
        <xdr:cNvSpPr/>
      </xdr:nvSpPr>
      <xdr:spPr>
        <a:xfrm>
          <a:off x="13887450" y="12762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133350</xdr:rowOff>
    </xdr:from>
    <xdr:ext cx="531495" cy="252730"/>
    <xdr:sp macro="" textlink="">
      <xdr:nvSpPr>
        <xdr:cNvPr id="651" name="テキスト ボックス 650"/>
        <xdr:cNvSpPr txBox="1"/>
      </xdr:nvSpPr>
      <xdr:spPr>
        <a:xfrm>
          <a:off x="13709015" y="1254252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7620</xdr:rowOff>
    </xdr:from>
    <xdr:to xmlns:xdr="http://schemas.openxmlformats.org/drawingml/2006/spreadsheetDrawing">
      <xdr:col>76</xdr:col>
      <xdr:colOff>165100</xdr:colOff>
      <xdr:row>76</xdr:row>
      <xdr:rowOff>107315</xdr:rowOff>
    </xdr:to>
    <xdr:sp macro="" textlink="">
      <xdr:nvSpPr>
        <xdr:cNvPr id="652" name="楕円 651"/>
        <xdr:cNvSpPr/>
      </xdr:nvSpPr>
      <xdr:spPr>
        <a:xfrm>
          <a:off x="13093700" y="127520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123825</xdr:rowOff>
    </xdr:from>
    <xdr:ext cx="534670" cy="250825"/>
    <xdr:sp macro="" textlink="">
      <xdr:nvSpPr>
        <xdr:cNvPr id="653" name="テキスト ボックス 652"/>
        <xdr:cNvSpPr txBox="1"/>
      </xdr:nvSpPr>
      <xdr:spPr>
        <a:xfrm>
          <a:off x="12896215" y="125329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48260</xdr:rowOff>
    </xdr:from>
    <xdr:to xmlns:xdr="http://schemas.openxmlformats.org/drawingml/2006/spreadsheetDrawing">
      <xdr:col>72</xdr:col>
      <xdr:colOff>38100</xdr:colOff>
      <xdr:row>76</xdr:row>
      <xdr:rowOff>147320</xdr:rowOff>
    </xdr:to>
    <xdr:sp macro="" textlink="">
      <xdr:nvSpPr>
        <xdr:cNvPr id="654" name="楕円 653"/>
        <xdr:cNvSpPr/>
      </xdr:nvSpPr>
      <xdr:spPr>
        <a:xfrm>
          <a:off x="12299950" y="127927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163195</xdr:rowOff>
    </xdr:from>
    <xdr:ext cx="531495" cy="250190"/>
    <xdr:sp macro="" textlink="">
      <xdr:nvSpPr>
        <xdr:cNvPr id="655" name="テキスト ボックス 654"/>
        <xdr:cNvSpPr txBox="1"/>
      </xdr:nvSpPr>
      <xdr:spPr>
        <a:xfrm>
          <a:off x="12102465" y="1257236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92710</xdr:rowOff>
    </xdr:from>
    <xdr:to xmlns:xdr="http://schemas.openxmlformats.org/drawingml/2006/spreadsheetDrawing">
      <xdr:col>67</xdr:col>
      <xdr:colOff>101600</xdr:colOff>
      <xdr:row>77</xdr:row>
      <xdr:rowOff>24130</xdr:rowOff>
    </xdr:to>
    <xdr:sp macro="" textlink="">
      <xdr:nvSpPr>
        <xdr:cNvPr id="656" name="楕円 655"/>
        <xdr:cNvSpPr/>
      </xdr:nvSpPr>
      <xdr:spPr>
        <a:xfrm>
          <a:off x="11487150" y="12837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40005</xdr:rowOff>
    </xdr:from>
    <xdr:ext cx="531495" cy="252730"/>
    <xdr:sp macro="" textlink="">
      <xdr:nvSpPr>
        <xdr:cNvPr id="657" name="テキスト ボックス 656"/>
        <xdr:cNvSpPr txBox="1"/>
      </xdr:nvSpPr>
      <xdr:spPr>
        <a:xfrm>
          <a:off x="11308715" y="1261681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58" name="正方形/長方形 657"/>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59" name="正方形/長方形 658"/>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1" name="正方形/長方形 660"/>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3" name="正方形/長方形 662"/>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65" name="正方形/長方形 664"/>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710"/>
    <xdr:sp macro="" textlink="">
      <xdr:nvSpPr>
        <xdr:cNvPr id="666" name="テキスト ボックス 665"/>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67" name="直線コネクタ 666"/>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68" name="直線コネクタ 667"/>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5745" cy="259080"/>
    <xdr:sp macro="" textlink="">
      <xdr:nvSpPr>
        <xdr:cNvPr id="669" name="テキスト ボックス 668"/>
        <xdr:cNvSpPr txBox="1"/>
      </xdr:nvSpPr>
      <xdr:spPr>
        <a:xfrm>
          <a:off x="10977880" y="165328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70" name="直線コネクタ 669"/>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1" name="テキスト ボックス 670"/>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72" name="直線コネクタ 671"/>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5630" cy="255905"/>
    <xdr:sp macro="" textlink="">
      <xdr:nvSpPr>
        <xdr:cNvPr id="673" name="テキスト ボックス 672"/>
        <xdr:cNvSpPr txBox="1"/>
      </xdr:nvSpPr>
      <xdr:spPr>
        <a:xfrm>
          <a:off x="10669270" y="157708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74" name="直線コネクタ 673"/>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5630" cy="259080"/>
    <xdr:sp macro="" textlink="">
      <xdr:nvSpPr>
        <xdr:cNvPr id="675" name="テキスト ボックス 674"/>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76" name="直線コネクタ 675"/>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5630" cy="251460"/>
    <xdr:sp macro="" textlink="">
      <xdr:nvSpPr>
        <xdr:cNvPr id="677" name="テキスト ボックス 676"/>
        <xdr:cNvSpPr txBox="1"/>
      </xdr:nvSpPr>
      <xdr:spPr>
        <a:xfrm>
          <a:off x="10669270" y="1501457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78" name="直線コネクタ 677"/>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50190"/>
    <xdr:sp macro="" textlink="">
      <xdr:nvSpPr>
        <xdr:cNvPr id="679" name="テキスト ボックス 678"/>
        <xdr:cNvSpPr txBox="1"/>
      </xdr:nvSpPr>
      <xdr:spPr>
        <a:xfrm>
          <a:off x="106692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0" name="積立金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27305</xdr:rowOff>
    </xdr:from>
    <xdr:to xmlns:xdr="http://schemas.openxmlformats.org/drawingml/2006/spreadsheetDrawing">
      <xdr:col>85</xdr:col>
      <xdr:colOff>126365</xdr:colOff>
      <xdr:row>99</xdr:row>
      <xdr:rowOff>21590</xdr:rowOff>
    </xdr:to>
    <xdr:cxnSp macro="">
      <xdr:nvCxnSpPr>
        <xdr:cNvPr id="681" name="直線コネクタ 680"/>
        <xdr:cNvCxnSpPr/>
      </xdr:nvCxnSpPr>
      <xdr:spPr>
        <a:xfrm flipV="1">
          <a:off x="14698345" y="152863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99</xdr:row>
      <xdr:rowOff>25400</xdr:rowOff>
    </xdr:from>
    <xdr:ext cx="469900" cy="259080"/>
    <xdr:sp macro="" textlink="">
      <xdr:nvSpPr>
        <xdr:cNvPr id="682" name="積立金最小値テキスト"/>
        <xdr:cNvSpPr txBox="1"/>
      </xdr:nvSpPr>
      <xdr:spPr>
        <a:xfrm>
          <a:off x="14744700" y="16656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21590</xdr:rowOff>
    </xdr:from>
    <xdr:to xmlns:xdr="http://schemas.openxmlformats.org/drawingml/2006/spreadsheetDrawing">
      <xdr:col>86</xdr:col>
      <xdr:colOff>25400</xdr:colOff>
      <xdr:row>99</xdr:row>
      <xdr:rowOff>21590</xdr:rowOff>
    </xdr:to>
    <xdr:cxnSp macro="">
      <xdr:nvCxnSpPr>
        <xdr:cNvPr id="683" name="直線コネクタ 682"/>
        <xdr:cNvCxnSpPr/>
      </xdr:nvCxnSpPr>
      <xdr:spPr>
        <a:xfrm>
          <a:off x="14611350" y="16652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142240</xdr:rowOff>
    </xdr:from>
    <xdr:ext cx="598805" cy="251460"/>
    <xdr:sp macro="" textlink="">
      <xdr:nvSpPr>
        <xdr:cNvPr id="684" name="積立金最大値テキスト"/>
        <xdr:cNvSpPr txBox="1"/>
      </xdr:nvSpPr>
      <xdr:spPr>
        <a:xfrm>
          <a:off x="14744700" y="150660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27305</xdr:rowOff>
    </xdr:from>
    <xdr:to xmlns:xdr="http://schemas.openxmlformats.org/drawingml/2006/spreadsheetDrawing">
      <xdr:col>86</xdr:col>
      <xdr:colOff>25400</xdr:colOff>
      <xdr:row>91</xdr:row>
      <xdr:rowOff>27305</xdr:rowOff>
    </xdr:to>
    <xdr:cxnSp macro="">
      <xdr:nvCxnSpPr>
        <xdr:cNvPr id="685" name="直線コネクタ 684"/>
        <xdr:cNvCxnSpPr/>
      </xdr:nvCxnSpPr>
      <xdr:spPr>
        <a:xfrm>
          <a:off x="14611350" y="15286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16510</xdr:rowOff>
    </xdr:from>
    <xdr:to xmlns:xdr="http://schemas.openxmlformats.org/drawingml/2006/spreadsheetDrawing">
      <xdr:col>85</xdr:col>
      <xdr:colOff>127000</xdr:colOff>
      <xdr:row>98</xdr:row>
      <xdr:rowOff>26035</xdr:rowOff>
    </xdr:to>
    <xdr:cxnSp macro="">
      <xdr:nvCxnSpPr>
        <xdr:cNvPr id="686" name="直線コネクタ 685"/>
        <xdr:cNvCxnSpPr/>
      </xdr:nvCxnSpPr>
      <xdr:spPr>
        <a:xfrm>
          <a:off x="13938250" y="16475710"/>
          <a:ext cx="762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26670</xdr:rowOff>
    </xdr:from>
    <xdr:ext cx="534670" cy="259080"/>
    <xdr:sp macro="" textlink="">
      <xdr:nvSpPr>
        <xdr:cNvPr id="687" name="積立金平均値テキスト"/>
        <xdr:cNvSpPr txBox="1"/>
      </xdr:nvSpPr>
      <xdr:spPr>
        <a:xfrm>
          <a:off x="14744700" y="161429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3810</xdr:rowOff>
    </xdr:from>
    <xdr:to xmlns:xdr="http://schemas.openxmlformats.org/drawingml/2006/spreadsheetDrawing">
      <xdr:col>85</xdr:col>
      <xdr:colOff>171450</xdr:colOff>
      <xdr:row>97</xdr:row>
      <xdr:rowOff>105410</xdr:rowOff>
    </xdr:to>
    <xdr:sp macro="" textlink="">
      <xdr:nvSpPr>
        <xdr:cNvPr id="688" name="フローチャート: 判断 687"/>
        <xdr:cNvSpPr/>
      </xdr:nvSpPr>
      <xdr:spPr>
        <a:xfrm>
          <a:off x="14649450" y="162915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41910</xdr:rowOff>
    </xdr:from>
    <xdr:to xmlns:xdr="http://schemas.openxmlformats.org/drawingml/2006/spreadsheetDrawing">
      <xdr:col>81</xdr:col>
      <xdr:colOff>50800</xdr:colOff>
      <xdr:row>98</xdr:row>
      <xdr:rowOff>16510</xdr:rowOff>
    </xdr:to>
    <xdr:cxnSp macro="">
      <xdr:nvCxnSpPr>
        <xdr:cNvPr id="689" name="直線コネクタ 688"/>
        <xdr:cNvCxnSpPr/>
      </xdr:nvCxnSpPr>
      <xdr:spPr>
        <a:xfrm>
          <a:off x="13144500" y="16329660"/>
          <a:ext cx="79375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635</xdr:rowOff>
    </xdr:from>
    <xdr:to xmlns:xdr="http://schemas.openxmlformats.org/drawingml/2006/spreadsheetDrawing">
      <xdr:col>81</xdr:col>
      <xdr:colOff>101600</xdr:colOff>
      <xdr:row>97</xdr:row>
      <xdr:rowOff>102235</xdr:rowOff>
    </xdr:to>
    <xdr:sp macro="" textlink="">
      <xdr:nvSpPr>
        <xdr:cNvPr id="690" name="フローチャート: 判断 689"/>
        <xdr:cNvSpPr/>
      </xdr:nvSpPr>
      <xdr:spPr>
        <a:xfrm>
          <a:off x="13887450" y="162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118745</xdr:rowOff>
    </xdr:from>
    <xdr:ext cx="531495" cy="259080"/>
    <xdr:sp macro="" textlink="">
      <xdr:nvSpPr>
        <xdr:cNvPr id="691" name="テキスト ボックス 690"/>
        <xdr:cNvSpPr txBox="1"/>
      </xdr:nvSpPr>
      <xdr:spPr>
        <a:xfrm>
          <a:off x="13709015" y="160635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12065</xdr:rowOff>
    </xdr:from>
    <xdr:to xmlns:xdr="http://schemas.openxmlformats.org/drawingml/2006/spreadsheetDrawing">
      <xdr:col>76</xdr:col>
      <xdr:colOff>114300</xdr:colOff>
      <xdr:row>97</xdr:row>
      <xdr:rowOff>41910</xdr:rowOff>
    </xdr:to>
    <xdr:cxnSp macro="">
      <xdr:nvCxnSpPr>
        <xdr:cNvPr id="692" name="直線コネクタ 691"/>
        <xdr:cNvCxnSpPr/>
      </xdr:nvCxnSpPr>
      <xdr:spPr>
        <a:xfrm>
          <a:off x="12344400" y="16299815"/>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140335</xdr:rowOff>
    </xdr:from>
    <xdr:to xmlns:xdr="http://schemas.openxmlformats.org/drawingml/2006/spreadsheetDrawing">
      <xdr:col>76</xdr:col>
      <xdr:colOff>165100</xdr:colOff>
      <xdr:row>97</xdr:row>
      <xdr:rowOff>70485</xdr:rowOff>
    </xdr:to>
    <xdr:sp macro="" textlink="">
      <xdr:nvSpPr>
        <xdr:cNvPr id="693" name="フローチャート: 判断 692"/>
        <xdr:cNvSpPr/>
      </xdr:nvSpPr>
      <xdr:spPr>
        <a:xfrm>
          <a:off x="1309370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86995</xdr:rowOff>
    </xdr:from>
    <xdr:ext cx="534670" cy="255905"/>
    <xdr:sp macro="" textlink="">
      <xdr:nvSpPr>
        <xdr:cNvPr id="694" name="テキスト ボックス 693"/>
        <xdr:cNvSpPr txBox="1"/>
      </xdr:nvSpPr>
      <xdr:spPr>
        <a:xfrm>
          <a:off x="12896215" y="160318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12065</xdr:rowOff>
    </xdr:from>
    <xdr:to xmlns:xdr="http://schemas.openxmlformats.org/drawingml/2006/spreadsheetDrawing">
      <xdr:col>71</xdr:col>
      <xdr:colOff>171450</xdr:colOff>
      <xdr:row>98</xdr:row>
      <xdr:rowOff>20955</xdr:rowOff>
    </xdr:to>
    <xdr:cxnSp macro="">
      <xdr:nvCxnSpPr>
        <xdr:cNvPr id="695" name="直線コネクタ 694"/>
        <xdr:cNvCxnSpPr/>
      </xdr:nvCxnSpPr>
      <xdr:spPr>
        <a:xfrm flipV="1">
          <a:off x="11537950" y="16299815"/>
          <a:ext cx="80645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124460</xdr:rowOff>
    </xdr:from>
    <xdr:to xmlns:xdr="http://schemas.openxmlformats.org/drawingml/2006/spreadsheetDrawing">
      <xdr:col>72</xdr:col>
      <xdr:colOff>38100</xdr:colOff>
      <xdr:row>97</xdr:row>
      <xdr:rowOff>54610</xdr:rowOff>
    </xdr:to>
    <xdr:sp macro="" textlink="">
      <xdr:nvSpPr>
        <xdr:cNvPr id="696" name="フローチャート: 判断 695"/>
        <xdr:cNvSpPr/>
      </xdr:nvSpPr>
      <xdr:spPr>
        <a:xfrm>
          <a:off x="12299950" y="162407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71120</xdr:rowOff>
    </xdr:from>
    <xdr:ext cx="531495" cy="259080"/>
    <xdr:sp macro="" textlink="">
      <xdr:nvSpPr>
        <xdr:cNvPr id="697" name="テキスト ボックス 696"/>
        <xdr:cNvSpPr txBox="1"/>
      </xdr:nvSpPr>
      <xdr:spPr>
        <a:xfrm>
          <a:off x="12102465" y="160159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92710</xdr:rowOff>
    </xdr:from>
    <xdr:to xmlns:xdr="http://schemas.openxmlformats.org/drawingml/2006/spreadsheetDrawing">
      <xdr:col>67</xdr:col>
      <xdr:colOff>101600</xdr:colOff>
      <xdr:row>98</xdr:row>
      <xdr:rowOff>22860</xdr:rowOff>
    </xdr:to>
    <xdr:sp macro="" textlink="">
      <xdr:nvSpPr>
        <xdr:cNvPr id="698" name="フローチャート: 判断 697"/>
        <xdr:cNvSpPr/>
      </xdr:nvSpPr>
      <xdr:spPr>
        <a:xfrm>
          <a:off x="11487150" y="1638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39370</xdr:rowOff>
    </xdr:from>
    <xdr:ext cx="531495" cy="259080"/>
    <xdr:sp macro="" textlink="">
      <xdr:nvSpPr>
        <xdr:cNvPr id="699" name="テキスト ボックス 698"/>
        <xdr:cNvSpPr txBox="1"/>
      </xdr:nvSpPr>
      <xdr:spPr>
        <a:xfrm>
          <a:off x="11308715" y="16155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0" name="テキスト ボックス 699"/>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701" name="テキスト ボックス 700"/>
        <xdr:cNvSpPr txBox="1"/>
      </xdr:nvSpPr>
      <xdr:spPr>
        <a:xfrm>
          <a:off x="13766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2" name="テキスト ボックス 701"/>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3" name="テキスト ボックス 702"/>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704" name="テキスト ボックス 703"/>
        <xdr:cNvSpPr txBox="1"/>
      </xdr:nvSpPr>
      <xdr:spPr>
        <a:xfrm>
          <a:off x="113665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146685</xdr:rowOff>
    </xdr:from>
    <xdr:to xmlns:xdr="http://schemas.openxmlformats.org/drawingml/2006/spreadsheetDrawing">
      <xdr:col>85</xdr:col>
      <xdr:colOff>171450</xdr:colOff>
      <xdr:row>98</xdr:row>
      <xdr:rowOff>76835</xdr:rowOff>
    </xdr:to>
    <xdr:sp macro="" textlink="">
      <xdr:nvSpPr>
        <xdr:cNvPr id="705" name="楕円 704"/>
        <xdr:cNvSpPr/>
      </xdr:nvSpPr>
      <xdr:spPr>
        <a:xfrm>
          <a:off x="14649450" y="164344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97</xdr:row>
      <xdr:rowOff>125730</xdr:rowOff>
    </xdr:from>
    <xdr:ext cx="534670" cy="259080"/>
    <xdr:sp macro="" textlink="">
      <xdr:nvSpPr>
        <xdr:cNvPr id="706" name="積立金該当値テキスト"/>
        <xdr:cNvSpPr txBox="1"/>
      </xdr:nvSpPr>
      <xdr:spPr>
        <a:xfrm>
          <a:off x="14744700" y="16413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137160</xdr:rowOff>
    </xdr:from>
    <xdr:to xmlns:xdr="http://schemas.openxmlformats.org/drawingml/2006/spreadsheetDrawing">
      <xdr:col>81</xdr:col>
      <xdr:colOff>101600</xdr:colOff>
      <xdr:row>98</xdr:row>
      <xdr:rowOff>67310</xdr:rowOff>
    </xdr:to>
    <xdr:sp macro="" textlink="">
      <xdr:nvSpPr>
        <xdr:cNvPr id="707" name="楕円 706"/>
        <xdr:cNvSpPr/>
      </xdr:nvSpPr>
      <xdr:spPr>
        <a:xfrm>
          <a:off x="13887450" y="1642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58420</xdr:rowOff>
    </xdr:from>
    <xdr:ext cx="531495" cy="259080"/>
    <xdr:sp macro="" textlink="">
      <xdr:nvSpPr>
        <xdr:cNvPr id="708" name="テキスト ボックス 707"/>
        <xdr:cNvSpPr txBox="1"/>
      </xdr:nvSpPr>
      <xdr:spPr>
        <a:xfrm>
          <a:off x="13709015" y="165176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162560</xdr:rowOff>
    </xdr:from>
    <xdr:to xmlns:xdr="http://schemas.openxmlformats.org/drawingml/2006/spreadsheetDrawing">
      <xdr:col>76</xdr:col>
      <xdr:colOff>165100</xdr:colOff>
      <xdr:row>97</xdr:row>
      <xdr:rowOff>92710</xdr:rowOff>
    </xdr:to>
    <xdr:sp macro="" textlink="">
      <xdr:nvSpPr>
        <xdr:cNvPr id="709" name="楕円 708"/>
        <xdr:cNvSpPr/>
      </xdr:nvSpPr>
      <xdr:spPr>
        <a:xfrm>
          <a:off x="13093700" y="1627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83820</xdr:rowOff>
    </xdr:from>
    <xdr:ext cx="534670" cy="259080"/>
    <xdr:sp macro="" textlink="">
      <xdr:nvSpPr>
        <xdr:cNvPr id="710" name="テキスト ボックス 709"/>
        <xdr:cNvSpPr txBox="1"/>
      </xdr:nvSpPr>
      <xdr:spPr>
        <a:xfrm>
          <a:off x="12896215" y="16371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132715</xdr:rowOff>
    </xdr:from>
    <xdr:to xmlns:xdr="http://schemas.openxmlformats.org/drawingml/2006/spreadsheetDrawing">
      <xdr:col>72</xdr:col>
      <xdr:colOff>38100</xdr:colOff>
      <xdr:row>97</xdr:row>
      <xdr:rowOff>63500</xdr:rowOff>
    </xdr:to>
    <xdr:sp macro="" textlink="">
      <xdr:nvSpPr>
        <xdr:cNvPr id="711" name="楕円 710"/>
        <xdr:cNvSpPr/>
      </xdr:nvSpPr>
      <xdr:spPr>
        <a:xfrm>
          <a:off x="12299950" y="1624901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53975</xdr:rowOff>
    </xdr:from>
    <xdr:ext cx="531495" cy="255905"/>
    <xdr:sp macro="" textlink="">
      <xdr:nvSpPr>
        <xdr:cNvPr id="712" name="テキスト ボックス 711"/>
        <xdr:cNvSpPr txBox="1"/>
      </xdr:nvSpPr>
      <xdr:spPr>
        <a:xfrm>
          <a:off x="12102465" y="163417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141605</xdr:rowOff>
    </xdr:from>
    <xdr:to xmlns:xdr="http://schemas.openxmlformats.org/drawingml/2006/spreadsheetDrawing">
      <xdr:col>67</xdr:col>
      <xdr:colOff>101600</xdr:colOff>
      <xdr:row>98</xdr:row>
      <xdr:rowOff>71755</xdr:rowOff>
    </xdr:to>
    <xdr:sp macro="" textlink="">
      <xdr:nvSpPr>
        <xdr:cNvPr id="713" name="楕円 712"/>
        <xdr:cNvSpPr/>
      </xdr:nvSpPr>
      <xdr:spPr>
        <a:xfrm>
          <a:off x="11487150" y="1642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63500</xdr:rowOff>
    </xdr:from>
    <xdr:ext cx="531495" cy="255905"/>
    <xdr:sp macro="" textlink="">
      <xdr:nvSpPr>
        <xdr:cNvPr id="714" name="テキスト ボックス 713"/>
        <xdr:cNvSpPr txBox="1"/>
      </xdr:nvSpPr>
      <xdr:spPr>
        <a:xfrm>
          <a:off x="11308715" y="165227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15" name="正方形/長方形 714"/>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16" name="正方形/長方形 715"/>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17" name="正方形/長方形 716"/>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18" name="正方形/長方形 717"/>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19" name="正方形/長方形 718"/>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0" name="正方形/長方形 719"/>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1" name="正方形/長方形 720"/>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2" name="正方形/長方形 721"/>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6710" cy="219710"/>
    <xdr:sp macro="" textlink="">
      <xdr:nvSpPr>
        <xdr:cNvPr id="723" name="テキスト ボックス 722"/>
        <xdr:cNvSpPr txBox="1"/>
      </xdr:nvSpPr>
      <xdr:spPr>
        <a:xfrm>
          <a:off x="16440150" y="45358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4" name="直線コネクタ 723"/>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136525</xdr:rowOff>
    </xdr:from>
    <xdr:to xmlns:xdr="http://schemas.openxmlformats.org/drawingml/2006/spreadsheetDrawing">
      <xdr:col>120</xdr:col>
      <xdr:colOff>114300</xdr:colOff>
      <xdr:row>38</xdr:row>
      <xdr:rowOff>136525</xdr:rowOff>
    </xdr:to>
    <xdr:cxnSp macro="">
      <xdr:nvCxnSpPr>
        <xdr:cNvPr id="725" name="直線コネクタ 724"/>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165100</xdr:rowOff>
    </xdr:from>
    <xdr:ext cx="245745" cy="250190"/>
    <xdr:sp macro="" textlink="">
      <xdr:nvSpPr>
        <xdr:cNvPr id="726" name="テキスト ボックス 725"/>
        <xdr:cNvSpPr txBox="1"/>
      </xdr:nvSpPr>
      <xdr:spPr>
        <a:xfrm>
          <a:off x="16248380" y="63715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27" name="直線コネクタ 726"/>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53340</xdr:rowOff>
    </xdr:from>
    <xdr:ext cx="531495" cy="250190"/>
    <xdr:sp macro="" textlink="">
      <xdr:nvSpPr>
        <xdr:cNvPr id="728" name="テキスト ボックス 727"/>
        <xdr:cNvSpPr txBox="1"/>
      </xdr:nvSpPr>
      <xdr:spPr>
        <a:xfrm>
          <a:off x="15984855" y="59245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80645</xdr:rowOff>
    </xdr:from>
    <xdr:to xmlns:xdr="http://schemas.openxmlformats.org/drawingml/2006/spreadsheetDrawing">
      <xdr:col>120</xdr:col>
      <xdr:colOff>114300</xdr:colOff>
      <xdr:row>33</xdr:row>
      <xdr:rowOff>80645</xdr:rowOff>
    </xdr:to>
    <xdr:cxnSp macro="">
      <xdr:nvCxnSpPr>
        <xdr:cNvPr id="729" name="直線コネクタ 728"/>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109220</xdr:rowOff>
    </xdr:from>
    <xdr:ext cx="531495" cy="250190"/>
    <xdr:sp macro="" textlink="">
      <xdr:nvSpPr>
        <xdr:cNvPr id="730" name="テキスト ボックス 729"/>
        <xdr:cNvSpPr txBox="1"/>
      </xdr:nvSpPr>
      <xdr:spPr>
        <a:xfrm>
          <a:off x="15984855" y="54775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136525</xdr:rowOff>
    </xdr:from>
    <xdr:to xmlns:xdr="http://schemas.openxmlformats.org/drawingml/2006/spreadsheetDrawing">
      <xdr:col>120</xdr:col>
      <xdr:colOff>114300</xdr:colOff>
      <xdr:row>30</xdr:row>
      <xdr:rowOff>136525</xdr:rowOff>
    </xdr:to>
    <xdr:cxnSp macro="">
      <xdr:nvCxnSpPr>
        <xdr:cNvPr id="731" name="直線コネクタ 730"/>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165100</xdr:rowOff>
    </xdr:from>
    <xdr:ext cx="531495" cy="250190"/>
    <xdr:sp macro="" textlink="">
      <xdr:nvSpPr>
        <xdr:cNvPr id="732" name="テキスト ボックス 731"/>
        <xdr:cNvSpPr txBox="1"/>
      </xdr:nvSpPr>
      <xdr:spPr>
        <a:xfrm>
          <a:off x="15984855" y="50304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3" name="直線コネクタ 732"/>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50190"/>
    <xdr:sp macro="" textlink="">
      <xdr:nvSpPr>
        <xdr:cNvPr id="734" name="テキスト ボックス 733"/>
        <xdr:cNvSpPr txBox="1"/>
      </xdr:nvSpPr>
      <xdr:spPr>
        <a:xfrm>
          <a:off x="15984855" y="4583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35" name="投資及び出資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39370</xdr:rowOff>
    </xdr:from>
    <xdr:to xmlns:xdr="http://schemas.openxmlformats.org/drawingml/2006/spreadsheetDrawing">
      <xdr:col>116</xdr:col>
      <xdr:colOff>62865</xdr:colOff>
      <xdr:row>38</xdr:row>
      <xdr:rowOff>136525</xdr:rowOff>
    </xdr:to>
    <xdr:cxnSp macro="">
      <xdr:nvCxnSpPr>
        <xdr:cNvPr id="736" name="直線コネクタ 735"/>
        <xdr:cNvCxnSpPr/>
      </xdr:nvCxnSpPr>
      <xdr:spPr>
        <a:xfrm flipV="1">
          <a:off x="19949795" y="524002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140335</xdr:rowOff>
    </xdr:from>
    <xdr:ext cx="249555" cy="250190"/>
    <xdr:sp macro="" textlink="">
      <xdr:nvSpPr>
        <xdr:cNvPr id="737" name="投資及び出資金最小値テキスト"/>
        <xdr:cNvSpPr txBox="1"/>
      </xdr:nvSpPr>
      <xdr:spPr>
        <a:xfrm>
          <a:off x="20002500" y="651446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136525</xdr:rowOff>
    </xdr:from>
    <xdr:to xmlns:xdr="http://schemas.openxmlformats.org/drawingml/2006/spreadsheetDrawing">
      <xdr:col>116</xdr:col>
      <xdr:colOff>152400</xdr:colOff>
      <xdr:row>38</xdr:row>
      <xdr:rowOff>136525</xdr:rowOff>
    </xdr:to>
    <xdr:cxnSp macro="">
      <xdr:nvCxnSpPr>
        <xdr:cNvPr id="738" name="直線コネクタ 737"/>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154940</xdr:rowOff>
    </xdr:from>
    <xdr:ext cx="534670" cy="253365"/>
    <xdr:sp macro="" textlink="">
      <xdr:nvSpPr>
        <xdr:cNvPr id="739" name="投資及び出資金最大値テキスト"/>
        <xdr:cNvSpPr txBox="1"/>
      </xdr:nvSpPr>
      <xdr:spPr>
        <a:xfrm>
          <a:off x="20002500" y="50203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39370</xdr:rowOff>
    </xdr:from>
    <xdr:to xmlns:xdr="http://schemas.openxmlformats.org/drawingml/2006/spreadsheetDrawing">
      <xdr:col>116</xdr:col>
      <xdr:colOff>152400</xdr:colOff>
      <xdr:row>31</xdr:row>
      <xdr:rowOff>39370</xdr:rowOff>
    </xdr:to>
    <xdr:cxnSp macro="">
      <xdr:nvCxnSpPr>
        <xdr:cNvPr id="740" name="直線コネクタ 739"/>
        <xdr:cNvCxnSpPr/>
      </xdr:nvCxnSpPr>
      <xdr:spPr>
        <a:xfrm>
          <a:off x="19881850" y="5240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104140</xdr:rowOff>
    </xdr:from>
    <xdr:to xmlns:xdr="http://schemas.openxmlformats.org/drawingml/2006/spreadsheetDrawing">
      <xdr:col>116</xdr:col>
      <xdr:colOff>63500</xdr:colOff>
      <xdr:row>38</xdr:row>
      <xdr:rowOff>136525</xdr:rowOff>
    </xdr:to>
    <xdr:cxnSp macro="">
      <xdr:nvCxnSpPr>
        <xdr:cNvPr id="741" name="直線コネクタ 740"/>
        <xdr:cNvCxnSpPr/>
      </xdr:nvCxnSpPr>
      <xdr:spPr>
        <a:xfrm flipV="1">
          <a:off x="19202400" y="6478270"/>
          <a:ext cx="7493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119380</xdr:rowOff>
    </xdr:from>
    <xdr:ext cx="469900" cy="252730"/>
    <xdr:sp macro="" textlink="">
      <xdr:nvSpPr>
        <xdr:cNvPr id="742" name="投資及び出資金平均値テキスト"/>
        <xdr:cNvSpPr txBox="1"/>
      </xdr:nvSpPr>
      <xdr:spPr>
        <a:xfrm>
          <a:off x="20002500" y="615823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97155</xdr:rowOff>
    </xdr:from>
    <xdr:to xmlns:xdr="http://schemas.openxmlformats.org/drawingml/2006/spreadsheetDrawing">
      <xdr:col>116</xdr:col>
      <xdr:colOff>114300</xdr:colOff>
      <xdr:row>38</xdr:row>
      <xdr:rowOff>29210</xdr:rowOff>
    </xdr:to>
    <xdr:sp macro="" textlink="">
      <xdr:nvSpPr>
        <xdr:cNvPr id="743" name="フローチャート: 判断 742"/>
        <xdr:cNvSpPr/>
      </xdr:nvSpPr>
      <xdr:spPr>
        <a:xfrm>
          <a:off x="19900900" y="63036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136525</xdr:rowOff>
    </xdr:from>
    <xdr:to xmlns:xdr="http://schemas.openxmlformats.org/drawingml/2006/spreadsheetDrawing">
      <xdr:col>111</xdr:col>
      <xdr:colOff>171450</xdr:colOff>
      <xdr:row>38</xdr:row>
      <xdr:rowOff>136525</xdr:rowOff>
    </xdr:to>
    <xdr:cxnSp macro="">
      <xdr:nvCxnSpPr>
        <xdr:cNvPr id="744" name="直線コネクタ 743"/>
        <xdr:cNvCxnSpPr/>
      </xdr:nvCxnSpPr>
      <xdr:spPr>
        <a:xfrm>
          <a:off x="18395950" y="6510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142875</xdr:rowOff>
    </xdr:from>
    <xdr:to xmlns:xdr="http://schemas.openxmlformats.org/drawingml/2006/spreadsheetDrawing">
      <xdr:col>112</xdr:col>
      <xdr:colOff>38100</xdr:colOff>
      <xdr:row>38</xdr:row>
      <xdr:rowOff>74295</xdr:rowOff>
    </xdr:to>
    <xdr:sp macro="" textlink="">
      <xdr:nvSpPr>
        <xdr:cNvPr id="745" name="フローチャート: 判断 744"/>
        <xdr:cNvSpPr/>
      </xdr:nvSpPr>
      <xdr:spPr>
        <a:xfrm>
          <a:off x="19157950" y="6349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90805</xdr:rowOff>
    </xdr:from>
    <xdr:ext cx="469900" cy="250825"/>
    <xdr:sp macro="" textlink="">
      <xdr:nvSpPr>
        <xdr:cNvPr id="746" name="テキスト ボックス 745"/>
        <xdr:cNvSpPr txBox="1"/>
      </xdr:nvSpPr>
      <xdr:spPr>
        <a:xfrm>
          <a:off x="18992850" y="61296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113665</xdr:rowOff>
    </xdr:from>
    <xdr:to xmlns:xdr="http://schemas.openxmlformats.org/drawingml/2006/spreadsheetDrawing">
      <xdr:col>107</xdr:col>
      <xdr:colOff>50800</xdr:colOff>
      <xdr:row>38</xdr:row>
      <xdr:rowOff>136525</xdr:rowOff>
    </xdr:to>
    <xdr:cxnSp macro="">
      <xdr:nvCxnSpPr>
        <xdr:cNvPr id="747" name="直線コネクタ 746"/>
        <xdr:cNvCxnSpPr/>
      </xdr:nvCxnSpPr>
      <xdr:spPr>
        <a:xfrm>
          <a:off x="17602200" y="6487795"/>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153670</xdr:rowOff>
    </xdr:from>
    <xdr:to xmlns:xdr="http://schemas.openxmlformats.org/drawingml/2006/spreadsheetDrawing">
      <xdr:col>107</xdr:col>
      <xdr:colOff>101600</xdr:colOff>
      <xdr:row>38</xdr:row>
      <xdr:rowOff>85725</xdr:rowOff>
    </xdr:to>
    <xdr:sp macro="" textlink="">
      <xdr:nvSpPr>
        <xdr:cNvPr id="748" name="フローチャート: 判断 747"/>
        <xdr:cNvSpPr/>
      </xdr:nvSpPr>
      <xdr:spPr>
        <a:xfrm>
          <a:off x="18345150" y="6360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101600</xdr:rowOff>
    </xdr:from>
    <xdr:ext cx="469900" cy="253365"/>
    <xdr:sp macro="" textlink="">
      <xdr:nvSpPr>
        <xdr:cNvPr id="749" name="テキスト ボックス 748"/>
        <xdr:cNvSpPr txBox="1"/>
      </xdr:nvSpPr>
      <xdr:spPr>
        <a:xfrm>
          <a:off x="18180050" y="6140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113665</xdr:rowOff>
    </xdr:from>
    <xdr:to xmlns:xdr="http://schemas.openxmlformats.org/drawingml/2006/spreadsheetDrawing">
      <xdr:col>102</xdr:col>
      <xdr:colOff>114300</xdr:colOff>
      <xdr:row>38</xdr:row>
      <xdr:rowOff>136525</xdr:rowOff>
    </xdr:to>
    <xdr:cxnSp macro="">
      <xdr:nvCxnSpPr>
        <xdr:cNvPr id="750" name="直線コネクタ 749"/>
        <xdr:cNvCxnSpPr/>
      </xdr:nvCxnSpPr>
      <xdr:spPr>
        <a:xfrm flipV="1">
          <a:off x="16802100" y="648779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156210</xdr:rowOff>
    </xdr:from>
    <xdr:to xmlns:xdr="http://schemas.openxmlformats.org/drawingml/2006/spreadsheetDrawing">
      <xdr:col>102</xdr:col>
      <xdr:colOff>165100</xdr:colOff>
      <xdr:row>38</xdr:row>
      <xdr:rowOff>88265</xdr:rowOff>
    </xdr:to>
    <xdr:sp macro="" textlink="">
      <xdr:nvSpPr>
        <xdr:cNvPr id="751" name="フローチャート: 判断 750"/>
        <xdr:cNvSpPr/>
      </xdr:nvSpPr>
      <xdr:spPr>
        <a:xfrm>
          <a:off x="17551400" y="63627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104775</xdr:rowOff>
    </xdr:from>
    <xdr:ext cx="469900" cy="250825"/>
    <xdr:sp macro="" textlink="">
      <xdr:nvSpPr>
        <xdr:cNvPr id="752" name="テキスト ボックス 751"/>
        <xdr:cNvSpPr txBox="1"/>
      </xdr:nvSpPr>
      <xdr:spPr>
        <a:xfrm>
          <a:off x="17386300" y="61436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162560</xdr:rowOff>
    </xdr:from>
    <xdr:to xmlns:xdr="http://schemas.openxmlformats.org/drawingml/2006/spreadsheetDrawing">
      <xdr:col>98</xdr:col>
      <xdr:colOff>38100</xdr:colOff>
      <xdr:row>38</xdr:row>
      <xdr:rowOff>93980</xdr:rowOff>
    </xdr:to>
    <xdr:sp macro="" textlink="">
      <xdr:nvSpPr>
        <xdr:cNvPr id="753" name="フローチャート: 判断 752"/>
        <xdr:cNvSpPr/>
      </xdr:nvSpPr>
      <xdr:spPr>
        <a:xfrm>
          <a:off x="16757650" y="63690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109855</xdr:rowOff>
    </xdr:from>
    <xdr:ext cx="469900" cy="250190"/>
    <xdr:sp macro="" textlink="">
      <xdr:nvSpPr>
        <xdr:cNvPr id="754" name="テキスト ボックス 753"/>
        <xdr:cNvSpPr txBox="1"/>
      </xdr:nvSpPr>
      <xdr:spPr>
        <a:xfrm>
          <a:off x="16592550" y="61487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55" name="テキスト ボックス 754"/>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56" name="テキスト ボックス 755"/>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8825" cy="253365"/>
    <xdr:sp macro="" textlink="">
      <xdr:nvSpPr>
        <xdr:cNvPr id="757" name="テキスト ボックス 756"/>
        <xdr:cNvSpPr txBox="1"/>
      </xdr:nvSpPr>
      <xdr:spPr>
        <a:xfrm>
          <a:off x="18224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58" name="テキスト ボックス 757"/>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59" name="テキスト ボックス 758"/>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53975</xdr:rowOff>
    </xdr:from>
    <xdr:to xmlns:xdr="http://schemas.openxmlformats.org/drawingml/2006/spreadsheetDrawing">
      <xdr:col>116</xdr:col>
      <xdr:colOff>114300</xdr:colOff>
      <xdr:row>38</xdr:row>
      <xdr:rowOff>153035</xdr:rowOff>
    </xdr:to>
    <xdr:sp macro="" textlink="">
      <xdr:nvSpPr>
        <xdr:cNvPr id="760" name="楕円 759"/>
        <xdr:cNvSpPr/>
      </xdr:nvSpPr>
      <xdr:spPr>
        <a:xfrm>
          <a:off x="19900900" y="6428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138430</xdr:rowOff>
    </xdr:from>
    <xdr:ext cx="469900" cy="253365"/>
    <xdr:sp macro="" textlink="">
      <xdr:nvSpPr>
        <xdr:cNvPr id="761" name="投資及び出資金該当値テキスト"/>
        <xdr:cNvSpPr txBox="1"/>
      </xdr:nvSpPr>
      <xdr:spPr>
        <a:xfrm>
          <a:off x="20002500" y="63449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86995</xdr:rowOff>
    </xdr:from>
    <xdr:to xmlns:xdr="http://schemas.openxmlformats.org/drawingml/2006/spreadsheetDrawing">
      <xdr:col>112</xdr:col>
      <xdr:colOff>38100</xdr:colOff>
      <xdr:row>39</xdr:row>
      <xdr:rowOff>18415</xdr:rowOff>
    </xdr:to>
    <xdr:sp macro="" textlink="">
      <xdr:nvSpPr>
        <xdr:cNvPr id="762" name="楕円 761"/>
        <xdr:cNvSpPr/>
      </xdr:nvSpPr>
      <xdr:spPr>
        <a:xfrm>
          <a:off x="191579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6380" cy="250825"/>
    <xdr:sp macro="" textlink="">
      <xdr:nvSpPr>
        <xdr:cNvPr id="763" name="テキスト ボックス 762"/>
        <xdr:cNvSpPr txBox="1"/>
      </xdr:nvSpPr>
      <xdr:spPr>
        <a:xfrm>
          <a:off x="19084290" y="65519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18415</xdr:rowOff>
    </xdr:to>
    <xdr:sp macro="" textlink="">
      <xdr:nvSpPr>
        <xdr:cNvPr id="764" name="楕円 763"/>
        <xdr:cNvSpPr/>
      </xdr:nvSpPr>
      <xdr:spPr>
        <a:xfrm>
          <a:off x="1834515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6380" cy="250825"/>
    <xdr:sp macro="" textlink="">
      <xdr:nvSpPr>
        <xdr:cNvPr id="765" name="テキスト ボックス 764"/>
        <xdr:cNvSpPr txBox="1"/>
      </xdr:nvSpPr>
      <xdr:spPr>
        <a:xfrm>
          <a:off x="18290540" y="65519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63500</xdr:rowOff>
    </xdr:from>
    <xdr:to xmlns:xdr="http://schemas.openxmlformats.org/drawingml/2006/spreadsheetDrawing">
      <xdr:col>102</xdr:col>
      <xdr:colOff>165100</xdr:colOff>
      <xdr:row>38</xdr:row>
      <xdr:rowOff>163195</xdr:rowOff>
    </xdr:to>
    <xdr:sp macro="" textlink="">
      <xdr:nvSpPr>
        <xdr:cNvPr id="766" name="楕円 765"/>
        <xdr:cNvSpPr/>
      </xdr:nvSpPr>
      <xdr:spPr>
        <a:xfrm>
          <a:off x="17551400" y="6437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154305</xdr:rowOff>
    </xdr:from>
    <xdr:ext cx="469900" cy="252730"/>
    <xdr:sp macro="" textlink="">
      <xdr:nvSpPr>
        <xdr:cNvPr id="767" name="テキスト ボックス 766"/>
        <xdr:cNvSpPr txBox="1"/>
      </xdr:nvSpPr>
      <xdr:spPr>
        <a:xfrm>
          <a:off x="17386300" y="65284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86995</xdr:rowOff>
    </xdr:from>
    <xdr:to xmlns:xdr="http://schemas.openxmlformats.org/drawingml/2006/spreadsheetDrawing">
      <xdr:col>98</xdr:col>
      <xdr:colOff>38100</xdr:colOff>
      <xdr:row>39</xdr:row>
      <xdr:rowOff>18415</xdr:rowOff>
    </xdr:to>
    <xdr:sp macro="" textlink="">
      <xdr:nvSpPr>
        <xdr:cNvPr id="768" name="楕円 767"/>
        <xdr:cNvSpPr/>
      </xdr:nvSpPr>
      <xdr:spPr>
        <a:xfrm>
          <a:off x="167576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6380" cy="250825"/>
    <xdr:sp macro="" textlink="">
      <xdr:nvSpPr>
        <xdr:cNvPr id="769" name="テキスト ボックス 768"/>
        <xdr:cNvSpPr txBox="1"/>
      </xdr:nvSpPr>
      <xdr:spPr>
        <a:xfrm>
          <a:off x="16683990" y="655193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0" name="正方形/長方形 769"/>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1" name="正方形/長方形 770"/>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2" name="正方形/長方形 771"/>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3" name="正方形/長方形 772"/>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4" name="正方形/長方形 773"/>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75" name="正方形/長方形 774"/>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76" name="正方形/長方形 775"/>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77" name="正方形/長方形 776"/>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6710" cy="219710"/>
    <xdr:sp macro="" textlink="">
      <xdr:nvSpPr>
        <xdr:cNvPr id="778" name="テキスト ボックス 777"/>
        <xdr:cNvSpPr txBox="1"/>
      </xdr:nvSpPr>
      <xdr:spPr>
        <a:xfrm>
          <a:off x="16440150" y="78886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79" name="直線コネクタ 778"/>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43180</xdr:rowOff>
    </xdr:from>
    <xdr:to xmlns:xdr="http://schemas.openxmlformats.org/drawingml/2006/spreadsheetDrawing">
      <xdr:col>120</xdr:col>
      <xdr:colOff>114300</xdr:colOff>
      <xdr:row>59</xdr:row>
      <xdr:rowOff>43180</xdr:rowOff>
    </xdr:to>
    <xdr:cxnSp macro="">
      <xdr:nvCxnSpPr>
        <xdr:cNvPr id="780" name="直線コネクタ 779"/>
        <xdr:cNvCxnSpPr/>
      </xdr:nvCxnSpPr>
      <xdr:spPr>
        <a:xfrm>
          <a:off x="16459200" y="993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72390</xdr:rowOff>
    </xdr:from>
    <xdr:ext cx="245745" cy="250825"/>
    <xdr:sp macro="" textlink="">
      <xdr:nvSpPr>
        <xdr:cNvPr id="781" name="テキスト ボックス 780"/>
        <xdr:cNvSpPr txBox="1"/>
      </xdr:nvSpPr>
      <xdr:spPr>
        <a:xfrm>
          <a:off x="16248380" y="97993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82" name="直線コネクタ 781"/>
        <xdr:cNvCxnSpPr/>
      </xdr:nvCxnSpPr>
      <xdr:spPr>
        <a:xfrm>
          <a:off x="16459200" y="9565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1495" cy="250825"/>
    <xdr:sp macro="" textlink="">
      <xdr:nvSpPr>
        <xdr:cNvPr id="783" name="テキスト ボックス 782"/>
        <xdr:cNvSpPr txBox="1"/>
      </xdr:nvSpPr>
      <xdr:spPr>
        <a:xfrm>
          <a:off x="15984855" y="94265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84" name="直線コネクタ 783"/>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165100</xdr:rowOff>
    </xdr:from>
    <xdr:ext cx="531495" cy="250190"/>
    <xdr:sp macro="" textlink="">
      <xdr:nvSpPr>
        <xdr:cNvPr id="785" name="テキスト ボックス 784"/>
        <xdr:cNvSpPr txBox="1"/>
      </xdr:nvSpPr>
      <xdr:spPr>
        <a:xfrm>
          <a:off x="15984855" y="90538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99060</xdr:rowOff>
    </xdr:from>
    <xdr:to xmlns:xdr="http://schemas.openxmlformats.org/drawingml/2006/spreadsheetDrawing">
      <xdr:col>120</xdr:col>
      <xdr:colOff>114300</xdr:colOff>
      <xdr:row>52</xdr:row>
      <xdr:rowOff>99060</xdr:rowOff>
    </xdr:to>
    <xdr:cxnSp macro="">
      <xdr:nvCxnSpPr>
        <xdr:cNvPr id="786" name="直線コネクタ 785"/>
        <xdr:cNvCxnSpPr/>
      </xdr:nvCxnSpPr>
      <xdr:spPr>
        <a:xfrm>
          <a:off x="16459200" y="8820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128270</xdr:rowOff>
    </xdr:from>
    <xdr:ext cx="531495" cy="250825"/>
    <xdr:sp macro="" textlink="">
      <xdr:nvSpPr>
        <xdr:cNvPr id="787" name="テキスト ボックス 786"/>
        <xdr:cNvSpPr txBox="1"/>
      </xdr:nvSpPr>
      <xdr:spPr>
        <a:xfrm>
          <a:off x="15984855" y="86817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61595</xdr:rowOff>
    </xdr:from>
    <xdr:to xmlns:xdr="http://schemas.openxmlformats.org/drawingml/2006/spreadsheetDrawing">
      <xdr:col>120</xdr:col>
      <xdr:colOff>114300</xdr:colOff>
      <xdr:row>50</xdr:row>
      <xdr:rowOff>61595</xdr:rowOff>
    </xdr:to>
    <xdr:cxnSp macro="">
      <xdr:nvCxnSpPr>
        <xdr:cNvPr id="788" name="直線コネクタ 787"/>
        <xdr:cNvCxnSpPr/>
      </xdr:nvCxnSpPr>
      <xdr:spPr>
        <a:xfrm>
          <a:off x="16459200" y="8447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90805</xdr:rowOff>
    </xdr:from>
    <xdr:ext cx="531495" cy="250825"/>
    <xdr:sp macro="" textlink="">
      <xdr:nvSpPr>
        <xdr:cNvPr id="789" name="テキスト ボックス 788"/>
        <xdr:cNvSpPr txBox="1"/>
      </xdr:nvSpPr>
      <xdr:spPr>
        <a:xfrm>
          <a:off x="15984855" y="83089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0" name="直線コネクタ 789"/>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53340</xdr:rowOff>
    </xdr:from>
    <xdr:ext cx="531495" cy="250190"/>
    <xdr:sp macro="" textlink="">
      <xdr:nvSpPr>
        <xdr:cNvPr id="791" name="テキスト ボックス 790"/>
        <xdr:cNvSpPr txBox="1"/>
      </xdr:nvSpPr>
      <xdr:spPr>
        <a:xfrm>
          <a:off x="15984855" y="79362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2" name="貸付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41275</xdr:rowOff>
    </xdr:from>
    <xdr:to xmlns:xdr="http://schemas.openxmlformats.org/drawingml/2006/spreadsheetDrawing">
      <xdr:col>116</xdr:col>
      <xdr:colOff>62865</xdr:colOff>
      <xdr:row>59</xdr:row>
      <xdr:rowOff>43180</xdr:rowOff>
    </xdr:to>
    <xdr:cxnSp macro="">
      <xdr:nvCxnSpPr>
        <xdr:cNvPr id="793" name="直線コネクタ 792"/>
        <xdr:cNvCxnSpPr/>
      </xdr:nvCxnSpPr>
      <xdr:spPr>
        <a:xfrm flipV="1">
          <a:off x="19949795" y="8427085"/>
          <a:ext cx="127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50825"/>
    <xdr:sp macro="" textlink="">
      <xdr:nvSpPr>
        <xdr:cNvPr id="794" name="貸付金最小値テキスト"/>
        <xdr:cNvSpPr txBox="1"/>
      </xdr:nvSpPr>
      <xdr:spPr>
        <a:xfrm>
          <a:off x="20002500" y="994219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43180</xdr:rowOff>
    </xdr:from>
    <xdr:to xmlns:xdr="http://schemas.openxmlformats.org/drawingml/2006/spreadsheetDrawing">
      <xdr:col>116</xdr:col>
      <xdr:colOff>152400</xdr:colOff>
      <xdr:row>59</xdr:row>
      <xdr:rowOff>43180</xdr:rowOff>
    </xdr:to>
    <xdr:cxnSp macro="">
      <xdr:nvCxnSpPr>
        <xdr:cNvPr id="795" name="直線コネクタ 794"/>
        <xdr:cNvCxnSpPr/>
      </xdr:nvCxnSpPr>
      <xdr:spPr>
        <a:xfrm>
          <a:off x="198818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156845</xdr:rowOff>
    </xdr:from>
    <xdr:ext cx="534670" cy="253365"/>
    <xdr:sp macro="" textlink="">
      <xdr:nvSpPr>
        <xdr:cNvPr id="796" name="貸付金最大値テキスト"/>
        <xdr:cNvSpPr txBox="1"/>
      </xdr:nvSpPr>
      <xdr:spPr>
        <a:xfrm>
          <a:off x="20002500" y="8207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41275</xdr:rowOff>
    </xdr:from>
    <xdr:to xmlns:xdr="http://schemas.openxmlformats.org/drawingml/2006/spreadsheetDrawing">
      <xdr:col>116</xdr:col>
      <xdr:colOff>152400</xdr:colOff>
      <xdr:row>50</xdr:row>
      <xdr:rowOff>41275</xdr:rowOff>
    </xdr:to>
    <xdr:cxnSp macro="">
      <xdr:nvCxnSpPr>
        <xdr:cNvPr id="797" name="直線コネクタ 796"/>
        <xdr:cNvCxnSpPr/>
      </xdr:nvCxnSpPr>
      <xdr:spPr>
        <a:xfrm>
          <a:off x="19881850" y="8427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59</xdr:row>
      <xdr:rowOff>20955</xdr:rowOff>
    </xdr:from>
    <xdr:to xmlns:xdr="http://schemas.openxmlformats.org/drawingml/2006/spreadsheetDrawing">
      <xdr:col>116</xdr:col>
      <xdr:colOff>63500</xdr:colOff>
      <xdr:row>59</xdr:row>
      <xdr:rowOff>22225</xdr:rowOff>
    </xdr:to>
    <xdr:cxnSp macro="">
      <xdr:nvCxnSpPr>
        <xdr:cNvPr id="798" name="直線コネクタ 797"/>
        <xdr:cNvCxnSpPr/>
      </xdr:nvCxnSpPr>
      <xdr:spPr>
        <a:xfrm>
          <a:off x="19202400" y="991552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19050</xdr:rowOff>
    </xdr:from>
    <xdr:ext cx="469900" cy="252730"/>
    <xdr:sp macro="" textlink="">
      <xdr:nvSpPr>
        <xdr:cNvPr id="799" name="貸付金平均値テキスト"/>
        <xdr:cNvSpPr txBox="1"/>
      </xdr:nvSpPr>
      <xdr:spPr>
        <a:xfrm>
          <a:off x="20002500" y="957834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164465</xdr:rowOff>
    </xdr:from>
    <xdr:to xmlns:xdr="http://schemas.openxmlformats.org/drawingml/2006/spreadsheetDrawing">
      <xdr:col>116</xdr:col>
      <xdr:colOff>114300</xdr:colOff>
      <xdr:row>58</xdr:row>
      <xdr:rowOff>95885</xdr:rowOff>
    </xdr:to>
    <xdr:sp macro="" textlink="">
      <xdr:nvSpPr>
        <xdr:cNvPr id="800" name="フローチャート: 判断 799"/>
        <xdr:cNvSpPr/>
      </xdr:nvSpPr>
      <xdr:spPr>
        <a:xfrm>
          <a:off x="19900900" y="9723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8890</xdr:rowOff>
    </xdr:from>
    <xdr:to xmlns:xdr="http://schemas.openxmlformats.org/drawingml/2006/spreadsheetDrawing">
      <xdr:col>111</xdr:col>
      <xdr:colOff>171450</xdr:colOff>
      <xdr:row>59</xdr:row>
      <xdr:rowOff>20955</xdr:rowOff>
    </xdr:to>
    <xdr:cxnSp macro="">
      <xdr:nvCxnSpPr>
        <xdr:cNvPr id="801" name="直線コネクタ 800"/>
        <xdr:cNvCxnSpPr/>
      </xdr:nvCxnSpPr>
      <xdr:spPr>
        <a:xfrm>
          <a:off x="18395950" y="9903460"/>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137160</xdr:rowOff>
    </xdr:from>
    <xdr:to xmlns:xdr="http://schemas.openxmlformats.org/drawingml/2006/spreadsheetDrawing">
      <xdr:col>112</xdr:col>
      <xdr:colOff>38100</xdr:colOff>
      <xdr:row>58</xdr:row>
      <xdr:rowOff>69215</xdr:rowOff>
    </xdr:to>
    <xdr:sp macro="" textlink="">
      <xdr:nvSpPr>
        <xdr:cNvPr id="802" name="フローチャート: 判断 801"/>
        <xdr:cNvSpPr/>
      </xdr:nvSpPr>
      <xdr:spPr>
        <a:xfrm>
          <a:off x="19157950" y="96964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85090</xdr:rowOff>
    </xdr:from>
    <xdr:ext cx="469900" cy="250190"/>
    <xdr:sp macro="" textlink="">
      <xdr:nvSpPr>
        <xdr:cNvPr id="803" name="テキスト ボックス 802"/>
        <xdr:cNvSpPr txBox="1"/>
      </xdr:nvSpPr>
      <xdr:spPr>
        <a:xfrm>
          <a:off x="18992850" y="94767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8890</xdr:rowOff>
    </xdr:from>
    <xdr:to xmlns:xdr="http://schemas.openxmlformats.org/drawingml/2006/spreadsheetDrawing">
      <xdr:col>107</xdr:col>
      <xdr:colOff>50800</xdr:colOff>
      <xdr:row>59</xdr:row>
      <xdr:rowOff>11430</xdr:rowOff>
    </xdr:to>
    <xdr:cxnSp macro="">
      <xdr:nvCxnSpPr>
        <xdr:cNvPr id="804" name="直線コネクタ 803"/>
        <xdr:cNvCxnSpPr/>
      </xdr:nvCxnSpPr>
      <xdr:spPr>
        <a:xfrm flipV="1">
          <a:off x="17602200" y="990346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5715</xdr:rowOff>
    </xdr:from>
    <xdr:to xmlns:xdr="http://schemas.openxmlformats.org/drawingml/2006/spreadsheetDrawing">
      <xdr:col>107</xdr:col>
      <xdr:colOff>101600</xdr:colOff>
      <xdr:row>58</xdr:row>
      <xdr:rowOff>105410</xdr:rowOff>
    </xdr:to>
    <xdr:sp macro="" textlink="">
      <xdr:nvSpPr>
        <xdr:cNvPr id="805" name="フローチャート: 判断 804"/>
        <xdr:cNvSpPr/>
      </xdr:nvSpPr>
      <xdr:spPr>
        <a:xfrm>
          <a:off x="18345150" y="97326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120650</xdr:rowOff>
    </xdr:from>
    <xdr:ext cx="469900" cy="252730"/>
    <xdr:sp macro="" textlink="">
      <xdr:nvSpPr>
        <xdr:cNvPr id="806" name="テキスト ボックス 805"/>
        <xdr:cNvSpPr txBox="1"/>
      </xdr:nvSpPr>
      <xdr:spPr>
        <a:xfrm>
          <a:off x="18180050" y="95123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59</xdr:row>
      <xdr:rowOff>8255</xdr:rowOff>
    </xdr:from>
    <xdr:to xmlns:xdr="http://schemas.openxmlformats.org/drawingml/2006/spreadsheetDrawing">
      <xdr:col>102</xdr:col>
      <xdr:colOff>114300</xdr:colOff>
      <xdr:row>59</xdr:row>
      <xdr:rowOff>11430</xdr:rowOff>
    </xdr:to>
    <xdr:cxnSp macro="">
      <xdr:nvCxnSpPr>
        <xdr:cNvPr id="807" name="直線コネクタ 806"/>
        <xdr:cNvCxnSpPr/>
      </xdr:nvCxnSpPr>
      <xdr:spPr>
        <a:xfrm>
          <a:off x="16802100" y="990282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159385</xdr:rowOff>
    </xdr:from>
    <xdr:to xmlns:xdr="http://schemas.openxmlformats.org/drawingml/2006/spreadsheetDrawing">
      <xdr:col>102</xdr:col>
      <xdr:colOff>165100</xdr:colOff>
      <xdr:row>58</xdr:row>
      <xdr:rowOff>90805</xdr:rowOff>
    </xdr:to>
    <xdr:sp macro="" textlink="">
      <xdr:nvSpPr>
        <xdr:cNvPr id="808" name="フローチャート: 判断 807"/>
        <xdr:cNvSpPr/>
      </xdr:nvSpPr>
      <xdr:spPr>
        <a:xfrm>
          <a:off x="17551400" y="9718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106680</xdr:rowOff>
    </xdr:from>
    <xdr:ext cx="469900" cy="250190"/>
    <xdr:sp macro="" textlink="">
      <xdr:nvSpPr>
        <xdr:cNvPr id="809" name="テキスト ボックス 808"/>
        <xdr:cNvSpPr txBox="1"/>
      </xdr:nvSpPr>
      <xdr:spPr>
        <a:xfrm>
          <a:off x="17386300" y="949833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156210</xdr:rowOff>
    </xdr:from>
    <xdr:to xmlns:xdr="http://schemas.openxmlformats.org/drawingml/2006/spreadsheetDrawing">
      <xdr:col>98</xdr:col>
      <xdr:colOff>38100</xdr:colOff>
      <xdr:row>58</xdr:row>
      <xdr:rowOff>88265</xdr:rowOff>
    </xdr:to>
    <xdr:sp macro="" textlink="">
      <xdr:nvSpPr>
        <xdr:cNvPr id="810" name="フローチャート: 判断 809"/>
        <xdr:cNvSpPr/>
      </xdr:nvSpPr>
      <xdr:spPr>
        <a:xfrm>
          <a:off x="16757650" y="97155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104775</xdr:rowOff>
    </xdr:from>
    <xdr:ext cx="469900" cy="250825"/>
    <xdr:sp macro="" textlink="">
      <xdr:nvSpPr>
        <xdr:cNvPr id="811" name="テキスト ボックス 810"/>
        <xdr:cNvSpPr txBox="1"/>
      </xdr:nvSpPr>
      <xdr:spPr>
        <a:xfrm>
          <a:off x="16592550" y="94964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12" name="テキスト ボックス 811"/>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13" name="テキスト ボックス 812"/>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8825" cy="253365"/>
    <xdr:sp macro="" textlink="">
      <xdr:nvSpPr>
        <xdr:cNvPr id="814" name="テキスト ボックス 813"/>
        <xdr:cNvSpPr txBox="1"/>
      </xdr:nvSpPr>
      <xdr:spPr>
        <a:xfrm>
          <a:off x="18224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5" name="テキスト ボックス 814"/>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16" name="テキスト ボックス 815"/>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140335</xdr:rowOff>
    </xdr:from>
    <xdr:to xmlns:xdr="http://schemas.openxmlformats.org/drawingml/2006/spreadsheetDrawing">
      <xdr:col>116</xdr:col>
      <xdr:colOff>114300</xdr:colOff>
      <xdr:row>59</xdr:row>
      <xdr:rowOff>72390</xdr:rowOff>
    </xdr:to>
    <xdr:sp macro="" textlink="">
      <xdr:nvSpPr>
        <xdr:cNvPr id="817" name="楕円 816"/>
        <xdr:cNvSpPr/>
      </xdr:nvSpPr>
      <xdr:spPr>
        <a:xfrm>
          <a:off x="19900900" y="98672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57150</xdr:rowOff>
    </xdr:from>
    <xdr:ext cx="378460" cy="253365"/>
    <xdr:sp macro="" textlink="">
      <xdr:nvSpPr>
        <xdr:cNvPr id="818" name="貸付金該当値テキスト"/>
        <xdr:cNvSpPr txBox="1"/>
      </xdr:nvSpPr>
      <xdr:spPr>
        <a:xfrm>
          <a:off x="20002500" y="978408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139065</xdr:rowOff>
    </xdr:from>
    <xdr:to xmlns:xdr="http://schemas.openxmlformats.org/drawingml/2006/spreadsheetDrawing">
      <xdr:col>112</xdr:col>
      <xdr:colOff>38100</xdr:colOff>
      <xdr:row>59</xdr:row>
      <xdr:rowOff>71120</xdr:rowOff>
    </xdr:to>
    <xdr:sp macro="" textlink="">
      <xdr:nvSpPr>
        <xdr:cNvPr id="819" name="楕円 818"/>
        <xdr:cNvSpPr/>
      </xdr:nvSpPr>
      <xdr:spPr>
        <a:xfrm>
          <a:off x="19157950" y="98659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59</xdr:row>
      <xdr:rowOff>62230</xdr:rowOff>
    </xdr:from>
    <xdr:ext cx="378460" cy="252730"/>
    <xdr:sp macro="" textlink="">
      <xdr:nvSpPr>
        <xdr:cNvPr id="820" name="テキスト ボックス 819"/>
        <xdr:cNvSpPr txBox="1"/>
      </xdr:nvSpPr>
      <xdr:spPr>
        <a:xfrm>
          <a:off x="19030950" y="995680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127635</xdr:rowOff>
    </xdr:from>
    <xdr:to xmlns:xdr="http://schemas.openxmlformats.org/drawingml/2006/spreadsheetDrawing">
      <xdr:col>107</xdr:col>
      <xdr:colOff>101600</xdr:colOff>
      <xdr:row>59</xdr:row>
      <xdr:rowOff>59055</xdr:rowOff>
    </xdr:to>
    <xdr:sp macro="" textlink="">
      <xdr:nvSpPr>
        <xdr:cNvPr id="821" name="楕円 820"/>
        <xdr:cNvSpPr/>
      </xdr:nvSpPr>
      <xdr:spPr>
        <a:xfrm>
          <a:off x="18345150" y="9854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50800</xdr:rowOff>
    </xdr:from>
    <xdr:ext cx="378460" cy="250190"/>
    <xdr:sp macro="" textlink="">
      <xdr:nvSpPr>
        <xdr:cNvPr id="822" name="テキスト ボックス 821"/>
        <xdr:cNvSpPr txBox="1"/>
      </xdr:nvSpPr>
      <xdr:spPr>
        <a:xfrm>
          <a:off x="18225770" y="994537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128905</xdr:rowOff>
    </xdr:from>
    <xdr:to xmlns:xdr="http://schemas.openxmlformats.org/drawingml/2006/spreadsheetDrawing">
      <xdr:col>102</xdr:col>
      <xdr:colOff>165100</xdr:colOff>
      <xdr:row>59</xdr:row>
      <xdr:rowOff>60960</xdr:rowOff>
    </xdr:to>
    <xdr:sp macro="" textlink="">
      <xdr:nvSpPr>
        <xdr:cNvPr id="823" name="楕円 822"/>
        <xdr:cNvSpPr/>
      </xdr:nvSpPr>
      <xdr:spPr>
        <a:xfrm>
          <a:off x="17551400" y="98558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52070</xdr:rowOff>
    </xdr:from>
    <xdr:ext cx="378460" cy="250190"/>
    <xdr:sp macro="" textlink="">
      <xdr:nvSpPr>
        <xdr:cNvPr id="824" name="テキスト ボックス 823"/>
        <xdr:cNvSpPr txBox="1"/>
      </xdr:nvSpPr>
      <xdr:spPr>
        <a:xfrm>
          <a:off x="17432020" y="994664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127000</xdr:rowOff>
    </xdr:from>
    <xdr:to xmlns:xdr="http://schemas.openxmlformats.org/drawingml/2006/spreadsheetDrawing">
      <xdr:col>98</xdr:col>
      <xdr:colOff>38100</xdr:colOff>
      <xdr:row>59</xdr:row>
      <xdr:rowOff>58420</xdr:rowOff>
    </xdr:to>
    <xdr:sp macro="" textlink="">
      <xdr:nvSpPr>
        <xdr:cNvPr id="825" name="楕円 824"/>
        <xdr:cNvSpPr/>
      </xdr:nvSpPr>
      <xdr:spPr>
        <a:xfrm>
          <a:off x="16757650" y="98539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59</xdr:row>
      <xdr:rowOff>50165</xdr:rowOff>
    </xdr:from>
    <xdr:ext cx="378460" cy="250825"/>
    <xdr:sp macro="" textlink="">
      <xdr:nvSpPr>
        <xdr:cNvPr id="826" name="テキスト ボックス 825"/>
        <xdr:cNvSpPr txBox="1"/>
      </xdr:nvSpPr>
      <xdr:spPr>
        <a:xfrm>
          <a:off x="16630650" y="99447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macro="" textlink="">
      <xdr:nvSpPr>
        <xdr:cNvPr id="827" name="正方形/長方形 826"/>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macro="" textlink="">
      <xdr:nvSpPr>
        <xdr:cNvPr id="828" name="正方形/長方形 827"/>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macro="" textlink="">
      <xdr:nvSpPr>
        <xdr:cNvPr id="829" name="正方形/長方形 828"/>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macro="" textlink="">
      <xdr:nvSpPr>
        <xdr:cNvPr id="830" name="正方形/長方形 829"/>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macro="" textlink="">
      <xdr:nvSpPr>
        <xdr:cNvPr id="831" name="正方形/長方形 830"/>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macro="" textlink="">
      <xdr:nvSpPr>
        <xdr:cNvPr id="832" name="正方形/長方形 831"/>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macro="" textlink="">
      <xdr:nvSpPr>
        <xdr:cNvPr id="833" name="正方形/長方形 832"/>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34" name="正方形/長方形 833"/>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6710" cy="219710"/>
    <xdr:sp macro="" textlink="">
      <xdr:nvSpPr>
        <xdr:cNvPr id="835" name="テキスト ボックス 834"/>
        <xdr:cNvSpPr txBox="1"/>
      </xdr:nvSpPr>
      <xdr:spPr>
        <a:xfrm>
          <a:off x="16440150" y="112414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36" name="直線コネクタ 835"/>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109220</xdr:rowOff>
    </xdr:from>
    <xdr:ext cx="245745" cy="250190"/>
    <xdr:sp macro="" textlink="">
      <xdr:nvSpPr>
        <xdr:cNvPr id="837" name="テキスト ボックス 836"/>
        <xdr:cNvSpPr txBox="1"/>
      </xdr:nvSpPr>
      <xdr:spPr>
        <a:xfrm>
          <a:off x="16248380" y="135242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136525</xdr:rowOff>
    </xdr:from>
    <xdr:to xmlns:xdr="http://schemas.openxmlformats.org/drawingml/2006/spreadsheetDrawing">
      <xdr:col>120</xdr:col>
      <xdr:colOff>114300</xdr:colOff>
      <xdr:row>78</xdr:row>
      <xdr:rowOff>136525</xdr:rowOff>
    </xdr:to>
    <xdr:cxnSp macro="">
      <xdr:nvCxnSpPr>
        <xdr:cNvPr id="838" name="直線コネクタ 837"/>
        <xdr:cNvCxnSpPr/>
      </xdr:nvCxnSpPr>
      <xdr:spPr>
        <a:xfrm>
          <a:off x="164592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165100</xdr:rowOff>
    </xdr:from>
    <xdr:ext cx="531495" cy="250190"/>
    <xdr:sp macro="" textlink="">
      <xdr:nvSpPr>
        <xdr:cNvPr id="839" name="テキスト ボックス 838"/>
        <xdr:cNvSpPr txBox="1"/>
      </xdr:nvSpPr>
      <xdr:spPr>
        <a:xfrm>
          <a:off x="15984855" y="130771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24765</xdr:rowOff>
    </xdr:from>
    <xdr:to xmlns:xdr="http://schemas.openxmlformats.org/drawingml/2006/spreadsheetDrawing">
      <xdr:col>120</xdr:col>
      <xdr:colOff>114300</xdr:colOff>
      <xdr:row>76</xdr:row>
      <xdr:rowOff>24765</xdr:rowOff>
    </xdr:to>
    <xdr:cxnSp macro="">
      <xdr:nvCxnSpPr>
        <xdr:cNvPr id="840" name="直線コネクタ 839"/>
        <xdr:cNvCxnSpPr/>
      </xdr:nvCxnSpPr>
      <xdr:spPr>
        <a:xfrm>
          <a:off x="164592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53340</xdr:rowOff>
    </xdr:from>
    <xdr:ext cx="531495" cy="250190"/>
    <xdr:sp macro="" textlink="">
      <xdr:nvSpPr>
        <xdr:cNvPr id="841" name="テキスト ボックス 840"/>
        <xdr:cNvSpPr txBox="1"/>
      </xdr:nvSpPr>
      <xdr:spPr>
        <a:xfrm>
          <a:off x="15984855" y="12630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80645</xdr:rowOff>
    </xdr:from>
    <xdr:to xmlns:xdr="http://schemas.openxmlformats.org/drawingml/2006/spreadsheetDrawing">
      <xdr:col>120</xdr:col>
      <xdr:colOff>114300</xdr:colOff>
      <xdr:row>73</xdr:row>
      <xdr:rowOff>80645</xdr:rowOff>
    </xdr:to>
    <xdr:cxnSp macro="">
      <xdr:nvCxnSpPr>
        <xdr:cNvPr id="842" name="直線コネクタ 841"/>
        <xdr:cNvCxnSpPr/>
      </xdr:nvCxnSpPr>
      <xdr:spPr>
        <a:xfrm>
          <a:off x="164592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109220</xdr:rowOff>
    </xdr:from>
    <xdr:ext cx="531495" cy="250190"/>
    <xdr:sp macro="" textlink="">
      <xdr:nvSpPr>
        <xdr:cNvPr id="843" name="テキスト ボックス 842"/>
        <xdr:cNvSpPr txBox="1"/>
      </xdr:nvSpPr>
      <xdr:spPr>
        <a:xfrm>
          <a:off x="15984855" y="121831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136525</xdr:rowOff>
    </xdr:from>
    <xdr:to xmlns:xdr="http://schemas.openxmlformats.org/drawingml/2006/spreadsheetDrawing">
      <xdr:col>120</xdr:col>
      <xdr:colOff>114300</xdr:colOff>
      <xdr:row>70</xdr:row>
      <xdr:rowOff>136525</xdr:rowOff>
    </xdr:to>
    <xdr:cxnSp macro="">
      <xdr:nvCxnSpPr>
        <xdr:cNvPr id="844" name="直線コネクタ 843"/>
        <xdr:cNvCxnSpPr/>
      </xdr:nvCxnSpPr>
      <xdr:spPr>
        <a:xfrm>
          <a:off x="164592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165100</xdr:rowOff>
    </xdr:from>
    <xdr:ext cx="531495" cy="250190"/>
    <xdr:sp macro="" textlink="">
      <xdr:nvSpPr>
        <xdr:cNvPr id="845" name="テキスト ボックス 844"/>
        <xdr:cNvSpPr txBox="1"/>
      </xdr:nvSpPr>
      <xdr:spPr>
        <a:xfrm>
          <a:off x="15984855" y="117360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46" name="直線コネクタ 845"/>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53340</xdr:rowOff>
    </xdr:from>
    <xdr:ext cx="595630" cy="250190"/>
    <xdr:sp macro="" textlink="">
      <xdr:nvSpPr>
        <xdr:cNvPr id="847" name="テキスト ボックス 846"/>
        <xdr:cNvSpPr txBox="1"/>
      </xdr:nvSpPr>
      <xdr:spPr>
        <a:xfrm>
          <a:off x="1593977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48" name="繰出金グラフ枠"/>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55880</xdr:rowOff>
    </xdr:from>
    <xdr:to xmlns:xdr="http://schemas.openxmlformats.org/drawingml/2006/spreadsheetDrawing">
      <xdr:col>116</xdr:col>
      <xdr:colOff>62865</xdr:colOff>
      <xdr:row>77</xdr:row>
      <xdr:rowOff>147955</xdr:rowOff>
    </xdr:to>
    <xdr:cxnSp macro="">
      <xdr:nvCxnSpPr>
        <xdr:cNvPr id="849" name="直線コネクタ 848"/>
        <xdr:cNvCxnSpPr/>
      </xdr:nvCxnSpPr>
      <xdr:spPr>
        <a:xfrm flipV="1">
          <a:off x="19949795" y="11794490"/>
          <a:ext cx="127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151130</xdr:rowOff>
    </xdr:from>
    <xdr:ext cx="534670" cy="252730"/>
    <xdr:sp macro="" textlink="">
      <xdr:nvSpPr>
        <xdr:cNvPr id="850" name="繰出金最小値テキスト"/>
        <xdr:cNvSpPr txBox="1"/>
      </xdr:nvSpPr>
      <xdr:spPr>
        <a:xfrm>
          <a:off x="20002500" y="130632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147955</xdr:rowOff>
    </xdr:from>
    <xdr:to xmlns:xdr="http://schemas.openxmlformats.org/drawingml/2006/spreadsheetDrawing">
      <xdr:col>116</xdr:col>
      <xdr:colOff>152400</xdr:colOff>
      <xdr:row>77</xdr:row>
      <xdr:rowOff>147955</xdr:rowOff>
    </xdr:to>
    <xdr:cxnSp macro="">
      <xdr:nvCxnSpPr>
        <xdr:cNvPr id="851" name="直線コネクタ 850"/>
        <xdr:cNvCxnSpPr/>
      </xdr:nvCxnSpPr>
      <xdr:spPr>
        <a:xfrm>
          <a:off x="19881850" y="13060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3810</xdr:rowOff>
    </xdr:from>
    <xdr:ext cx="534670" cy="253365"/>
    <xdr:sp macro="" textlink="">
      <xdr:nvSpPr>
        <xdr:cNvPr id="852" name="繰出金最大値テキスト"/>
        <xdr:cNvSpPr txBox="1"/>
      </xdr:nvSpPr>
      <xdr:spPr>
        <a:xfrm>
          <a:off x="20002500" y="115747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55880</xdr:rowOff>
    </xdr:from>
    <xdr:to xmlns:xdr="http://schemas.openxmlformats.org/drawingml/2006/spreadsheetDrawing">
      <xdr:col>116</xdr:col>
      <xdr:colOff>152400</xdr:colOff>
      <xdr:row>70</xdr:row>
      <xdr:rowOff>55880</xdr:rowOff>
    </xdr:to>
    <xdr:cxnSp macro="">
      <xdr:nvCxnSpPr>
        <xdr:cNvPr id="853" name="直線コネクタ 852"/>
        <xdr:cNvCxnSpPr/>
      </xdr:nvCxnSpPr>
      <xdr:spPr>
        <a:xfrm>
          <a:off x="19881850" y="11794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74</xdr:row>
      <xdr:rowOff>28575</xdr:rowOff>
    </xdr:from>
    <xdr:to xmlns:xdr="http://schemas.openxmlformats.org/drawingml/2006/spreadsheetDrawing">
      <xdr:col>116</xdr:col>
      <xdr:colOff>63500</xdr:colOff>
      <xdr:row>74</xdr:row>
      <xdr:rowOff>111125</xdr:rowOff>
    </xdr:to>
    <xdr:cxnSp macro="">
      <xdr:nvCxnSpPr>
        <xdr:cNvPr id="854" name="直線コネクタ 853"/>
        <xdr:cNvCxnSpPr/>
      </xdr:nvCxnSpPr>
      <xdr:spPr>
        <a:xfrm>
          <a:off x="19202400" y="12437745"/>
          <a:ext cx="7493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42545</xdr:rowOff>
    </xdr:from>
    <xdr:ext cx="534670" cy="252730"/>
    <xdr:sp macro="" textlink="">
      <xdr:nvSpPr>
        <xdr:cNvPr id="855" name="繰出金平均値テキスト"/>
        <xdr:cNvSpPr txBox="1"/>
      </xdr:nvSpPr>
      <xdr:spPr>
        <a:xfrm>
          <a:off x="20002500" y="1245171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62865</xdr:rowOff>
    </xdr:from>
    <xdr:to xmlns:xdr="http://schemas.openxmlformats.org/drawingml/2006/spreadsheetDrawing">
      <xdr:col>116</xdr:col>
      <xdr:colOff>114300</xdr:colOff>
      <xdr:row>74</xdr:row>
      <xdr:rowOff>162560</xdr:rowOff>
    </xdr:to>
    <xdr:sp macro="" textlink="">
      <xdr:nvSpPr>
        <xdr:cNvPr id="856" name="フローチャート: 判断 855"/>
        <xdr:cNvSpPr/>
      </xdr:nvSpPr>
      <xdr:spPr>
        <a:xfrm>
          <a:off x="19900900" y="12472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28575</xdr:rowOff>
    </xdr:from>
    <xdr:to xmlns:xdr="http://schemas.openxmlformats.org/drawingml/2006/spreadsheetDrawing">
      <xdr:col>111</xdr:col>
      <xdr:colOff>171450</xdr:colOff>
      <xdr:row>74</xdr:row>
      <xdr:rowOff>103505</xdr:rowOff>
    </xdr:to>
    <xdr:cxnSp macro="">
      <xdr:nvCxnSpPr>
        <xdr:cNvPr id="857" name="直線コネクタ 856"/>
        <xdr:cNvCxnSpPr/>
      </xdr:nvCxnSpPr>
      <xdr:spPr>
        <a:xfrm flipV="1">
          <a:off x="18395950" y="12437745"/>
          <a:ext cx="8064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73</xdr:row>
      <xdr:rowOff>15875</xdr:rowOff>
    </xdr:from>
    <xdr:to xmlns:xdr="http://schemas.openxmlformats.org/drawingml/2006/spreadsheetDrawing">
      <xdr:col>112</xdr:col>
      <xdr:colOff>38100</xdr:colOff>
      <xdr:row>73</xdr:row>
      <xdr:rowOff>114935</xdr:rowOff>
    </xdr:to>
    <xdr:sp macro="" textlink="">
      <xdr:nvSpPr>
        <xdr:cNvPr id="858" name="フローチャート: 判断 857"/>
        <xdr:cNvSpPr/>
      </xdr:nvSpPr>
      <xdr:spPr>
        <a:xfrm>
          <a:off x="19157950" y="12257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71</xdr:row>
      <xdr:rowOff>130810</xdr:rowOff>
    </xdr:from>
    <xdr:ext cx="531495" cy="252730"/>
    <xdr:sp macro="" textlink="">
      <xdr:nvSpPr>
        <xdr:cNvPr id="859" name="テキスト ボックス 858"/>
        <xdr:cNvSpPr txBox="1"/>
      </xdr:nvSpPr>
      <xdr:spPr>
        <a:xfrm>
          <a:off x="18960465" y="120370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103505</xdr:rowOff>
    </xdr:from>
    <xdr:to xmlns:xdr="http://schemas.openxmlformats.org/drawingml/2006/spreadsheetDrawing">
      <xdr:col>107</xdr:col>
      <xdr:colOff>50800</xdr:colOff>
      <xdr:row>75</xdr:row>
      <xdr:rowOff>53975</xdr:rowOff>
    </xdr:to>
    <xdr:cxnSp macro="">
      <xdr:nvCxnSpPr>
        <xdr:cNvPr id="860" name="直線コネクタ 859"/>
        <xdr:cNvCxnSpPr/>
      </xdr:nvCxnSpPr>
      <xdr:spPr>
        <a:xfrm flipV="1">
          <a:off x="17602200" y="12512675"/>
          <a:ext cx="79375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72</xdr:row>
      <xdr:rowOff>146685</xdr:rowOff>
    </xdr:from>
    <xdr:to xmlns:xdr="http://schemas.openxmlformats.org/drawingml/2006/spreadsheetDrawing">
      <xdr:col>107</xdr:col>
      <xdr:colOff>101600</xdr:colOff>
      <xdr:row>73</xdr:row>
      <xdr:rowOff>78105</xdr:rowOff>
    </xdr:to>
    <xdr:sp macro="" textlink="">
      <xdr:nvSpPr>
        <xdr:cNvPr id="861" name="フローチャート: 判断 860"/>
        <xdr:cNvSpPr/>
      </xdr:nvSpPr>
      <xdr:spPr>
        <a:xfrm>
          <a:off x="18345150" y="12220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71</xdr:row>
      <xdr:rowOff>94615</xdr:rowOff>
    </xdr:from>
    <xdr:ext cx="531495" cy="253365"/>
    <xdr:sp macro="" textlink="">
      <xdr:nvSpPr>
        <xdr:cNvPr id="862" name="テキスト ボックス 861"/>
        <xdr:cNvSpPr txBox="1"/>
      </xdr:nvSpPr>
      <xdr:spPr>
        <a:xfrm>
          <a:off x="18166715" y="1200086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75</xdr:row>
      <xdr:rowOff>53975</xdr:rowOff>
    </xdr:from>
    <xdr:to xmlns:xdr="http://schemas.openxmlformats.org/drawingml/2006/spreadsheetDrawing">
      <xdr:col>102</xdr:col>
      <xdr:colOff>114300</xdr:colOff>
      <xdr:row>75</xdr:row>
      <xdr:rowOff>95885</xdr:rowOff>
    </xdr:to>
    <xdr:cxnSp macro="">
      <xdr:nvCxnSpPr>
        <xdr:cNvPr id="863" name="直線コネクタ 862"/>
        <xdr:cNvCxnSpPr/>
      </xdr:nvCxnSpPr>
      <xdr:spPr>
        <a:xfrm flipV="1">
          <a:off x="16802100" y="12630785"/>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73</xdr:row>
      <xdr:rowOff>25400</xdr:rowOff>
    </xdr:from>
    <xdr:to xmlns:xdr="http://schemas.openxmlformats.org/drawingml/2006/spreadsheetDrawing">
      <xdr:col>102</xdr:col>
      <xdr:colOff>165100</xdr:colOff>
      <xdr:row>73</xdr:row>
      <xdr:rowOff>125095</xdr:rowOff>
    </xdr:to>
    <xdr:sp macro="" textlink="">
      <xdr:nvSpPr>
        <xdr:cNvPr id="864" name="フローチャート: 判断 863"/>
        <xdr:cNvSpPr/>
      </xdr:nvSpPr>
      <xdr:spPr>
        <a:xfrm>
          <a:off x="17551400" y="12266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71</xdr:row>
      <xdr:rowOff>140970</xdr:rowOff>
    </xdr:from>
    <xdr:ext cx="534670" cy="250190"/>
    <xdr:sp macro="" textlink="">
      <xdr:nvSpPr>
        <xdr:cNvPr id="865" name="テキスト ボックス 864"/>
        <xdr:cNvSpPr txBox="1"/>
      </xdr:nvSpPr>
      <xdr:spPr>
        <a:xfrm>
          <a:off x="17353915" y="120472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31750</xdr:rowOff>
    </xdr:from>
    <xdr:to xmlns:xdr="http://schemas.openxmlformats.org/drawingml/2006/spreadsheetDrawing">
      <xdr:col>98</xdr:col>
      <xdr:colOff>38100</xdr:colOff>
      <xdr:row>73</xdr:row>
      <xdr:rowOff>130810</xdr:rowOff>
    </xdr:to>
    <xdr:sp macro="" textlink="">
      <xdr:nvSpPr>
        <xdr:cNvPr id="866" name="フローチャート: 判断 865"/>
        <xdr:cNvSpPr/>
      </xdr:nvSpPr>
      <xdr:spPr>
        <a:xfrm>
          <a:off x="16757650" y="122732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71</xdr:row>
      <xdr:rowOff>147320</xdr:rowOff>
    </xdr:from>
    <xdr:ext cx="531495" cy="250825"/>
    <xdr:sp macro="" textlink="">
      <xdr:nvSpPr>
        <xdr:cNvPr id="867" name="テキスト ボックス 866"/>
        <xdr:cNvSpPr txBox="1"/>
      </xdr:nvSpPr>
      <xdr:spPr>
        <a:xfrm>
          <a:off x="16560165" y="1205357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macro="" textlink="">
      <xdr:nvSpPr>
        <xdr:cNvPr id="868" name="テキスト ボックス 867"/>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78105</xdr:rowOff>
    </xdr:from>
    <xdr:ext cx="762000" cy="253365"/>
    <xdr:sp macro="" textlink="">
      <xdr:nvSpPr>
        <xdr:cNvPr id="869" name="テキスト ボックス 868"/>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58825" cy="253365"/>
    <xdr:sp macro="" textlink="">
      <xdr:nvSpPr>
        <xdr:cNvPr id="870" name="テキスト ボックス 869"/>
        <xdr:cNvSpPr txBox="1"/>
      </xdr:nvSpPr>
      <xdr:spPr>
        <a:xfrm>
          <a:off x="182245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2000" cy="253365"/>
    <xdr:sp macro="" textlink="">
      <xdr:nvSpPr>
        <xdr:cNvPr id="871" name="テキスト ボックス 870"/>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78105</xdr:rowOff>
    </xdr:from>
    <xdr:ext cx="762000" cy="253365"/>
    <xdr:sp macro="" textlink="">
      <xdr:nvSpPr>
        <xdr:cNvPr id="872" name="テキスト ボックス 871"/>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61595</xdr:rowOff>
    </xdr:from>
    <xdr:to xmlns:xdr="http://schemas.openxmlformats.org/drawingml/2006/spreadsheetDrawing">
      <xdr:col>116</xdr:col>
      <xdr:colOff>114300</xdr:colOff>
      <xdr:row>74</xdr:row>
      <xdr:rowOff>161290</xdr:rowOff>
    </xdr:to>
    <xdr:sp macro="" textlink="">
      <xdr:nvSpPr>
        <xdr:cNvPr id="873" name="楕円 872"/>
        <xdr:cNvSpPr/>
      </xdr:nvSpPr>
      <xdr:spPr>
        <a:xfrm>
          <a:off x="19900900" y="124707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84455</xdr:rowOff>
    </xdr:from>
    <xdr:ext cx="534670" cy="250190"/>
    <xdr:sp macro="" textlink="">
      <xdr:nvSpPr>
        <xdr:cNvPr id="874" name="繰出金該当値テキスト"/>
        <xdr:cNvSpPr txBox="1"/>
      </xdr:nvSpPr>
      <xdr:spPr>
        <a:xfrm>
          <a:off x="20002500" y="123259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73</xdr:row>
      <xdr:rowOff>146050</xdr:rowOff>
    </xdr:from>
    <xdr:to xmlns:xdr="http://schemas.openxmlformats.org/drawingml/2006/spreadsheetDrawing">
      <xdr:col>112</xdr:col>
      <xdr:colOff>38100</xdr:colOff>
      <xdr:row>74</xdr:row>
      <xdr:rowOff>77470</xdr:rowOff>
    </xdr:to>
    <xdr:sp macro="" textlink="">
      <xdr:nvSpPr>
        <xdr:cNvPr id="875" name="楕円 874"/>
        <xdr:cNvSpPr/>
      </xdr:nvSpPr>
      <xdr:spPr>
        <a:xfrm>
          <a:off x="19157950" y="123875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69215</xdr:rowOff>
    </xdr:from>
    <xdr:ext cx="531495" cy="250825"/>
    <xdr:sp macro="" textlink="">
      <xdr:nvSpPr>
        <xdr:cNvPr id="876" name="テキスト ボックス 875"/>
        <xdr:cNvSpPr txBox="1"/>
      </xdr:nvSpPr>
      <xdr:spPr>
        <a:xfrm>
          <a:off x="18960465" y="1247838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53340</xdr:rowOff>
    </xdr:from>
    <xdr:to xmlns:xdr="http://schemas.openxmlformats.org/drawingml/2006/spreadsheetDrawing">
      <xdr:col>107</xdr:col>
      <xdr:colOff>101600</xdr:colOff>
      <xdr:row>74</xdr:row>
      <xdr:rowOff>152400</xdr:rowOff>
    </xdr:to>
    <xdr:sp macro="" textlink="">
      <xdr:nvSpPr>
        <xdr:cNvPr id="877" name="楕円 876"/>
        <xdr:cNvSpPr/>
      </xdr:nvSpPr>
      <xdr:spPr>
        <a:xfrm>
          <a:off x="18345150" y="12462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144145</xdr:rowOff>
    </xdr:from>
    <xdr:ext cx="531495" cy="250825"/>
    <xdr:sp macro="" textlink="">
      <xdr:nvSpPr>
        <xdr:cNvPr id="878" name="テキスト ボックス 877"/>
        <xdr:cNvSpPr txBox="1"/>
      </xdr:nvSpPr>
      <xdr:spPr>
        <a:xfrm>
          <a:off x="18166715" y="1255331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4445</xdr:rowOff>
    </xdr:from>
    <xdr:to xmlns:xdr="http://schemas.openxmlformats.org/drawingml/2006/spreadsheetDrawing">
      <xdr:col>102</xdr:col>
      <xdr:colOff>165100</xdr:colOff>
      <xdr:row>75</xdr:row>
      <xdr:rowOff>104140</xdr:rowOff>
    </xdr:to>
    <xdr:sp macro="" textlink="">
      <xdr:nvSpPr>
        <xdr:cNvPr id="879" name="楕円 878"/>
        <xdr:cNvSpPr/>
      </xdr:nvSpPr>
      <xdr:spPr>
        <a:xfrm>
          <a:off x="17551400" y="125812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95250</xdr:rowOff>
    </xdr:from>
    <xdr:ext cx="534670" cy="252730"/>
    <xdr:sp macro="" textlink="">
      <xdr:nvSpPr>
        <xdr:cNvPr id="880" name="テキスト ボックス 879"/>
        <xdr:cNvSpPr txBox="1"/>
      </xdr:nvSpPr>
      <xdr:spPr>
        <a:xfrm>
          <a:off x="17353915" y="1267206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46990</xdr:rowOff>
    </xdr:from>
    <xdr:to xmlns:xdr="http://schemas.openxmlformats.org/drawingml/2006/spreadsheetDrawing">
      <xdr:col>98</xdr:col>
      <xdr:colOff>38100</xdr:colOff>
      <xdr:row>75</xdr:row>
      <xdr:rowOff>146050</xdr:rowOff>
    </xdr:to>
    <xdr:sp macro="" textlink="">
      <xdr:nvSpPr>
        <xdr:cNvPr id="881" name="楕円 880"/>
        <xdr:cNvSpPr/>
      </xdr:nvSpPr>
      <xdr:spPr>
        <a:xfrm>
          <a:off x="16757650" y="126238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137160</xdr:rowOff>
    </xdr:from>
    <xdr:ext cx="531495" cy="253365"/>
    <xdr:sp macro="" textlink="">
      <xdr:nvSpPr>
        <xdr:cNvPr id="882" name="テキスト ボックス 881"/>
        <xdr:cNvSpPr txBox="1"/>
      </xdr:nvSpPr>
      <xdr:spPr>
        <a:xfrm>
          <a:off x="16560165" y="1271397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macro="" textlink="">
      <xdr:nvSpPr>
        <xdr:cNvPr id="883" name="正方形/長方形 882"/>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macro="" textlink="">
      <xdr:nvSpPr>
        <xdr:cNvPr id="884" name="正方形/長方形 883"/>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macro="" textlink="">
      <xdr:nvSpPr>
        <xdr:cNvPr id="885" name="正方形/長方形 884"/>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macro="" textlink="">
      <xdr:nvSpPr>
        <xdr:cNvPr id="886" name="正方形/長方形 885"/>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macro="" textlink="">
      <xdr:nvSpPr>
        <xdr:cNvPr id="887" name="正方形/長方形 886"/>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macro="" textlink="">
      <xdr:nvSpPr>
        <xdr:cNvPr id="888" name="正方形/長方形 887"/>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macro="" textlink="">
      <xdr:nvSpPr>
        <xdr:cNvPr id="889" name="正方形/長方形 888"/>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0" name="正方形/長方形 889"/>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6710" cy="219710"/>
    <xdr:sp macro="" textlink="">
      <xdr:nvSpPr>
        <xdr:cNvPr id="891" name="テキスト ボックス 890"/>
        <xdr:cNvSpPr txBox="1"/>
      </xdr:nvSpPr>
      <xdr:spPr>
        <a:xfrm>
          <a:off x="16440150" y="145942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2" name="直線コネクタ 891"/>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3" name="直線コネクタ 892"/>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745" cy="255905"/>
    <xdr:sp macro="" textlink="">
      <xdr:nvSpPr>
        <xdr:cNvPr id="894" name="テキスト ボックス 893"/>
        <xdr:cNvSpPr txBox="1"/>
      </xdr:nvSpPr>
      <xdr:spPr>
        <a:xfrm>
          <a:off x="16248380" y="15770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895" name="直線コネクタ 894"/>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53340</xdr:rowOff>
    </xdr:from>
    <xdr:ext cx="245745" cy="250190"/>
    <xdr:sp macro="" textlink="">
      <xdr:nvSpPr>
        <xdr:cNvPr id="896" name="テキスト ボックス 895"/>
        <xdr:cNvSpPr txBox="1"/>
      </xdr:nvSpPr>
      <xdr:spPr>
        <a:xfrm>
          <a:off x="16248380" y="14641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7" name="前年度繰上充用金グラフ枠"/>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8" name="直線コネクタ 897"/>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9" name="前年度繰上充用金最小値テキスト"/>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0" name="直線コネクタ 899"/>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1" name="前年度繰上充用金最大値テキスト"/>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2" name="直線コネクタ 901"/>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94</xdr:row>
      <xdr:rowOff>139700</xdr:rowOff>
    </xdr:from>
    <xdr:to xmlns:xdr="http://schemas.openxmlformats.org/drawingml/2006/spreadsheetDrawing">
      <xdr:col>116</xdr:col>
      <xdr:colOff>63500</xdr:colOff>
      <xdr:row>94</xdr:row>
      <xdr:rowOff>139700</xdr:rowOff>
    </xdr:to>
    <xdr:cxnSp macro="">
      <xdr:nvCxnSpPr>
        <xdr:cNvPr id="903" name="直線コネクタ 902"/>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4" name="前年度繰上充用金平均値テキスト"/>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5" name="フローチャート: 判断 904"/>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171450</xdr:colOff>
      <xdr:row>94</xdr:row>
      <xdr:rowOff>139700</xdr:rowOff>
    </xdr:to>
    <xdr:cxnSp macro="">
      <xdr:nvCxnSpPr>
        <xdr:cNvPr id="906" name="直線コネクタ 905"/>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7" name="フローチャート: 判断 906"/>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6380" cy="259080"/>
    <xdr:sp macro="" textlink="">
      <xdr:nvSpPr>
        <xdr:cNvPr id="908" name="テキスト ボックス 907"/>
        <xdr:cNvSpPr txBox="1"/>
      </xdr:nvSpPr>
      <xdr:spPr>
        <a:xfrm>
          <a:off x="19084290" y="15955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9" name="直線コネクタ 908"/>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0" name="フローチャート: 判断 909"/>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6380" cy="259080"/>
    <xdr:sp macro="" textlink="">
      <xdr:nvSpPr>
        <xdr:cNvPr id="911" name="テキスト ボックス 910"/>
        <xdr:cNvSpPr txBox="1"/>
      </xdr:nvSpPr>
      <xdr:spPr>
        <a:xfrm>
          <a:off x="18290540" y="15955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94</xdr:row>
      <xdr:rowOff>139700</xdr:rowOff>
    </xdr:from>
    <xdr:to xmlns:xdr="http://schemas.openxmlformats.org/drawingml/2006/spreadsheetDrawing">
      <xdr:col>102</xdr:col>
      <xdr:colOff>114300</xdr:colOff>
      <xdr:row>94</xdr:row>
      <xdr:rowOff>139700</xdr:rowOff>
    </xdr:to>
    <xdr:cxnSp macro="">
      <xdr:nvCxnSpPr>
        <xdr:cNvPr id="912" name="直線コネクタ 911"/>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3" name="フローチャート: 判断 912"/>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95</xdr:row>
      <xdr:rowOff>10160</xdr:rowOff>
    </xdr:from>
    <xdr:ext cx="249555" cy="259080"/>
    <xdr:sp macro="" textlink="">
      <xdr:nvSpPr>
        <xdr:cNvPr id="914" name="テキスト ボックス 913"/>
        <xdr:cNvSpPr txBox="1"/>
      </xdr:nvSpPr>
      <xdr:spPr>
        <a:xfrm>
          <a:off x="174879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5" name="フローチャート: 判断 914"/>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6380" cy="259080"/>
    <xdr:sp macro="" textlink="">
      <xdr:nvSpPr>
        <xdr:cNvPr id="916" name="テキスト ボックス 915"/>
        <xdr:cNvSpPr txBox="1"/>
      </xdr:nvSpPr>
      <xdr:spPr>
        <a:xfrm>
          <a:off x="16683990" y="159550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7" name="テキスト ボックス 916"/>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18" name="テキスト ボックス 917"/>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8825" cy="259080"/>
    <xdr:sp macro="" textlink="">
      <xdr:nvSpPr>
        <xdr:cNvPr id="919" name="テキスト ボックス 918"/>
        <xdr:cNvSpPr txBox="1"/>
      </xdr:nvSpPr>
      <xdr:spPr>
        <a:xfrm>
          <a:off x="182245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0" name="テキスト ボックス 919"/>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21" name="テキスト ボックス 920"/>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2" name="楕円 921"/>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3" name="前年度繰上充用金該当値テキスト"/>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4" name="楕円 923"/>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6380" cy="259080"/>
    <xdr:sp macro="" textlink="">
      <xdr:nvSpPr>
        <xdr:cNvPr id="925" name="テキスト ボックス 924"/>
        <xdr:cNvSpPr txBox="1"/>
      </xdr:nvSpPr>
      <xdr:spPr>
        <a:xfrm>
          <a:off x="19084290" y="156375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6" name="楕円 925"/>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6380" cy="259080"/>
    <xdr:sp macro="" textlink="">
      <xdr:nvSpPr>
        <xdr:cNvPr id="927" name="テキスト ボックス 926"/>
        <xdr:cNvSpPr txBox="1"/>
      </xdr:nvSpPr>
      <xdr:spPr>
        <a:xfrm>
          <a:off x="18290540" y="156375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8" name="楕円 927"/>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93</xdr:row>
      <xdr:rowOff>35560</xdr:rowOff>
    </xdr:from>
    <xdr:ext cx="249555" cy="259080"/>
    <xdr:sp macro="" textlink="">
      <xdr:nvSpPr>
        <xdr:cNvPr id="929" name="テキスト ボックス 928"/>
        <xdr:cNvSpPr txBox="1"/>
      </xdr:nvSpPr>
      <xdr:spPr>
        <a:xfrm>
          <a:off x="1748790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0" name="楕円 929"/>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6380" cy="259080"/>
    <xdr:sp macro="" textlink="">
      <xdr:nvSpPr>
        <xdr:cNvPr id="931" name="テキスト ボックス 930"/>
        <xdr:cNvSpPr txBox="1"/>
      </xdr:nvSpPr>
      <xdr:spPr>
        <a:xfrm>
          <a:off x="16683990" y="156375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2" name="正方形/長方形 931"/>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3" name="正方形/長方形 932"/>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4" name="テキスト ボックス 933"/>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人件費、物件費、扶助費及び補助費等は軒並み上昇傾向である。主な要因としては、物価高による経費の上昇や人事院勧告に伴う給与改定によるものである。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公債費については、合併特例債の償還ピークが過ぎたことにより減少しているが、過疎対策事業債の償還ペースが合併特例債と比較して早いことから今後再び上昇する見込みである。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投資的経費は施設整備が一段落したことにより減少しているが、施設のLED化への対応や令和8年度に集会所の建設事業が控えていることから再び上昇する見込みである。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10,220
9,987
55.90
6,232,231
6,142,880
46,905
4,184,940
5,841,251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50190"/>
    <xdr:sp macro="" textlink="">
      <xdr:nvSpPr>
        <xdr:cNvPr id="30" name="テキスト ボックス 29"/>
        <xdr:cNvSpPr txBox="1"/>
      </xdr:nvSpPr>
      <xdr:spPr>
        <a:xfrm>
          <a:off x="641350" y="3108325"/>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macro="" textlink="">
      <xdr:nvSpPr>
        <xdr:cNvPr id="31" name="テキスト ボックス 30"/>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6710" cy="219710"/>
    <xdr:sp macro="" textlink="">
      <xdr:nvSpPr>
        <xdr:cNvPr id="40" name="テキスト ボックス 39"/>
        <xdr:cNvSpPr txBox="1"/>
      </xdr:nvSpPr>
      <xdr:spPr>
        <a:xfrm>
          <a:off x="666750" y="45358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109220</xdr:rowOff>
    </xdr:from>
    <xdr:ext cx="464185" cy="250190"/>
    <xdr:sp macro="" textlink="">
      <xdr:nvSpPr>
        <xdr:cNvPr id="42" name="テキスト ボックス 41"/>
        <xdr:cNvSpPr txBox="1"/>
      </xdr:nvSpPr>
      <xdr:spPr>
        <a:xfrm>
          <a:off x="275590" y="68186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43180</xdr:rowOff>
    </xdr:from>
    <xdr:to xmlns:xdr="http://schemas.openxmlformats.org/drawingml/2006/spreadsheetDrawing">
      <xdr:col>28</xdr:col>
      <xdr:colOff>114300</xdr:colOff>
      <xdr:row>39</xdr:row>
      <xdr:rowOff>43180</xdr:rowOff>
    </xdr:to>
    <xdr:cxnSp macro="">
      <xdr:nvCxnSpPr>
        <xdr:cNvPr id="43" name="直線コネクタ 42"/>
        <xdr:cNvCxnSpPr/>
      </xdr:nvCxnSpPr>
      <xdr:spPr>
        <a:xfrm>
          <a:off x="6858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72390</xdr:rowOff>
    </xdr:from>
    <xdr:ext cx="464185" cy="250825"/>
    <xdr:sp macro="" textlink="">
      <xdr:nvSpPr>
        <xdr:cNvPr id="44" name="テキスト ボックス 43"/>
        <xdr:cNvSpPr txBox="1"/>
      </xdr:nvSpPr>
      <xdr:spPr>
        <a:xfrm>
          <a:off x="275590" y="6446520"/>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6858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34925</xdr:rowOff>
    </xdr:from>
    <xdr:ext cx="464185" cy="250825"/>
    <xdr:sp macro="" textlink="">
      <xdr:nvSpPr>
        <xdr:cNvPr id="46" name="テキスト ボックス 45"/>
        <xdr:cNvSpPr txBox="1"/>
      </xdr:nvSpPr>
      <xdr:spPr>
        <a:xfrm>
          <a:off x="275590" y="6073775"/>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136525</xdr:rowOff>
    </xdr:from>
    <xdr:to xmlns:xdr="http://schemas.openxmlformats.org/drawingml/2006/spreadsheetDrawing">
      <xdr:col>28</xdr:col>
      <xdr:colOff>114300</xdr:colOff>
      <xdr:row>34</xdr:row>
      <xdr:rowOff>136525</xdr:rowOff>
    </xdr:to>
    <xdr:cxnSp macro="">
      <xdr:nvCxnSpPr>
        <xdr:cNvPr id="47" name="直線コネクタ 46"/>
        <xdr:cNvCxnSpPr/>
      </xdr:nvCxnSpPr>
      <xdr:spPr>
        <a:xfrm>
          <a:off x="6858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165100</xdr:rowOff>
    </xdr:from>
    <xdr:ext cx="464185" cy="250190"/>
    <xdr:sp macro="" textlink="">
      <xdr:nvSpPr>
        <xdr:cNvPr id="48" name="テキスト ボックス 47"/>
        <xdr:cNvSpPr txBox="1"/>
      </xdr:nvSpPr>
      <xdr:spPr>
        <a:xfrm>
          <a:off x="275590" y="57010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99060</xdr:rowOff>
    </xdr:from>
    <xdr:to xmlns:xdr="http://schemas.openxmlformats.org/drawingml/2006/spreadsheetDrawing">
      <xdr:col>28</xdr:col>
      <xdr:colOff>114300</xdr:colOff>
      <xdr:row>32</xdr:row>
      <xdr:rowOff>99060</xdr:rowOff>
    </xdr:to>
    <xdr:cxnSp macro="">
      <xdr:nvCxnSpPr>
        <xdr:cNvPr id="49" name="直線コネクタ 48"/>
        <xdr:cNvCxnSpPr/>
      </xdr:nvCxnSpPr>
      <xdr:spPr>
        <a:xfrm>
          <a:off x="6858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128270</xdr:rowOff>
    </xdr:from>
    <xdr:ext cx="531495" cy="250825"/>
    <xdr:sp macro="" textlink="">
      <xdr:nvSpPr>
        <xdr:cNvPr id="50" name="テキスト ボックス 49"/>
        <xdr:cNvSpPr txBox="1"/>
      </xdr:nvSpPr>
      <xdr:spPr>
        <a:xfrm>
          <a:off x="211455" y="53289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61595</xdr:rowOff>
    </xdr:from>
    <xdr:to xmlns:xdr="http://schemas.openxmlformats.org/drawingml/2006/spreadsheetDrawing">
      <xdr:col>28</xdr:col>
      <xdr:colOff>114300</xdr:colOff>
      <xdr:row>30</xdr:row>
      <xdr:rowOff>61595</xdr:rowOff>
    </xdr:to>
    <xdr:cxnSp macro="">
      <xdr:nvCxnSpPr>
        <xdr:cNvPr id="51" name="直線コネクタ 50"/>
        <xdr:cNvCxnSpPr/>
      </xdr:nvCxnSpPr>
      <xdr:spPr>
        <a:xfrm>
          <a:off x="6858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90805</xdr:rowOff>
    </xdr:from>
    <xdr:ext cx="531495" cy="250825"/>
    <xdr:sp macro="" textlink="">
      <xdr:nvSpPr>
        <xdr:cNvPr id="52" name="テキスト ボックス 51"/>
        <xdr:cNvSpPr txBox="1"/>
      </xdr:nvSpPr>
      <xdr:spPr>
        <a:xfrm>
          <a:off x="211455" y="49561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53340</xdr:rowOff>
    </xdr:from>
    <xdr:ext cx="531495" cy="250190"/>
    <xdr:sp macro="" textlink="">
      <xdr:nvSpPr>
        <xdr:cNvPr id="54" name="テキスト ボックス 53"/>
        <xdr:cNvSpPr txBox="1"/>
      </xdr:nvSpPr>
      <xdr:spPr>
        <a:xfrm>
          <a:off x="211455" y="4583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5" name="議会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123190</xdr:rowOff>
    </xdr:from>
    <xdr:to xmlns:xdr="http://schemas.openxmlformats.org/drawingml/2006/spreadsheetDrawing">
      <xdr:col>24</xdr:col>
      <xdr:colOff>62865</xdr:colOff>
      <xdr:row>38</xdr:row>
      <xdr:rowOff>89535</xdr:rowOff>
    </xdr:to>
    <xdr:cxnSp macro="">
      <xdr:nvCxnSpPr>
        <xdr:cNvPr id="56" name="直線コネクタ 55"/>
        <xdr:cNvCxnSpPr/>
      </xdr:nvCxnSpPr>
      <xdr:spPr>
        <a:xfrm flipV="1">
          <a:off x="4176395" y="4988560"/>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93345</xdr:rowOff>
    </xdr:from>
    <xdr:ext cx="469900" cy="253365"/>
    <xdr:sp macro="" textlink="">
      <xdr:nvSpPr>
        <xdr:cNvPr id="57" name="議会費最小値テキスト"/>
        <xdr:cNvSpPr txBox="1"/>
      </xdr:nvSpPr>
      <xdr:spPr>
        <a:xfrm>
          <a:off x="4229100" y="6467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89535</xdr:rowOff>
    </xdr:from>
    <xdr:to xmlns:xdr="http://schemas.openxmlformats.org/drawingml/2006/spreadsheetDrawing">
      <xdr:col>24</xdr:col>
      <xdr:colOff>152400</xdr:colOff>
      <xdr:row>38</xdr:row>
      <xdr:rowOff>89535</xdr:rowOff>
    </xdr:to>
    <xdr:cxnSp macro="">
      <xdr:nvCxnSpPr>
        <xdr:cNvPr id="58" name="直線コネクタ 57"/>
        <xdr:cNvCxnSpPr/>
      </xdr:nvCxnSpPr>
      <xdr:spPr>
        <a:xfrm>
          <a:off x="4108450" y="6463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71120</xdr:rowOff>
    </xdr:from>
    <xdr:ext cx="534670" cy="250825"/>
    <xdr:sp macro="" textlink="">
      <xdr:nvSpPr>
        <xdr:cNvPr id="59" name="議会費最大値テキスト"/>
        <xdr:cNvSpPr txBox="1"/>
      </xdr:nvSpPr>
      <xdr:spPr>
        <a:xfrm>
          <a:off x="4229100" y="476885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29</xdr:row>
      <xdr:rowOff>123190</xdr:rowOff>
    </xdr:from>
    <xdr:to xmlns:xdr="http://schemas.openxmlformats.org/drawingml/2006/spreadsheetDrawing">
      <xdr:col>24</xdr:col>
      <xdr:colOff>152400</xdr:colOff>
      <xdr:row>29</xdr:row>
      <xdr:rowOff>123190</xdr:rowOff>
    </xdr:to>
    <xdr:cxnSp macro="">
      <xdr:nvCxnSpPr>
        <xdr:cNvPr id="60" name="直線コネクタ 59"/>
        <xdr:cNvCxnSpPr/>
      </xdr:nvCxnSpPr>
      <xdr:spPr>
        <a:xfrm>
          <a:off x="4108450" y="4988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35</xdr:row>
      <xdr:rowOff>56515</xdr:rowOff>
    </xdr:from>
    <xdr:to xmlns:xdr="http://schemas.openxmlformats.org/drawingml/2006/spreadsheetDrawing">
      <xdr:col>24</xdr:col>
      <xdr:colOff>63500</xdr:colOff>
      <xdr:row>35</xdr:row>
      <xdr:rowOff>130175</xdr:rowOff>
    </xdr:to>
    <xdr:cxnSp macro="">
      <xdr:nvCxnSpPr>
        <xdr:cNvPr id="61" name="直線コネクタ 60"/>
        <xdr:cNvCxnSpPr/>
      </xdr:nvCxnSpPr>
      <xdr:spPr>
        <a:xfrm flipV="1">
          <a:off x="3429000" y="5927725"/>
          <a:ext cx="7493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80645</xdr:rowOff>
    </xdr:from>
    <xdr:ext cx="469900" cy="253365"/>
    <xdr:sp macro="" textlink="">
      <xdr:nvSpPr>
        <xdr:cNvPr id="62" name="議会費平均値テキスト"/>
        <xdr:cNvSpPr txBox="1"/>
      </xdr:nvSpPr>
      <xdr:spPr>
        <a:xfrm>
          <a:off x="4229100" y="595185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101600</xdr:rowOff>
    </xdr:from>
    <xdr:to xmlns:xdr="http://schemas.openxmlformats.org/drawingml/2006/spreadsheetDrawing">
      <xdr:col>24</xdr:col>
      <xdr:colOff>114300</xdr:colOff>
      <xdr:row>36</xdr:row>
      <xdr:rowOff>33655</xdr:rowOff>
    </xdr:to>
    <xdr:sp macro="" textlink="">
      <xdr:nvSpPr>
        <xdr:cNvPr id="63" name="フローチャート: 判断 62"/>
        <xdr:cNvSpPr/>
      </xdr:nvSpPr>
      <xdr:spPr>
        <a:xfrm>
          <a:off x="4127500" y="59728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130175</xdr:rowOff>
    </xdr:from>
    <xdr:to xmlns:xdr="http://schemas.openxmlformats.org/drawingml/2006/spreadsheetDrawing">
      <xdr:col>19</xdr:col>
      <xdr:colOff>171450</xdr:colOff>
      <xdr:row>36</xdr:row>
      <xdr:rowOff>63500</xdr:rowOff>
    </xdr:to>
    <xdr:cxnSp macro="">
      <xdr:nvCxnSpPr>
        <xdr:cNvPr id="64" name="直線コネクタ 63"/>
        <xdr:cNvCxnSpPr/>
      </xdr:nvCxnSpPr>
      <xdr:spPr>
        <a:xfrm flipV="1">
          <a:off x="2622550" y="6001385"/>
          <a:ext cx="8064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127635</xdr:rowOff>
    </xdr:from>
    <xdr:to xmlns:xdr="http://schemas.openxmlformats.org/drawingml/2006/spreadsheetDrawing">
      <xdr:col>20</xdr:col>
      <xdr:colOff>38100</xdr:colOff>
      <xdr:row>36</xdr:row>
      <xdr:rowOff>59055</xdr:rowOff>
    </xdr:to>
    <xdr:sp macro="" textlink="">
      <xdr:nvSpPr>
        <xdr:cNvPr id="65" name="フローチャート: 判断 64"/>
        <xdr:cNvSpPr/>
      </xdr:nvSpPr>
      <xdr:spPr>
        <a:xfrm>
          <a:off x="3384550" y="5998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50800</xdr:rowOff>
    </xdr:from>
    <xdr:ext cx="469900" cy="250190"/>
    <xdr:sp macro="" textlink="">
      <xdr:nvSpPr>
        <xdr:cNvPr id="66" name="テキスト ボックス 65"/>
        <xdr:cNvSpPr txBox="1"/>
      </xdr:nvSpPr>
      <xdr:spPr>
        <a:xfrm>
          <a:off x="3219450" y="60896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28575</xdr:rowOff>
    </xdr:from>
    <xdr:to xmlns:xdr="http://schemas.openxmlformats.org/drawingml/2006/spreadsheetDrawing">
      <xdr:col>15</xdr:col>
      <xdr:colOff>50800</xdr:colOff>
      <xdr:row>36</xdr:row>
      <xdr:rowOff>63500</xdr:rowOff>
    </xdr:to>
    <xdr:cxnSp macro="">
      <xdr:nvCxnSpPr>
        <xdr:cNvPr id="67" name="直線コネクタ 66"/>
        <xdr:cNvCxnSpPr/>
      </xdr:nvCxnSpPr>
      <xdr:spPr>
        <a:xfrm>
          <a:off x="1828800" y="6067425"/>
          <a:ext cx="7937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160655</xdr:rowOff>
    </xdr:from>
    <xdr:to xmlns:xdr="http://schemas.openxmlformats.org/drawingml/2006/spreadsheetDrawing">
      <xdr:col>15</xdr:col>
      <xdr:colOff>101600</xdr:colOff>
      <xdr:row>36</xdr:row>
      <xdr:rowOff>92075</xdr:rowOff>
    </xdr:to>
    <xdr:sp macro="" textlink="">
      <xdr:nvSpPr>
        <xdr:cNvPr id="68" name="フローチャート: 判断 67"/>
        <xdr:cNvSpPr/>
      </xdr:nvSpPr>
      <xdr:spPr>
        <a:xfrm>
          <a:off x="2571750" y="6031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107950</xdr:rowOff>
    </xdr:from>
    <xdr:ext cx="469900" cy="250190"/>
    <xdr:sp macro="" textlink="">
      <xdr:nvSpPr>
        <xdr:cNvPr id="69" name="テキスト ボックス 68"/>
        <xdr:cNvSpPr txBox="1"/>
      </xdr:nvSpPr>
      <xdr:spPr>
        <a:xfrm>
          <a:off x="2406650" y="58115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35</xdr:row>
      <xdr:rowOff>144145</xdr:rowOff>
    </xdr:from>
    <xdr:to xmlns:xdr="http://schemas.openxmlformats.org/drawingml/2006/spreadsheetDrawing">
      <xdr:col>10</xdr:col>
      <xdr:colOff>114300</xdr:colOff>
      <xdr:row>36</xdr:row>
      <xdr:rowOff>28575</xdr:rowOff>
    </xdr:to>
    <xdr:cxnSp macro="">
      <xdr:nvCxnSpPr>
        <xdr:cNvPr id="70" name="直線コネクタ 69"/>
        <xdr:cNvCxnSpPr/>
      </xdr:nvCxnSpPr>
      <xdr:spPr>
        <a:xfrm>
          <a:off x="1028700" y="6015355"/>
          <a:ext cx="8001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23495</xdr:rowOff>
    </xdr:from>
    <xdr:to xmlns:xdr="http://schemas.openxmlformats.org/drawingml/2006/spreadsheetDrawing">
      <xdr:col>10</xdr:col>
      <xdr:colOff>165100</xdr:colOff>
      <xdr:row>36</xdr:row>
      <xdr:rowOff>123190</xdr:rowOff>
    </xdr:to>
    <xdr:sp macro="" textlink="">
      <xdr:nvSpPr>
        <xdr:cNvPr id="71" name="フローチャート: 判断 70"/>
        <xdr:cNvSpPr/>
      </xdr:nvSpPr>
      <xdr:spPr>
        <a:xfrm>
          <a:off x="1778000" y="60623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114300</xdr:rowOff>
    </xdr:from>
    <xdr:ext cx="469900" cy="253365"/>
    <xdr:sp macro="" textlink="">
      <xdr:nvSpPr>
        <xdr:cNvPr id="72" name="テキスト ボックス 71"/>
        <xdr:cNvSpPr txBox="1"/>
      </xdr:nvSpPr>
      <xdr:spPr>
        <a:xfrm>
          <a:off x="1612900" y="6153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24765</xdr:rowOff>
    </xdr:from>
    <xdr:to xmlns:xdr="http://schemas.openxmlformats.org/drawingml/2006/spreadsheetDrawing">
      <xdr:col>6</xdr:col>
      <xdr:colOff>38100</xdr:colOff>
      <xdr:row>36</xdr:row>
      <xdr:rowOff>124460</xdr:rowOff>
    </xdr:to>
    <xdr:sp macro="" textlink="">
      <xdr:nvSpPr>
        <xdr:cNvPr id="73" name="フローチャート: 判断 72"/>
        <xdr:cNvSpPr/>
      </xdr:nvSpPr>
      <xdr:spPr>
        <a:xfrm>
          <a:off x="984250" y="60636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115570</xdr:rowOff>
    </xdr:from>
    <xdr:ext cx="469900" cy="253365"/>
    <xdr:sp macro="" textlink="">
      <xdr:nvSpPr>
        <xdr:cNvPr id="74" name="テキスト ボックス 73"/>
        <xdr:cNvSpPr txBox="1"/>
      </xdr:nvSpPr>
      <xdr:spPr>
        <a:xfrm>
          <a:off x="819150" y="6154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5" name="テキスト ボックス 74"/>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6" name="テキスト ボックス 75"/>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8825" cy="253365"/>
    <xdr:sp macro="" textlink="">
      <xdr:nvSpPr>
        <xdr:cNvPr id="77" name="テキスト ボックス 76"/>
        <xdr:cNvSpPr txBox="1"/>
      </xdr:nvSpPr>
      <xdr:spPr>
        <a:xfrm>
          <a:off x="24511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8" name="テキスト ボックス 77"/>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79" name="テキスト ボックス 78"/>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6350</xdr:rowOff>
    </xdr:from>
    <xdr:to xmlns:xdr="http://schemas.openxmlformats.org/drawingml/2006/spreadsheetDrawing">
      <xdr:col>24</xdr:col>
      <xdr:colOff>114300</xdr:colOff>
      <xdr:row>35</xdr:row>
      <xdr:rowOff>106680</xdr:rowOff>
    </xdr:to>
    <xdr:sp macro="" textlink="">
      <xdr:nvSpPr>
        <xdr:cNvPr id="80" name="楕円 79"/>
        <xdr:cNvSpPr/>
      </xdr:nvSpPr>
      <xdr:spPr>
        <a:xfrm>
          <a:off x="4127500" y="58775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29210</xdr:rowOff>
    </xdr:from>
    <xdr:ext cx="469900" cy="250190"/>
    <xdr:sp macro="" textlink="">
      <xdr:nvSpPr>
        <xdr:cNvPr id="81" name="議会費該当値テキスト"/>
        <xdr:cNvSpPr txBox="1"/>
      </xdr:nvSpPr>
      <xdr:spPr>
        <a:xfrm>
          <a:off x="4229100" y="57327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80645</xdr:rowOff>
    </xdr:from>
    <xdr:to xmlns:xdr="http://schemas.openxmlformats.org/drawingml/2006/spreadsheetDrawing">
      <xdr:col>20</xdr:col>
      <xdr:colOff>38100</xdr:colOff>
      <xdr:row>36</xdr:row>
      <xdr:rowOff>12700</xdr:rowOff>
    </xdr:to>
    <xdr:sp macro="" textlink="">
      <xdr:nvSpPr>
        <xdr:cNvPr id="82" name="楕円 81"/>
        <xdr:cNvSpPr/>
      </xdr:nvSpPr>
      <xdr:spPr>
        <a:xfrm>
          <a:off x="3384550" y="59518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28575</xdr:rowOff>
    </xdr:from>
    <xdr:ext cx="469900" cy="250190"/>
    <xdr:sp macro="" textlink="">
      <xdr:nvSpPr>
        <xdr:cNvPr id="83" name="テキスト ボックス 82"/>
        <xdr:cNvSpPr txBox="1"/>
      </xdr:nvSpPr>
      <xdr:spPr>
        <a:xfrm>
          <a:off x="3219450" y="573214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14605</xdr:rowOff>
    </xdr:from>
    <xdr:to xmlns:xdr="http://schemas.openxmlformats.org/drawingml/2006/spreadsheetDrawing">
      <xdr:col>15</xdr:col>
      <xdr:colOff>101600</xdr:colOff>
      <xdr:row>36</xdr:row>
      <xdr:rowOff>113665</xdr:rowOff>
    </xdr:to>
    <xdr:sp macro="" textlink="">
      <xdr:nvSpPr>
        <xdr:cNvPr id="84" name="楕円 83"/>
        <xdr:cNvSpPr/>
      </xdr:nvSpPr>
      <xdr:spPr>
        <a:xfrm>
          <a:off x="2571750" y="60534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105410</xdr:rowOff>
    </xdr:from>
    <xdr:ext cx="469900" cy="250825"/>
    <xdr:sp macro="" textlink="">
      <xdr:nvSpPr>
        <xdr:cNvPr id="85" name="テキスト ボックス 84"/>
        <xdr:cNvSpPr txBox="1"/>
      </xdr:nvSpPr>
      <xdr:spPr>
        <a:xfrm>
          <a:off x="2406650" y="614426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146050</xdr:rowOff>
    </xdr:from>
    <xdr:to xmlns:xdr="http://schemas.openxmlformats.org/drawingml/2006/spreadsheetDrawing">
      <xdr:col>10</xdr:col>
      <xdr:colOff>165100</xdr:colOff>
      <xdr:row>36</xdr:row>
      <xdr:rowOff>77470</xdr:rowOff>
    </xdr:to>
    <xdr:sp macro="" textlink="">
      <xdr:nvSpPr>
        <xdr:cNvPr id="86" name="楕円 85"/>
        <xdr:cNvSpPr/>
      </xdr:nvSpPr>
      <xdr:spPr>
        <a:xfrm>
          <a:off x="1778000" y="6017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93980</xdr:rowOff>
    </xdr:from>
    <xdr:ext cx="469900" cy="253365"/>
    <xdr:sp macro="" textlink="">
      <xdr:nvSpPr>
        <xdr:cNvPr id="87" name="テキスト ボックス 86"/>
        <xdr:cNvSpPr txBox="1"/>
      </xdr:nvSpPr>
      <xdr:spPr>
        <a:xfrm>
          <a:off x="1612900" y="5797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94615</xdr:rowOff>
    </xdr:from>
    <xdr:to xmlns:xdr="http://schemas.openxmlformats.org/drawingml/2006/spreadsheetDrawing">
      <xdr:col>6</xdr:col>
      <xdr:colOff>38100</xdr:colOff>
      <xdr:row>36</xdr:row>
      <xdr:rowOff>26035</xdr:rowOff>
    </xdr:to>
    <xdr:sp macro="" textlink="">
      <xdr:nvSpPr>
        <xdr:cNvPr id="88" name="楕円 87"/>
        <xdr:cNvSpPr/>
      </xdr:nvSpPr>
      <xdr:spPr>
        <a:xfrm>
          <a:off x="984250" y="59658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41910</xdr:rowOff>
    </xdr:from>
    <xdr:ext cx="469900" cy="252730"/>
    <xdr:sp macro="" textlink="">
      <xdr:nvSpPr>
        <xdr:cNvPr id="89" name="テキスト ボックス 88"/>
        <xdr:cNvSpPr txBox="1"/>
      </xdr:nvSpPr>
      <xdr:spPr>
        <a:xfrm>
          <a:off x="819150" y="57454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0" name="正方形/長方形 89"/>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1" name="正方形/長方形 90"/>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3" name="正方形/長方形 92"/>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5" name="正方形/長方形 94"/>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7" name="正方形/長方形 96"/>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6710" cy="219710"/>
    <xdr:sp macro="" textlink="">
      <xdr:nvSpPr>
        <xdr:cNvPr id="98" name="テキスト ボックス 97"/>
        <xdr:cNvSpPr txBox="1"/>
      </xdr:nvSpPr>
      <xdr:spPr>
        <a:xfrm>
          <a:off x="666750" y="78886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9" name="直線コネクタ 98"/>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96520</xdr:rowOff>
    </xdr:from>
    <xdr:to xmlns:xdr="http://schemas.openxmlformats.org/drawingml/2006/spreadsheetDrawing">
      <xdr:col>28</xdr:col>
      <xdr:colOff>114300</xdr:colOff>
      <xdr:row>59</xdr:row>
      <xdr:rowOff>96520</xdr:rowOff>
    </xdr:to>
    <xdr:cxnSp macro="">
      <xdr:nvCxnSpPr>
        <xdr:cNvPr id="100" name="直線コネクタ 99"/>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125730</xdr:rowOff>
    </xdr:from>
    <xdr:ext cx="245745" cy="250825"/>
    <xdr:sp macro="" textlink="">
      <xdr:nvSpPr>
        <xdr:cNvPr id="101" name="テキスト ボックス 100"/>
        <xdr:cNvSpPr txBox="1"/>
      </xdr:nvSpPr>
      <xdr:spPr>
        <a:xfrm>
          <a:off x="474980" y="985266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112395</xdr:rowOff>
    </xdr:from>
    <xdr:to xmlns:xdr="http://schemas.openxmlformats.org/drawingml/2006/spreadsheetDrawing">
      <xdr:col>28</xdr:col>
      <xdr:colOff>114300</xdr:colOff>
      <xdr:row>57</xdr:row>
      <xdr:rowOff>112395</xdr:rowOff>
    </xdr:to>
    <xdr:cxnSp macro="">
      <xdr:nvCxnSpPr>
        <xdr:cNvPr id="102" name="直線コネクタ 101"/>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140970</xdr:rowOff>
    </xdr:from>
    <xdr:ext cx="595630" cy="250190"/>
    <xdr:sp macro="" textlink="">
      <xdr:nvSpPr>
        <xdr:cNvPr id="103" name="テキスト ボックス 102"/>
        <xdr:cNvSpPr txBox="1"/>
      </xdr:nvSpPr>
      <xdr:spPr>
        <a:xfrm>
          <a:off x="166370" y="95326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128905</xdr:rowOff>
    </xdr:from>
    <xdr:to xmlns:xdr="http://schemas.openxmlformats.org/drawingml/2006/spreadsheetDrawing">
      <xdr:col>28</xdr:col>
      <xdr:colOff>114300</xdr:colOff>
      <xdr:row>55</xdr:row>
      <xdr:rowOff>128905</xdr:rowOff>
    </xdr:to>
    <xdr:cxnSp macro="">
      <xdr:nvCxnSpPr>
        <xdr:cNvPr id="104" name="直線コネクタ 103"/>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156845</xdr:rowOff>
    </xdr:from>
    <xdr:ext cx="595630" cy="253365"/>
    <xdr:sp macro="" textlink="">
      <xdr:nvSpPr>
        <xdr:cNvPr id="105" name="テキスト ボックス 104"/>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144780</xdr:rowOff>
    </xdr:from>
    <xdr:to xmlns:xdr="http://schemas.openxmlformats.org/drawingml/2006/spreadsheetDrawing">
      <xdr:col>28</xdr:col>
      <xdr:colOff>114300</xdr:colOff>
      <xdr:row>53</xdr:row>
      <xdr:rowOff>144780</xdr:rowOff>
    </xdr:to>
    <xdr:cxnSp macro="">
      <xdr:nvCxnSpPr>
        <xdr:cNvPr id="106" name="直線コネクタ 105"/>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2730"/>
    <xdr:sp macro="" textlink="">
      <xdr:nvSpPr>
        <xdr:cNvPr id="107" name="テキスト ボックス 106"/>
        <xdr:cNvSpPr txBox="1"/>
      </xdr:nvSpPr>
      <xdr:spPr>
        <a:xfrm>
          <a:off x="166370" y="88944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161290</xdr:rowOff>
    </xdr:from>
    <xdr:to xmlns:xdr="http://schemas.openxmlformats.org/drawingml/2006/spreadsheetDrawing">
      <xdr:col>28</xdr:col>
      <xdr:colOff>114300</xdr:colOff>
      <xdr:row>51</xdr:row>
      <xdr:rowOff>161290</xdr:rowOff>
    </xdr:to>
    <xdr:cxnSp macro="">
      <xdr:nvCxnSpPr>
        <xdr:cNvPr id="108" name="直線コネクタ 107"/>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21590</xdr:rowOff>
    </xdr:from>
    <xdr:ext cx="595630" cy="252730"/>
    <xdr:sp macro="" textlink="">
      <xdr:nvSpPr>
        <xdr:cNvPr id="109" name="テキスト ボックス 108"/>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8255</xdr:rowOff>
    </xdr:from>
    <xdr:to xmlns:xdr="http://schemas.openxmlformats.org/drawingml/2006/spreadsheetDrawing">
      <xdr:col>28</xdr:col>
      <xdr:colOff>114300</xdr:colOff>
      <xdr:row>50</xdr:row>
      <xdr:rowOff>8255</xdr:rowOff>
    </xdr:to>
    <xdr:cxnSp macro="">
      <xdr:nvCxnSpPr>
        <xdr:cNvPr id="110" name="直線コネクタ 109"/>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37465</xdr:rowOff>
    </xdr:from>
    <xdr:ext cx="595630" cy="253365"/>
    <xdr:sp macro="" textlink="">
      <xdr:nvSpPr>
        <xdr:cNvPr id="111" name="テキスト ボックス 110"/>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2" name="直線コネクタ 111"/>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5630" cy="250190"/>
    <xdr:sp macro="" textlink="">
      <xdr:nvSpPr>
        <xdr:cNvPr id="113" name="テキスト ボックス 112"/>
        <xdr:cNvSpPr txBox="1"/>
      </xdr:nvSpPr>
      <xdr:spPr>
        <a:xfrm>
          <a:off x="16637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4" name="総務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39370</xdr:rowOff>
    </xdr:from>
    <xdr:to xmlns:xdr="http://schemas.openxmlformats.org/drawingml/2006/spreadsheetDrawing">
      <xdr:col>24</xdr:col>
      <xdr:colOff>62865</xdr:colOff>
      <xdr:row>58</xdr:row>
      <xdr:rowOff>75565</xdr:rowOff>
    </xdr:to>
    <xdr:cxnSp macro="">
      <xdr:nvCxnSpPr>
        <xdr:cNvPr id="115" name="直線コネクタ 114"/>
        <xdr:cNvCxnSpPr/>
      </xdr:nvCxnSpPr>
      <xdr:spPr>
        <a:xfrm flipV="1">
          <a:off x="4176395" y="859282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79375</xdr:rowOff>
    </xdr:from>
    <xdr:ext cx="534670" cy="253365"/>
    <xdr:sp macro="" textlink="">
      <xdr:nvSpPr>
        <xdr:cNvPr id="116" name="総務費最小値テキスト"/>
        <xdr:cNvSpPr txBox="1"/>
      </xdr:nvSpPr>
      <xdr:spPr>
        <a:xfrm>
          <a:off x="4229100" y="98063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75565</xdr:rowOff>
    </xdr:from>
    <xdr:to xmlns:xdr="http://schemas.openxmlformats.org/drawingml/2006/spreadsheetDrawing">
      <xdr:col>24</xdr:col>
      <xdr:colOff>152400</xdr:colOff>
      <xdr:row>58</xdr:row>
      <xdr:rowOff>75565</xdr:rowOff>
    </xdr:to>
    <xdr:cxnSp macro="">
      <xdr:nvCxnSpPr>
        <xdr:cNvPr id="117" name="直線コネクタ 116"/>
        <xdr:cNvCxnSpPr/>
      </xdr:nvCxnSpPr>
      <xdr:spPr>
        <a:xfrm>
          <a:off x="4108450" y="9802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154940</xdr:rowOff>
    </xdr:from>
    <xdr:ext cx="598805" cy="253365"/>
    <xdr:sp macro="" textlink="">
      <xdr:nvSpPr>
        <xdr:cNvPr id="118" name="総務費最大値テキスト"/>
        <xdr:cNvSpPr txBox="1"/>
      </xdr:nvSpPr>
      <xdr:spPr>
        <a:xfrm>
          <a:off x="4229100" y="83731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39370</xdr:rowOff>
    </xdr:from>
    <xdr:to xmlns:xdr="http://schemas.openxmlformats.org/drawingml/2006/spreadsheetDrawing">
      <xdr:col>24</xdr:col>
      <xdr:colOff>152400</xdr:colOff>
      <xdr:row>51</xdr:row>
      <xdr:rowOff>39370</xdr:rowOff>
    </xdr:to>
    <xdr:cxnSp macro="">
      <xdr:nvCxnSpPr>
        <xdr:cNvPr id="119" name="直線コネクタ 118"/>
        <xdr:cNvCxnSpPr/>
      </xdr:nvCxnSpPr>
      <xdr:spPr>
        <a:xfrm>
          <a:off x="4108450" y="85928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63500</xdr:rowOff>
    </xdr:from>
    <xdr:to xmlns:xdr="http://schemas.openxmlformats.org/drawingml/2006/spreadsheetDrawing">
      <xdr:col>24</xdr:col>
      <xdr:colOff>63500</xdr:colOff>
      <xdr:row>57</xdr:row>
      <xdr:rowOff>80010</xdr:rowOff>
    </xdr:to>
    <xdr:cxnSp macro="">
      <xdr:nvCxnSpPr>
        <xdr:cNvPr id="120" name="直線コネクタ 119"/>
        <xdr:cNvCxnSpPr/>
      </xdr:nvCxnSpPr>
      <xdr:spPr>
        <a:xfrm flipV="1">
          <a:off x="3429000" y="9622790"/>
          <a:ext cx="7493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77470</xdr:rowOff>
    </xdr:from>
    <xdr:ext cx="598805" cy="252730"/>
    <xdr:sp macro="" textlink="">
      <xdr:nvSpPr>
        <xdr:cNvPr id="121" name="総務費平均値テキスト"/>
        <xdr:cNvSpPr txBox="1"/>
      </xdr:nvSpPr>
      <xdr:spPr>
        <a:xfrm>
          <a:off x="4229100" y="930148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55245</xdr:rowOff>
    </xdr:from>
    <xdr:to xmlns:xdr="http://schemas.openxmlformats.org/drawingml/2006/spreadsheetDrawing">
      <xdr:col>24</xdr:col>
      <xdr:colOff>114300</xdr:colOff>
      <xdr:row>56</xdr:row>
      <xdr:rowOff>154305</xdr:rowOff>
    </xdr:to>
    <xdr:sp macro="" textlink="">
      <xdr:nvSpPr>
        <xdr:cNvPr id="122" name="フローチャート: 判断 121"/>
        <xdr:cNvSpPr/>
      </xdr:nvSpPr>
      <xdr:spPr>
        <a:xfrm>
          <a:off x="4127500" y="9446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40005</xdr:rowOff>
    </xdr:from>
    <xdr:to xmlns:xdr="http://schemas.openxmlformats.org/drawingml/2006/spreadsheetDrawing">
      <xdr:col>19</xdr:col>
      <xdr:colOff>171450</xdr:colOff>
      <xdr:row>57</xdr:row>
      <xdr:rowOff>80010</xdr:rowOff>
    </xdr:to>
    <xdr:cxnSp macro="">
      <xdr:nvCxnSpPr>
        <xdr:cNvPr id="123" name="直線コネクタ 122"/>
        <xdr:cNvCxnSpPr/>
      </xdr:nvCxnSpPr>
      <xdr:spPr>
        <a:xfrm>
          <a:off x="2622550" y="9599295"/>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95885</xdr:rowOff>
    </xdr:from>
    <xdr:to xmlns:xdr="http://schemas.openxmlformats.org/drawingml/2006/spreadsheetDrawing">
      <xdr:col>20</xdr:col>
      <xdr:colOff>38100</xdr:colOff>
      <xdr:row>57</xdr:row>
      <xdr:rowOff>28575</xdr:rowOff>
    </xdr:to>
    <xdr:sp macro="" textlink="">
      <xdr:nvSpPr>
        <xdr:cNvPr id="124" name="フローチャート: 判断 123"/>
        <xdr:cNvSpPr/>
      </xdr:nvSpPr>
      <xdr:spPr>
        <a:xfrm>
          <a:off x="3384550" y="948753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43815</xdr:rowOff>
    </xdr:from>
    <xdr:ext cx="595630" cy="252730"/>
    <xdr:sp macro="" textlink="">
      <xdr:nvSpPr>
        <xdr:cNvPr id="125" name="テキスト ボックス 124"/>
        <xdr:cNvSpPr txBox="1"/>
      </xdr:nvSpPr>
      <xdr:spPr>
        <a:xfrm>
          <a:off x="3154680" y="926782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0</xdr:rowOff>
    </xdr:from>
    <xdr:to xmlns:xdr="http://schemas.openxmlformats.org/drawingml/2006/spreadsheetDrawing">
      <xdr:col>15</xdr:col>
      <xdr:colOff>50800</xdr:colOff>
      <xdr:row>57</xdr:row>
      <xdr:rowOff>40005</xdr:rowOff>
    </xdr:to>
    <xdr:cxnSp macro="">
      <xdr:nvCxnSpPr>
        <xdr:cNvPr id="126" name="直線コネクタ 125"/>
        <xdr:cNvCxnSpPr/>
      </xdr:nvCxnSpPr>
      <xdr:spPr>
        <a:xfrm>
          <a:off x="1828800" y="9559290"/>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110490</xdr:rowOff>
    </xdr:from>
    <xdr:to xmlns:xdr="http://schemas.openxmlformats.org/drawingml/2006/spreadsheetDrawing">
      <xdr:col>15</xdr:col>
      <xdr:colOff>101600</xdr:colOff>
      <xdr:row>57</xdr:row>
      <xdr:rowOff>41910</xdr:rowOff>
    </xdr:to>
    <xdr:sp macro="" textlink="">
      <xdr:nvSpPr>
        <xdr:cNvPr id="127" name="フローチャート: 判断 126"/>
        <xdr:cNvSpPr/>
      </xdr:nvSpPr>
      <xdr:spPr>
        <a:xfrm>
          <a:off x="2571750" y="9502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58420</xdr:rowOff>
    </xdr:from>
    <xdr:ext cx="595630" cy="253365"/>
    <xdr:sp macro="" textlink="">
      <xdr:nvSpPr>
        <xdr:cNvPr id="128" name="テキスト ボックス 127"/>
        <xdr:cNvSpPr txBox="1"/>
      </xdr:nvSpPr>
      <xdr:spPr>
        <a:xfrm>
          <a:off x="2360930" y="92824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55</xdr:row>
      <xdr:rowOff>125095</xdr:rowOff>
    </xdr:from>
    <xdr:to xmlns:xdr="http://schemas.openxmlformats.org/drawingml/2006/spreadsheetDrawing">
      <xdr:col>10</xdr:col>
      <xdr:colOff>114300</xdr:colOff>
      <xdr:row>57</xdr:row>
      <xdr:rowOff>0</xdr:rowOff>
    </xdr:to>
    <xdr:cxnSp macro="">
      <xdr:nvCxnSpPr>
        <xdr:cNvPr id="129" name="直線コネクタ 128"/>
        <xdr:cNvCxnSpPr/>
      </xdr:nvCxnSpPr>
      <xdr:spPr>
        <a:xfrm>
          <a:off x="1028700" y="9349105"/>
          <a:ext cx="8001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118745</xdr:rowOff>
    </xdr:from>
    <xdr:to xmlns:xdr="http://schemas.openxmlformats.org/drawingml/2006/spreadsheetDrawing">
      <xdr:col>10</xdr:col>
      <xdr:colOff>165100</xdr:colOff>
      <xdr:row>57</xdr:row>
      <xdr:rowOff>50800</xdr:rowOff>
    </xdr:to>
    <xdr:sp macro="" textlink="">
      <xdr:nvSpPr>
        <xdr:cNvPr id="130" name="フローチャート: 判断 129"/>
        <xdr:cNvSpPr/>
      </xdr:nvSpPr>
      <xdr:spPr>
        <a:xfrm>
          <a:off x="1778000" y="9510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41910</xdr:rowOff>
    </xdr:from>
    <xdr:ext cx="595630" cy="252730"/>
    <xdr:sp macro="" textlink="">
      <xdr:nvSpPr>
        <xdr:cNvPr id="131" name="テキスト ボックス 130"/>
        <xdr:cNvSpPr txBox="1"/>
      </xdr:nvSpPr>
      <xdr:spPr>
        <a:xfrm>
          <a:off x="1548130" y="960120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156210</xdr:rowOff>
    </xdr:from>
    <xdr:to xmlns:xdr="http://schemas.openxmlformats.org/drawingml/2006/spreadsheetDrawing">
      <xdr:col>6</xdr:col>
      <xdr:colOff>38100</xdr:colOff>
      <xdr:row>55</xdr:row>
      <xdr:rowOff>88265</xdr:rowOff>
    </xdr:to>
    <xdr:sp macro="" textlink="">
      <xdr:nvSpPr>
        <xdr:cNvPr id="132" name="フローチャート: 判断 131"/>
        <xdr:cNvSpPr/>
      </xdr:nvSpPr>
      <xdr:spPr>
        <a:xfrm>
          <a:off x="984250" y="921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104775</xdr:rowOff>
    </xdr:from>
    <xdr:ext cx="595630" cy="250825"/>
    <xdr:sp macro="" textlink="">
      <xdr:nvSpPr>
        <xdr:cNvPr id="133" name="テキスト ボックス 132"/>
        <xdr:cNvSpPr txBox="1"/>
      </xdr:nvSpPr>
      <xdr:spPr>
        <a:xfrm>
          <a:off x="754380" y="899350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4" name="テキスト ボックス 133"/>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5" name="テキスト ボックス 134"/>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8825" cy="253365"/>
    <xdr:sp macro="" textlink="">
      <xdr:nvSpPr>
        <xdr:cNvPr id="136" name="テキスト ボックス 135"/>
        <xdr:cNvSpPr txBox="1"/>
      </xdr:nvSpPr>
      <xdr:spPr>
        <a:xfrm>
          <a:off x="24511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7" name="テキスト ボックス 136"/>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8" name="テキスト ボックス 137"/>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14605</xdr:rowOff>
    </xdr:from>
    <xdr:to xmlns:xdr="http://schemas.openxmlformats.org/drawingml/2006/spreadsheetDrawing">
      <xdr:col>24</xdr:col>
      <xdr:colOff>114300</xdr:colOff>
      <xdr:row>57</xdr:row>
      <xdr:rowOff>113665</xdr:rowOff>
    </xdr:to>
    <xdr:sp macro="" textlink="">
      <xdr:nvSpPr>
        <xdr:cNvPr id="139" name="楕円 138"/>
        <xdr:cNvSpPr/>
      </xdr:nvSpPr>
      <xdr:spPr>
        <a:xfrm>
          <a:off x="4127500" y="9573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161290</xdr:rowOff>
    </xdr:from>
    <xdr:ext cx="598805" cy="250825"/>
    <xdr:sp macro="" textlink="">
      <xdr:nvSpPr>
        <xdr:cNvPr id="140" name="総務費該当値テキスト"/>
        <xdr:cNvSpPr txBox="1"/>
      </xdr:nvSpPr>
      <xdr:spPr>
        <a:xfrm>
          <a:off x="4229100" y="955294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30480</xdr:rowOff>
    </xdr:from>
    <xdr:to xmlns:xdr="http://schemas.openxmlformats.org/drawingml/2006/spreadsheetDrawing">
      <xdr:col>20</xdr:col>
      <xdr:colOff>38100</xdr:colOff>
      <xdr:row>57</xdr:row>
      <xdr:rowOff>129540</xdr:rowOff>
    </xdr:to>
    <xdr:sp macro="" textlink="">
      <xdr:nvSpPr>
        <xdr:cNvPr id="141" name="楕円 140"/>
        <xdr:cNvSpPr/>
      </xdr:nvSpPr>
      <xdr:spPr>
        <a:xfrm>
          <a:off x="3384550" y="95897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120650</xdr:rowOff>
    </xdr:from>
    <xdr:ext cx="595630" cy="252730"/>
    <xdr:sp macro="" textlink="">
      <xdr:nvSpPr>
        <xdr:cNvPr id="142" name="テキスト ボックス 141"/>
        <xdr:cNvSpPr txBox="1"/>
      </xdr:nvSpPr>
      <xdr:spPr>
        <a:xfrm>
          <a:off x="3154680" y="96799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158750</xdr:rowOff>
    </xdr:from>
    <xdr:to xmlns:xdr="http://schemas.openxmlformats.org/drawingml/2006/spreadsheetDrawing">
      <xdr:col>15</xdr:col>
      <xdr:colOff>101600</xdr:colOff>
      <xdr:row>57</xdr:row>
      <xdr:rowOff>90170</xdr:rowOff>
    </xdr:to>
    <xdr:sp macro="" textlink="">
      <xdr:nvSpPr>
        <xdr:cNvPr id="143" name="楕円 142"/>
        <xdr:cNvSpPr/>
      </xdr:nvSpPr>
      <xdr:spPr>
        <a:xfrm>
          <a:off x="2571750" y="9550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81280</xdr:rowOff>
    </xdr:from>
    <xdr:ext cx="595630" cy="253365"/>
    <xdr:sp macro="" textlink="">
      <xdr:nvSpPr>
        <xdr:cNvPr id="144" name="テキスト ボックス 143"/>
        <xdr:cNvSpPr txBox="1"/>
      </xdr:nvSpPr>
      <xdr:spPr>
        <a:xfrm>
          <a:off x="2360930" y="964057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117475</xdr:rowOff>
    </xdr:from>
    <xdr:to xmlns:xdr="http://schemas.openxmlformats.org/drawingml/2006/spreadsheetDrawing">
      <xdr:col>10</xdr:col>
      <xdr:colOff>165100</xdr:colOff>
      <xdr:row>57</xdr:row>
      <xdr:rowOff>50165</xdr:rowOff>
    </xdr:to>
    <xdr:sp macro="" textlink="">
      <xdr:nvSpPr>
        <xdr:cNvPr id="145" name="楕円 144"/>
        <xdr:cNvSpPr/>
      </xdr:nvSpPr>
      <xdr:spPr>
        <a:xfrm>
          <a:off x="1778000" y="95091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66040</xdr:rowOff>
    </xdr:from>
    <xdr:ext cx="595630" cy="250825"/>
    <xdr:sp macro="" textlink="">
      <xdr:nvSpPr>
        <xdr:cNvPr id="146" name="テキスト ボックス 145"/>
        <xdr:cNvSpPr txBox="1"/>
      </xdr:nvSpPr>
      <xdr:spPr>
        <a:xfrm>
          <a:off x="1548130" y="929005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74930</xdr:rowOff>
    </xdr:from>
    <xdr:to xmlns:xdr="http://schemas.openxmlformats.org/drawingml/2006/spreadsheetDrawing">
      <xdr:col>6</xdr:col>
      <xdr:colOff>38100</xdr:colOff>
      <xdr:row>56</xdr:row>
      <xdr:rowOff>6350</xdr:rowOff>
    </xdr:to>
    <xdr:sp macro="" textlink="">
      <xdr:nvSpPr>
        <xdr:cNvPr id="147" name="楕円 146"/>
        <xdr:cNvSpPr/>
      </xdr:nvSpPr>
      <xdr:spPr>
        <a:xfrm>
          <a:off x="984250" y="92989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165735</xdr:rowOff>
    </xdr:from>
    <xdr:ext cx="595630" cy="250190"/>
    <xdr:sp macro="" textlink="">
      <xdr:nvSpPr>
        <xdr:cNvPr id="148" name="テキスト ボックス 147"/>
        <xdr:cNvSpPr txBox="1"/>
      </xdr:nvSpPr>
      <xdr:spPr>
        <a:xfrm>
          <a:off x="754380" y="938974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9" name="正方形/長方形 148"/>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50" name="正方形/長方形 149"/>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51" name="正方形/長方形 150"/>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2" name="正方形/長方形 151"/>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3" name="正方形/長方形 152"/>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4" name="正方形/長方形 153"/>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5" name="正方形/長方形 154"/>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6" name="正方形/長方形 155"/>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6710" cy="219710"/>
    <xdr:sp macro="" textlink="">
      <xdr:nvSpPr>
        <xdr:cNvPr id="157" name="テキスト ボックス 156"/>
        <xdr:cNvSpPr txBox="1"/>
      </xdr:nvSpPr>
      <xdr:spPr>
        <a:xfrm>
          <a:off x="666750" y="112414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8" name="直線コネクタ 157"/>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109220</xdr:rowOff>
    </xdr:from>
    <xdr:ext cx="531495" cy="250190"/>
    <xdr:sp macro="" textlink="">
      <xdr:nvSpPr>
        <xdr:cNvPr id="159" name="テキスト ボックス 158"/>
        <xdr:cNvSpPr txBox="1"/>
      </xdr:nvSpPr>
      <xdr:spPr>
        <a:xfrm>
          <a:off x="211455" y="135242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60" name="直線コネクタ 159"/>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72390</xdr:rowOff>
    </xdr:from>
    <xdr:ext cx="595630" cy="250825"/>
    <xdr:sp macro="" textlink="">
      <xdr:nvSpPr>
        <xdr:cNvPr id="161" name="テキスト ボックス 160"/>
        <xdr:cNvSpPr txBox="1"/>
      </xdr:nvSpPr>
      <xdr:spPr>
        <a:xfrm>
          <a:off x="166370" y="131521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2" name="直線コネクタ 161"/>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34925</xdr:rowOff>
    </xdr:from>
    <xdr:ext cx="595630" cy="250825"/>
    <xdr:sp macro="" textlink="">
      <xdr:nvSpPr>
        <xdr:cNvPr id="163" name="テキスト ボックス 162"/>
        <xdr:cNvSpPr txBox="1"/>
      </xdr:nvSpPr>
      <xdr:spPr>
        <a:xfrm>
          <a:off x="166370" y="127793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4" name="直線コネクタ 163"/>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165100</xdr:rowOff>
    </xdr:from>
    <xdr:ext cx="595630" cy="250190"/>
    <xdr:sp macro="" textlink="">
      <xdr:nvSpPr>
        <xdr:cNvPr id="165" name="テキスト ボックス 164"/>
        <xdr:cNvSpPr txBox="1"/>
      </xdr:nvSpPr>
      <xdr:spPr>
        <a:xfrm>
          <a:off x="166370" y="124066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6" name="直線コネクタ 165"/>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128270</xdr:rowOff>
    </xdr:from>
    <xdr:ext cx="595630" cy="250825"/>
    <xdr:sp macro="" textlink="">
      <xdr:nvSpPr>
        <xdr:cNvPr id="167" name="テキスト ボックス 166"/>
        <xdr:cNvSpPr txBox="1"/>
      </xdr:nvSpPr>
      <xdr:spPr>
        <a:xfrm>
          <a:off x="166370" y="120345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8" name="直線コネクタ 167"/>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90805</xdr:rowOff>
    </xdr:from>
    <xdr:ext cx="595630" cy="250825"/>
    <xdr:sp macro="" textlink="">
      <xdr:nvSpPr>
        <xdr:cNvPr id="169" name="テキスト ボックス 168"/>
        <xdr:cNvSpPr txBox="1"/>
      </xdr:nvSpPr>
      <xdr:spPr>
        <a:xfrm>
          <a:off x="166370" y="116617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0" name="直線コネクタ 169"/>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50190"/>
    <xdr:sp macro="" textlink="">
      <xdr:nvSpPr>
        <xdr:cNvPr id="171" name="テキスト ボックス 170"/>
        <xdr:cNvSpPr txBox="1"/>
      </xdr:nvSpPr>
      <xdr:spPr>
        <a:xfrm>
          <a:off x="16637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2" name="民生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90805</xdr:rowOff>
    </xdr:from>
    <xdr:to xmlns:xdr="http://schemas.openxmlformats.org/drawingml/2006/spreadsheetDrawing">
      <xdr:col>24</xdr:col>
      <xdr:colOff>62865</xdr:colOff>
      <xdr:row>77</xdr:row>
      <xdr:rowOff>55245</xdr:rowOff>
    </xdr:to>
    <xdr:cxnSp macro="">
      <xdr:nvCxnSpPr>
        <xdr:cNvPr id="173" name="直線コネクタ 172"/>
        <xdr:cNvCxnSpPr/>
      </xdr:nvCxnSpPr>
      <xdr:spPr>
        <a:xfrm flipV="1">
          <a:off x="4176395" y="11829415"/>
          <a:ext cx="1270" cy="1137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59055</xdr:rowOff>
    </xdr:from>
    <xdr:ext cx="598805" cy="253365"/>
    <xdr:sp macro="" textlink="">
      <xdr:nvSpPr>
        <xdr:cNvPr id="174" name="民生費最小値テキスト"/>
        <xdr:cNvSpPr txBox="1"/>
      </xdr:nvSpPr>
      <xdr:spPr>
        <a:xfrm>
          <a:off x="4229100" y="129711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55245</xdr:rowOff>
    </xdr:from>
    <xdr:to xmlns:xdr="http://schemas.openxmlformats.org/drawingml/2006/spreadsheetDrawing">
      <xdr:col>24</xdr:col>
      <xdr:colOff>152400</xdr:colOff>
      <xdr:row>77</xdr:row>
      <xdr:rowOff>55245</xdr:rowOff>
    </xdr:to>
    <xdr:cxnSp macro="">
      <xdr:nvCxnSpPr>
        <xdr:cNvPr id="175" name="直線コネクタ 174"/>
        <xdr:cNvCxnSpPr/>
      </xdr:nvCxnSpPr>
      <xdr:spPr>
        <a:xfrm>
          <a:off x="4108450" y="12967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38735</xdr:rowOff>
    </xdr:from>
    <xdr:ext cx="598805" cy="253365"/>
    <xdr:sp macro="" textlink="">
      <xdr:nvSpPr>
        <xdr:cNvPr id="176" name="民生費最大値テキスト"/>
        <xdr:cNvSpPr txBox="1"/>
      </xdr:nvSpPr>
      <xdr:spPr>
        <a:xfrm>
          <a:off x="4229100" y="116097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90805</xdr:rowOff>
    </xdr:from>
    <xdr:to xmlns:xdr="http://schemas.openxmlformats.org/drawingml/2006/spreadsheetDrawing">
      <xdr:col>24</xdr:col>
      <xdr:colOff>152400</xdr:colOff>
      <xdr:row>70</xdr:row>
      <xdr:rowOff>90805</xdr:rowOff>
    </xdr:to>
    <xdr:cxnSp macro="">
      <xdr:nvCxnSpPr>
        <xdr:cNvPr id="177" name="直線コネクタ 176"/>
        <xdr:cNvCxnSpPr/>
      </xdr:nvCxnSpPr>
      <xdr:spPr>
        <a:xfrm>
          <a:off x="4108450" y="11829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75</xdr:row>
      <xdr:rowOff>128270</xdr:rowOff>
    </xdr:from>
    <xdr:to xmlns:xdr="http://schemas.openxmlformats.org/drawingml/2006/spreadsheetDrawing">
      <xdr:col>24</xdr:col>
      <xdr:colOff>63500</xdr:colOff>
      <xdr:row>76</xdr:row>
      <xdr:rowOff>31115</xdr:rowOff>
    </xdr:to>
    <xdr:cxnSp macro="">
      <xdr:nvCxnSpPr>
        <xdr:cNvPr id="178" name="直線コネクタ 177"/>
        <xdr:cNvCxnSpPr/>
      </xdr:nvCxnSpPr>
      <xdr:spPr>
        <a:xfrm flipV="1">
          <a:off x="3429000" y="12705080"/>
          <a:ext cx="7493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161925</xdr:rowOff>
    </xdr:from>
    <xdr:ext cx="598805" cy="250825"/>
    <xdr:sp macro="" textlink="">
      <xdr:nvSpPr>
        <xdr:cNvPr id="179" name="民生費平均値テキスト"/>
        <xdr:cNvSpPr txBox="1"/>
      </xdr:nvSpPr>
      <xdr:spPr>
        <a:xfrm>
          <a:off x="4229100" y="1240345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139065</xdr:rowOff>
    </xdr:from>
    <xdr:to xmlns:xdr="http://schemas.openxmlformats.org/drawingml/2006/spreadsheetDrawing">
      <xdr:col>24</xdr:col>
      <xdr:colOff>114300</xdr:colOff>
      <xdr:row>75</xdr:row>
      <xdr:rowOff>71120</xdr:rowOff>
    </xdr:to>
    <xdr:sp macro="" textlink="">
      <xdr:nvSpPr>
        <xdr:cNvPr id="180" name="フローチャート: 判断 179"/>
        <xdr:cNvSpPr/>
      </xdr:nvSpPr>
      <xdr:spPr>
        <a:xfrm>
          <a:off x="4127500" y="12548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31115</xdr:rowOff>
    </xdr:from>
    <xdr:to xmlns:xdr="http://schemas.openxmlformats.org/drawingml/2006/spreadsheetDrawing">
      <xdr:col>19</xdr:col>
      <xdr:colOff>171450</xdr:colOff>
      <xdr:row>76</xdr:row>
      <xdr:rowOff>142240</xdr:rowOff>
    </xdr:to>
    <xdr:cxnSp macro="">
      <xdr:nvCxnSpPr>
        <xdr:cNvPr id="181" name="直線コネクタ 180"/>
        <xdr:cNvCxnSpPr/>
      </xdr:nvCxnSpPr>
      <xdr:spPr>
        <a:xfrm flipV="1">
          <a:off x="2622550" y="12775565"/>
          <a:ext cx="8064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75565</xdr:rowOff>
    </xdr:from>
    <xdr:to xmlns:xdr="http://schemas.openxmlformats.org/drawingml/2006/spreadsheetDrawing">
      <xdr:col>20</xdr:col>
      <xdr:colOff>38100</xdr:colOff>
      <xdr:row>76</xdr:row>
      <xdr:rowOff>6985</xdr:rowOff>
    </xdr:to>
    <xdr:sp macro="" textlink="">
      <xdr:nvSpPr>
        <xdr:cNvPr id="182" name="フローチャート: 判断 181"/>
        <xdr:cNvSpPr/>
      </xdr:nvSpPr>
      <xdr:spPr>
        <a:xfrm>
          <a:off x="3384550" y="126523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23495</xdr:rowOff>
    </xdr:from>
    <xdr:ext cx="595630" cy="253365"/>
    <xdr:sp macro="" textlink="">
      <xdr:nvSpPr>
        <xdr:cNvPr id="183" name="テキスト ボックス 182"/>
        <xdr:cNvSpPr txBox="1"/>
      </xdr:nvSpPr>
      <xdr:spPr>
        <a:xfrm>
          <a:off x="3154680" y="1243266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73025</xdr:rowOff>
    </xdr:from>
    <xdr:to xmlns:xdr="http://schemas.openxmlformats.org/drawingml/2006/spreadsheetDrawing">
      <xdr:col>15</xdr:col>
      <xdr:colOff>50800</xdr:colOff>
      <xdr:row>76</xdr:row>
      <xdr:rowOff>142240</xdr:rowOff>
    </xdr:to>
    <xdr:cxnSp macro="">
      <xdr:nvCxnSpPr>
        <xdr:cNvPr id="184" name="直線コネクタ 183"/>
        <xdr:cNvCxnSpPr/>
      </xdr:nvCxnSpPr>
      <xdr:spPr>
        <a:xfrm>
          <a:off x="1828800" y="12817475"/>
          <a:ext cx="7937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5080</xdr:rowOff>
    </xdr:from>
    <xdr:to xmlns:xdr="http://schemas.openxmlformats.org/drawingml/2006/spreadsheetDrawing">
      <xdr:col>15</xdr:col>
      <xdr:colOff>101600</xdr:colOff>
      <xdr:row>76</xdr:row>
      <xdr:rowOff>104775</xdr:rowOff>
    </xdr:to>
    <xdr:sp macro="" textlink="">
      <xdr:nvSpPr>
        <xdr:cNvPr id="185" name="フローチャート: 判断 184"/>
        <xdr:cNvSpPr/>
      </xdr:nvSpPr>
      <xdr:spPr>
        <a:xfrm>
          <a:off x="2571750" y="12749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120015</xdr:rowOff>
    </xdr:from>
    <xdr:ext cx="595630" cy="252730"/>
    <xdr:sp macro="" textlink="">
      <xdr:nvSpPr>
        <xdr:cNvPr id="186" name="テキスト ボックス 185"/>
        <xdr:cNvSpPr txBox="1"/>
      </xdr:nvSpPr>
      <xdr:spPr>
        <a:xfrm>
          <a:off x="2360930" y="1252918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76</xdr:row>
      <xdr:rowOff>73025</xdr:rowOff>
    </xdr:from>
    <xdr:to xmlns:xdr="http://schemas.openxmlformats.org/drawingml/2006/spreadsheetDrawing">
      <xdr:col>10</xdr:col>
      <xdr:colOff>114300</xdr:colOff>
      <xdr:row>77</xdr:row>
      <xdr:rowOff>125095</xdr:rowOff>
    </xdr:to>
    <xdr:cxnSp macro="">
      <xdr:nvCxnSpPr>
        <xdr:cNvPr id="187" name="直線コネクタ 186"/>
        <xdr:cNvCxnSpPr/>
      </xdr:nvCxnSpPr>
      <xdr:spPr>
        <a:xfrm flipV="1">
          <a:off x="1028700" y="12817475"/>
          <a:ext cx="8001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88265</xdr:rowOff>
    </xdr:from>
    <xdr:to xmlns:xdr="http://schemas.openxmlformats.org/drawingml/2006/spreadsheetDrawing">
      <xdr:col>10</xdr:col>
      <xdr:colOff>165100</xdr:colOff>
      <xdr:row>76</xdr:row>
      <xdr:rowOff>19685</xdr:rowOff>
    </xdr:to>
    <xdr:sp macro="" textlink="">
      <xdr:nvSpPr>
        <xdr:cNvPr id="188" name="フローチャート: 判断 187"/>
        <xdr:cNvSpPr/>
      </xdr:nvSpPr>
      <xdr:spPr>
        <a:xfrm>
          <a:off x="1778000" y="12665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36195</xdr:rowOff>
    </xdr:from>
    <xdr:ext cx="595630" cy="250825"/>
    <xdr:sp macro="" textlink="">
      <xdr:nvSpPr>
        <xdr:cNvPr id="189" name="テキスト ボックス 188"/>
        <xdr:cNvSpPr txBox="1"/>
      </xdr:nvSpPr>
      <xdr:spPr>
        <a:xfrm>
          <a:off x="1548130" y="1244536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111125</xdr:rowOff>
    </xdr:from>
    <xdr:to xmlns:xdr="http://schemas.openxmlformats.org/drawingml/2006/spreadsheetDrawing">
      <xdr:col>6</xdr:col>
      <xdr:colOff>38100</xdr:colOff>
      <xdr:row>77</xdr:row>
      <xdr:rowOff>42545</xdr:rowOff>
    </xdr:to>
    <xdr:sp macro="" textlink="">
      <xdr:nvSpPr>
        <xdr:cNvPr id="190" name="フローチャート: 判断 189"/>
        <xdr:cNvSpPr/>
      </xdr:nvSpPr>
      <xdr:spPr>
        <a:xfrm>
          <a:off x="984250" y="128555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59055</xdr:rowOff>
    </xdr:from>
    <xdr:ext cx="595630" cy="253365"/>
    <xdr:sp macro="" textlink="">
      <xdr:nvSpPr>
        <xdr:cNvPr id="191" name="テキスト ボックス 190"/>
        <xdr:cNvSpPr txBox="1"/>
      </xdr:nvSpPr>
      <xdr:spPr>
        <a:xfrm>
          <a:off x="754380" y="1263586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2" name="テキスト ボックス 191"/>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3" name="テキスト ボックス 192"/>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8825" cy="253365"/>
    <xdr:sp macro="" textlink="">
      <xdr:nvSpPr>
        <xdr:cNvPr id="194" name="テキスト ボックス 193"/>
        <xdr:cNvSpPr txBox="1"/>
      </xdr:nvSpPr>
      <xdr:spPr>
        <a:xfrm>
          <a:off x="24511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5" name="テキスト ボックス 194"/>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6" name="テキスト ボックス 195"/>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78105</xdr:rowOff>
    </xdr:from>
    <xdr:to xmlns:xdr="http://schemas.openxmlformats.org/drawingml/2006/spreadsheetDrawing">
      <xdr:col>24</xdr:col>
      <xdr:colOff>114300</xdr:colOff>
      <xdr:row>76</xdr:row>
      <xdr:rowOff>10160</xdr:rowOff>
    </xdr:to>
    <xdr:sp macro="" textlink="">
      <xdr:nvSpPr>
        <xdr:cNvPr id="197" name="楕円 196"/>
        <xdr:cNvSpPr/>
      </xdr:nvSpPr>
      <xdr:spPr>
        <a:xfrm>
          <a:off x="4127500" y="126549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57150</xdr:rowOff>
    </xdr:from>
    <xdr:ext cx="598805" cy="253365"/>
    <xdr:sp macro="" textlink="">
      <xdr:nvSpPr>
        <xdr:cNvPr id="198" name="民生費該当値テキスト"/>
        <xdr:cNvSpPr txBox="1"/>
      </xdr:nvSpPr>
      <xdr:spPr>
        <a:xfrm>
          <a:off x="4229100" y="126339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149225</xdr:rowOff>
    </xdr:from>
    <xdr:to xmlns:xdr="http://schemas.openxmlformats.org/drawingml/2006/spreadsheetDrawing">
      <xdr:col>20</xdr:col>
      <xdr:colOff>38100</xdr:colOff>
      <xdr:row>76</xdr:row>
      <xdr:rowOff>80645</xdr:rowOff>
    </xdr:to>
    <xdr:sp macro="" textlink="">
      <xdr:nvSpPr>
        <xdr:cNvPr id="199" name="楕円 198"/>
        <xdr:cNvSpPr/>
      </xdr:nvSpPr>
      <xdr:spPr>
        <a:xfrm>
          <a:off x="3384550" y="127260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72390</xdr:rowOff>
    </xdr:from>
    <xdr:ext cx="595630" cy="250825"/>
    <xdr:sp macro="" textlink="">
      <xdr:nvSpPr>
        <xdr:cNvPr id="200" name="テキスト ボックス 199"/>
        <xdr:cNvSpPr txBox="1"/>
      </xdr:nvSpPr>
      <xdr:spPr>
        <a:xfrm>
          <a:off x="3154680" y="1281684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92710</xdr:rowOff>
    </xdr:from>
    <xdr:to xmlns:xdr="http://schemas.openxmlformats.org/drawingml/2006/spreadsheetDrawing">
      <xdr:col>15</xdr:col>
      <xdr:colOff>101600</xdr:colOff>
      <xdr:row>77</xdr:row>
      <xdr:rowOff>24130</xdr:rowOff>
    </xdr:to>
    <xdr:sp macro="" textlink="">
      <xdr:nvSpPr>
        <xdr:cNvPr id="201" name="楕円 200"/>
        <xdr:cNvSpPr/>
      </xdr:nvSpPr>
      <xdr:spPr>
        <a:xfrm>
          <a:off x="2571750" y="12837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15875</xdr:rowOff>
    </xdr:from>
    <xdr:ext cx="595630" cy="250825"/>
    <xdr:sp macro="" textlink="">
      <xdr:nvSpPr>
        <xdr:cNvPr id="202" name="テキスト ボックス 201"/>
        <xdr:cNvSpPr txBox="1"/>
      </xdr:nvSpPr>
      <xdr:spPr>
        <a:xfrm>
          <a:off x="2360930" y="1292796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22860</xdr:rowOff>
    </xdr:from>
    <xdr:to xmlns:xdr="http://schemas.openxmlformats.org/drawingml/2006/spreadsheetDrawing">
      <xdr:col>10</xdr:col>
      <xdr:colOff>165100</xdr:colOff>
      <xdr:row>76</xdr:row>
      <xdr:rowOff>122555</xdr:rowOff>
    </xdr:to>
    <xdr:sp macro="" textlink="">
      <xdr:nvSpPr>
        <xdr:cNvPr id="203" name="楕円 202"/>
        <xdr:cNvSpPr/>
      </xdr:nvSpPr>
      <xdr:spPr>
        <a:xfrm>
          <a:off x="1778000" y="127673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113665</xdr:rowOff>
    </xdr:from>
    <xdr:ext cx="595630" cy="253365"/>
    <xdr:sp macro="" textlink="">
      <xdr:nvSpPr>
        <xdr:cNvPr id="204" name="テキスト ボックス 203"/>
        <xdr:cNvSpPr txBox="1"/>
      </xdr:nvSpPr>
      <xdr:spPr>
        <a:xfrm>
          <a:off x="1548130" y="128581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74930</xdr:rowOff>
    </xdr:from>
    <xdr:to xmlns:xdr="http://schemas.openxmlformats.org/drawingml/2006/spreadsheetDrawing">
      <xdr:col>6</xdr:col>
      <xdr:colOff>38100</xdr:colOff>
      <xdr:row>78</xdr:row>
      <xdr:rowOff>6350</xdr:rowOff>
    </xdr:to>
    <xdr:sp macro="" textlink="">
      <xdr:nvSpPr>
        <xdr:cNvPr id="205" name="楕円 204"/>
        <xdr:cNvSpPr/>
      </xdr:nvSpPr>
      <xdr:spPr>
        <a:xfrm>
          <a:off x="984250" y="129870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165735</xdr:rowOff>
    </xdr:from>
    <xdr:ext cx="595630" cy="250190"/>
    <xdr:sp macro="" textlink="">
      <xdr:nvSpPr>
        <xdr:cNvPr id="206" name="テキスト ボックス 205"/>
        <xdr:cNvSpPr txBox="1"/>
      </xdr:nvSpPr>
      <xdr:spPr>
        <a:xfrm>
          <a:off x="754380" y="1307782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7" name="正方形/長方形 206"/>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8" name="正方形/長方形 207"/>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10" name="正方形/長方形 209"/>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2" name="正方形/長方形 211"/>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6710" cy="219710"/>
    <xdr:sp macro="" textlink="">
      <xdr:nvSpPr>
        <xdr:cNvPr id="215" name="テキスト ボックス 214"/>
        <xdr:cNvSpPr txBox="1"/>
      </xdr:nvSpPr>
      <xdr:spPr>
        <a:xfrm>
          <a:off x="666750" y="145942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745" cy="255905"/>
    <xdr:sp macro="" textlink="">
      <xdr:nvSpPr>
        <xdr:cNvPr id="217" name="テキスト ボックス 216"/>
        <xdr:cNvSpPr txBox="1"/>
      </xdr:nvSpPr>
      <xdr:spPr>
        <a:xfrm>
          <a:off x="474980" y="16913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8" name="直線コネクタ 217"/>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9" name="テキスト ボックス 218"/>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0" name="直線コネクタ 219"/>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5905"/>
    <xdr:sp macro="" textlink="">
      <xdr:nvSpPr>
        <xdr:cNvPr id="221" name="テキスト ボックス 220"/>
        <xdr:cNvSpPr txBox="1"/>
      </xdr:nvSpPr>
      <xdr:spPr>
        <a:xfrm>
          <a:off x="211455" y="162604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2" name="直線コネクタ 221"/>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23" name="テキスト ボックス 222"/>
        <xdr:cNvSpPr txBox="1"/>
      </xdr:nvSpPr>
      <xdr:spPr>
        <a:xfrm>
          <a:off x="211455" y="15934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4" name="直線コネクタ 223"/>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5905"/>
    <xdr:sp macro="" textlink="">
      <xdr:nvSpPr>
        <xdr:cNvPr id="225" name="テキスト ボックス 224"/>
        <xdr:cNvSpPr txBox="1"/>
      </xdr:nvSpPr>
      <xdr:spPr>
        <a:xfrm>
          <a:off x="166370" y="156083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6" name="直線コネクタ 225"/>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7" name="テキスト ボックス 226"/>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8" name="直線コネクタ 227"/>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37465</xdr:rowOff>
    </xdr:from>
    <xdr:ext cx="595630" cy="253365"/>
    <xdr:sp macro="" textlink="">
      <xdr:nvSpPr>
        <xdr:cNvPr id="229" name="テキスト ボックス 228"/>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30" name="直線コネクタ 229"/>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50190"/>
    <xdr:sp macro="" textlink="">
      <xdr:nvSpPr>
        <xdr:cNvPr id="231" name="テキスト ボックス 230"/>
        <xdr:cNvSpPr txBox="1"/>
      </xdr:nvSpPr>
      <xdr:spPr>
        <a:xfrm>
          <a:off x="1663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2" name="衛生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56515</xdr:rowOff>
    </xdr:from>
    <xdr:to xmlns:xdr="http://schemas.openxmlformats.org/drawingml/2006/spreadsheetDrawing">
      <xdr:col>24</xdr:col>
      <xdr:colOff>62865</xdr:colOff>
      <xdr:row>99</xdr:row>
      <xdr:rowOff>133350</xdr:rowOff>
    </xdr:to>
    <xdr:cxnSp macro="">
      <xdr:nvCxnSpPr>
        <xdr:cNvPr id="233" name="直線コネクタ 232"/>
        <xdr:cNvCxnSpPr/>
      </xdr:nvCxnSpPr>
      <xdr:spPr>
        <a:xfrm flipV="1">
          <a:off x="4176395" y="153155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137160</xdr:rowOff>
    </xdr:from>
    <xdr:ext cx="534670" cy="259080"/>
    <xdr:sp macro="" textlink="">
      <xdr:nvSpPr>
        <xdr:cNvPr id="234" name="衛生費最小値テキスト"/>
        <xdr:cNvSpPr txBox="1"/>
      </xdr:nvSpPr>
      <xdr:spPr>
        <a:xfrm>
          <a:off x="4229100" y="1676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133350</xdr:rowOff>
    </xdr:from>
    <xdr:to xmlns:xdr="http://schemas.openxmlformats.org/drawingml/2006/spreadsheetDrawing">
      <xdr:col>24</xdr:col>
      <xdr:colOff>152400</xdr:colOff>
      <xdr:row>99</xdr:row>
      <xdr:rowOff>133350</xdr:rowOff>
    </xdr:to>
    <xdr:cxnSp macro="">
      <xdr:nvCxnSpPr>
        <xdr:cNvPr id="235" name="直線コネクタ 234"/>
        <xdr:cNvCxnSpPr/>
      </xdr:nvCxnSpPr>
      <xdr:spPr>
        <a:xfrm>
          <a:off x="4108450" y="1676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3175</xdr:rowOff>
    </xdr:from>
    <xdr:ext cx="598805" cy="255270"/>
    <xdr:sp macro="" textlink="">
      <xdr:nvSpPr>
        <xdr:cNvPr id="236" name="衛生費最大値テキスト"/>
        <xdr:cNvSpPr txBox="1"/>
      </xdr:nvSpPr>
      <xdr:spPr>
        <a:xfrm>
          <a:off x="4229100" y="1509458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56515</xdr:rowOff>
    </xdr:from>
    <xdr:to xmlns:xdr="http://schemas.openxmlformats.org/drawingml/2006/spreadsheetDrawing">
      <xdr:col>24</xdr:col>
      <xdr:colOff>152400</xdr:colOff>
      <xdr:row>91</xdr:row>
      <xdr:rowOff>56515</xdr:rowOff>
    </xdr:to>
    <xdr:cxnSp macro="">
      <xdr:nvCxnSpPr>
        <xdr:cNvPr id="237" name="直線コネクタ 236"/>
        <xdr:cNvCxnSpPr/>
      </xdr:nvCxnSpPr>
      <xdr:spPr>
        <a:xfrm>
          <a:off x="4108450" y="15315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96</xdr:row>
      <xdr:rowOff>53975</xdr:rowOff>
    </xdr:from>
    <xdr:to xmlns:xdr="http://schemas.openxmlformats.org/drawingml/2006/spreadsheetDrawing">
      <xdr:col>24</xdr:col>
      <xdr:colOff>63500</xdr:colOff>
      <xdr:row>97</xdr:row>
      <xdr:rowOff>34290</xdr:rowOff>
    </xdr:to>
    <xdr:cxnSp macro="">
      <xdr:nvCxnSpPr>
        <xdr:cNvPr id="238" name="直線コネクタ 237"/>
        <xdr:cNvCxnSpPr/>
      </xdr:nvCxnSpPr>
      <xdr:spPr>
        <a:xfrm>
          <a:off x="3429000" y="16170275"/>
          <a:ext cx="7493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139065</xdr:rowOff>
    </xdr:from>
    <xdr:ext cx="534670" cy="259080"/>
    <xdr:sp macro="" textlink="">
      <xdr:nvSpPr>
        <xdr:cNvPr id="239" name="衛生費平均値テキスト"/>
        <xdr:cNvSpPr txBox="1"/>
      </xdr:nvSpPr>
      <xdr:spPr>
        <a:xfrm>
          <a:off x="4229100" y="162553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160655</xdr:rowOff>
    </xdr:from>
    <xdr:to xmlns:xdr="http://schemas.openxmlformats.org/drawingml/2006/spreadsheetDrawing">
      <xdr:col>24</xdr:col>
      <xdr:colOff>114300</xdr:colOff>
      <xdr:row>97</xdr:row>
      <xdr:rowOff>90805</xdr:rowOff>
    </xdr:to>
    <xdr:sp macro="" textlink="">
      <xdr:nvSpPr>
        <xdr:cNvPr id="240" name="フローチャート: 判断 239"/>
        <xdr:cNvSpPr/>
      </xdr:nvSpPr>
      <xdr:spPr>
        <a:xfrm>
          <a:off x="4127500" y="1627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53975</xdr:rowOff>
    </xdr:from>
    <xdr:to xmlns:xdr="http://schemas.openxmlformats.org/drawingml/2006/spreadsheetDrawing">
      <xdr:col>19</xdr:col>
      <xdr:colOff>171450</xdr:colOff>
      <xdr:row>97</xdr:row>
      <xdr:rowOff>80010</xdr:rowOff>
    </xdr:to>
    <xdr:cxnSp macro="">
      <xdr:nvCxnSpPr>
        <xdr:cNvPr id="241" name="直線コネクタ 240"/>
        <xdr:cNvCxnSpPr/>
      </xdr:nvCxnSpPr>
      <xdr:spPr>
        <a:xfrm flipV="1">
          <a:off x="2622550" y="16170275"/>
          <a:ext cx="80645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31750</xdr:rowOff>
    </xdr:from>
    <xdr:to xmlns:xdr="http://schemas.openxmlformats.org/drawingml/2006/spreadsheetDrawing">
      <xdr:col>20</xdr:col>
      <xdr:colOff>38100</xdr:colOff>
      <xdr:row>97</xdr:row>
      <xdr:rowOff>133350</xdr:rowOff>
    </xdr:to>
    <xdr:sp macro="" textlink="">
      <xdr:nvSpPr>
        <xdr:cNvPr id="242" name="フローチャート: 判断 241"/>
        <xdr:cNvSpPr/>
      </xdr:nvSpPr>
      <xdr:spPr>
        <a:xfrm>
          <a:off x="3384550" y="16319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124460</xdr:rowOff>
    </xdr:from>
    <xdr:ext cx="531495" cy="259080"/>
    <xdr:sp macro="" textlink="">
      <xdr:nvSpPr>
        <xdr:cNvPr id="243" name="テキスト ボックス 242"/>
        <xdr:cNvSpPr txBox="1"/>
      </xdr:nvSpPr>
      <xdr:spPr>
        <a:xfrm>
          <a:off x="3187065" y="16412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80010</xdr:rowOff>
    </xdr:from>
    <xdr:to xmlns:xdr="http://schemas.openxmlformats.org/drawingml/2006/spreadsheetDrawing">
      <xdr:col>15</xdr:col>
      <xdr:colOff>50800</xdr:colOff>
      <xdr:row>98</xdr:row>
      <xdr:rowOff>15240</xdr:rowOff>
    </xdr:to>
    <xdr:cxnSp macro="">
      <xdr:nvCxnSpPr>
        <xdr:cNvPr id="244" name="直線コネクタ 243"/>
        <xdr:cNvCxnSpPr/>
      </xdr:nvCxnSpPr>
      <xdr:spPr>
        <a:xfrm flipV="1">
          <a:off x="1828800" y="16367760"/>
          <a:ext cx="79375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54610</xdr:rowOff>
    </xdr:from>
    <xdr:to xmlns:xdr="http://schemas.openxmlformats.org/drawingml/2006/spreadsheetDrawing">
      <xdr:col>15</xdr:col>
      <xdr:colOff>101600</xdr:colOff>
      <xdr:row>97</xdr:row>
      <xdr:rowOff>156210</xdr:rowOff>
    </xdr:to>
    <xdr:sp macro="" textlink="">
      <xdr:nvSpPr>
        <xdr:cNvPr id="245" name="フローチャート: 判断 244"/>
        <xdr:cNvSpPr/>
      </xdr:nvSpPr>
      <xdr:spPr>
        <a:xfrm>
          <a:off x="2571750" y="1634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147320</xdr:rowOff>
    </xdr:from>
    <xdr:ext cx="531495" cy="259080"/>
    <xdr:sp macro="" textlink="">
      <xdr:nvSpPr>
        <xdr:cNvPr id="246" name="テキスト ボックス 245"/>
        <xdr:cNvSpPr txBox="1"/>
      </xdr:nvSpPr>
      <xdr:spPr>
        <a:xfrm>
          <a:off x="2393315" y="164350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98</xdr:row>
      <xdr:rowOff>15240</xdr:rowOff>
    </xdr:from>
    <xdr:to xmlns:xdr="http://schemas.openxmlformats.org/drawingml/2006/spreadsheetDrawing">
      <xdr:col>10</xdr:col>
      <xdr:colOff>114300</xdr:colOff>
      <xdr:row>98</xdr:row>
      <xdr:rowOff>100965</xdr:rowOff>
    </xdr:to>
    <xdr:cxnSp macro="">
      <xdr:nvCxnSpPr>
        <xdr:cNvPr id="247" name="直線コネクタ 246"/>
        <xdr:cNvCxnSpPr/>
      </xdr:nvCxnSpPr>
      <xdr:spPr>
        <a:xfrm flipV="1">
          <a:off x="1028700" y="16474440"/>
          <a:ext cx="8001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66675</xdr:rowOff>
    </xdr:from>
    <xdr:to xmlns:xdr="http://schemas.openxmlformats.org/drawingml/2006/spreadsheetDrawing">
      <xdr:col>10</xdr:col>
      <xdr:colOff>165100</xdr:colOff>
      <xdr:row>97</xdr:row>
      <xdr:rowOff>168275</xdr:rowOff>
    </xdr:to>
    <xdr:sp macro="" textlink="">
      <xdr:nvSpPr>
        <xdr:cNvPr id="248" name="フローチャート: 判断 247"/>
        <xdr:cNvSpPr/>
      </xdr:nvSpPr>
      <xdr:spPr>
        <a:xfrm>
          <a:off x="1778000" y="1635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13335</xdr:rowOff>
    </xdr:from>
    <xdr:ext cx="534670" cy="259080"/>
    <xdr:sp macro="" textlink="">
      <xdr:nvSpPr>
        <xdr:cNvPr id="249" name="テキスト ボックス 248"/>
        <xdr:cNvSpPr txBox="1"/>
      </xdr:nvSpPr>
      <xdr:spPr>
        <a:xfrm>
          <a:off x="1580515" y="16129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156845</xdr:rowOff>
    </xdr:from>
    <xdr:to xmlns:xdr="http://schemas.openxmlformats.org/drawingml/2006/spreadsheetDrawing">
      <xdr:col>6</xdr:col>
      <xdr:colOff>38100</xdr:colOff>
      <xdr:row>98</xdr:row>
      <xdr:rowOff>86995</xdr:rowOff>
    </xdr:to>
    <xdr:sp macro="" textlink="">
      <xdr:nvSpPr>
        <xdr:cNvPr id="250" name="フローチャート: 判断 249"/>
        <xdr:cNvSpPr/>
      </xdr:nvSpPr>
      <xdr:spPr>
        <a:xfrm>
          <a:off x="984250" y="16444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103505</xdr:rowOff>
    </xdr:from>
    <xdr:ext cx="531495" cy="259080"/>
    <xdr:sp macro="" textlink="">
      <xdr:nvSpPr>
        <xdr:cNvPr id="251" name="テキスト ボックス 250"/>
        <xdr:cNvSpPr txBox="1"/>
      </xdr:nvSpPr>
      <xdr:spPr>
        <a:xfrm>
          <a:off x="786765" y="16219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3" name="テキスト ボックス 252"/>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825" cy="259080"/>
    <xdr:sp macro="" textlink="">
      <xdr:nvSpPr>
        <xdr:cNvPr id="254" name="テキスト ボックス 253"/>
        <xdr:cNvSpPr txBox="1"/>
      </xdr:nvSpPr>
      <xdr:spPr>
        <a:xfrm>
          <a:off x="24511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6" name="テキスト ボックス 255"/>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154940</xdr:rowOff>
    </xdr:from>
    <xdr:to xmlns:xdr="http://schemas.openxmlformats.org/drawingml/2006/spreadsheetDrawing">
      <xdr:col>24</xdr:col>
      <xdr:colOff>114300</xdr:colOff>
      <xdr:row>97</xdr:row>
      <xdr:rowOff>85090</xdr:rowOff>
    </xdr:to>
    <xdr:sp macro="" textlink="">
      <xdr:nvSpPr>
        <xdr:cNvPr id="257" name="楕円 256"/>
        <xdr:cNvSpPr/>
      </xdr:nvSpPr>
      <xdr:spPr>
        <a:xfrm>
          <a:off x="4127500" y="1627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6350</xdr:rowOff>
    </xdr:from>
    <xdr:ext cx="534670" cy="255905"/>
    <xdr:sp macro="" textlink="">
      <xdr:nvSpPr>
        <xdr:cNvPr id="258" name="衛生費該当値テキスト"/>
        <xdr:cNvSpPr txBox="1"/>
      </xdr:nvSpPr>
      <xdr:spPr>
        <a:xfrm>
          <a:off x="4229100" y="161226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3175</xdr:rowOff>
    </xdr:from>
    <xdr:to xmlns:xdr="http://schemas.openxmlformats.org/drawingml/2006/spreadsheetDrawing">
      <xdr:col>20</xdr:col>
      <xdr:colOff>38100</xdr:colOff>
      <xdr:row>96</xdr:row>
      <xdr:rowOff>104775</xdr:rowOff>
    </xdr:to>
    <xdr:sp macro="" textlink="">
      <xdr:nvSpPr>
        <xdr:cNvPr id="259" name="楕円 258"/>
        <xdr:cNvSpPr/>
      </xdr:nvSpPr>
      <xdr:spPr>
        <a:xfrm>
          <a:off x="3384550" y="16119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121285</xdr:rowOff>
    </xdr:from>
    <xdr:ext cx="531495" cy="255905"/>
    <xdr:sp macro="" textlink="">
      <xdr:nvSpPr>
        <xdr:cNvPr id="260" name="テキスト ボックス 259"/>
        <xdr:cNvSpPr txBox="1"/>
      </xdr:nvSpPr>
      <xdr:spPr>
        <a:xfrm>
          <a:off x="3187065" y="158946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29210</xdr:rowOff>
    </xdr:from>
    <xdr:to xmlns:xdr="http://schemas.openxmlformats.org/drawingml/2006/spreadsheetDrawing">
      <xdr:col>15</xdr:col>
      <xdr:colOff>101600</xdr:colOff>
      <xdr:row>97</xdr:row>
      <xdr:rowOff>130810</xdr:rowOff>
    </xdr:to>
    <xdr:sp macro="" textlink="">
      <xdr:nvSpPr>
        <xdr:cNvPr id="261" name="楕円 260"/>
        <xdr:cNvSpPr/>
      </xdr:nvSpPr>
      <xdr:spPr>
        <a:xfrm>
          <a:off x="2571750" y="1631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147320</xdr:rowOff>
    </xdr:from>
    <xdr:ext cx="531495" cy="259080"/>
    <xdr:sp macro="" textlink="">
      <xdr:nvSpPr>
        <xdr:cNvPr id="262" name="テキスト ボックス 261"/>
        <xdr:cNvSpPr txBox="1"/>
      </xdr:nvSpPr>
      <xdr:spPr>
        <a:xfrm>
          <a:off x="2393315" y="16092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135890</xdr:rowOff>
    </xdr:from>
    <xdr:to xmlns:xdr="http://schemas.openxmlformats.org/drawingml/2006/spreadsheetDrawing">
      <xdr:col>10</xdr:col>
      <xdr:colOff>165100</xdr:colOff>
      <xdr:row>98</xdr:row>
      <xdr:rowOff>66040</xdr:rowOff>
    </xdr:to>
    <xdr:sp macro="" textlink="">
      <xdr:nvSpPr>
        <xdr:cNvPr id="263" name="楕円 262"/>
        <xdr:cNvSpPr/>
      </xdr:nvSpPr>
      <xdr:spPr>
        <a:xfrm>
          <a:off x="1778000" y="1642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57150</xdr:rowOff>
    </xdr:from>
    <xdr:ext cx="534670" cy="259080"/>
    <xdr:sp macro="" textlink="">
      <xdr:nvSpPr>
        <xdr:cNvPr id="264" name="テキスト ボックス 263"/>
        <xdr:cNvSpPr txBox="1"/>
      </xdr:nvSpPr>
      <xdr:spPr>
        <a:xfrm>
          <a:off x="1580515" y="16516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50165</xdr:rowOff>
    </xdr:from>
    <xdr:to xmlns:xdr="http://schemas.openxmlformats.org/drawingml/2006/spreadsheetDrawing">
      <xdr:col>6</xdr:col>
      <xdr:colOff>38100</xdr:colOff>
      <xdr:row>98</xdr:row>
      <xdr:rowOff>151765</xdr:rowOff>
    </xdr:to>
    <xdr:sp macro="" textlink="">
      <xdr:nvSpPr>
        <xdr:cNvPr id="265" name="楕円 264"/>
        <xdr:cNvSpPr/>
      </xdr:nvSpPr>
      <xdr:spPr>
        <a:xfrm>
          <a:off x="984250" y="165093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143510</xdr:rowOff>
    </xdr:from>
    <xdr:ext cx="531495" cy="255905"/>
    <xdr:sp macro="" textlink="">
      <xdr:nvSpPr>
        <xdr:cNvPr id="266" name="テキスト ボックス 265"/>
        <xdr:cNvSpPr txBox="1"/>
      </xdr:nvSpPr>
      <xdr:spPr>
        <a:xfrm>
          <a:off x="786765" y="166027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7" name="正方形/長方形 266"/>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8" name="正方形/長方形 267"/>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70" name="正方形/長方形 269"/>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72" name="正方形/長方形 271"/>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4" name="正方形/長方形 273"/>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6710" cy="219710"/>
    <xdr:sp macro="" textlink="">
      <xdr:nvSpPr>
        <xdr:cNvPr id="275" name="テキスト ボックス 274"/>
        <xdr:cNvSpPr txBox="1"/>
      </xdr:nvSpPr>
      <xdr:spPr>
        <a:xfrm>
          <a:off x="5918200" y="45358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6" name="直線コネクタ 275"/>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7" name="直線コネクタ 276"/>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45745" cy="250825"/>
    <xdr:sp macro="" textlink="">
      <xdr:nvSpPr>
        <xdr:cNvPr id="278" name="テキスト ボックス 277"/>
        <xdr:cNvSpPr txBox="1"/>
      </xdr:nvSpPr>
      <xdr:spPr>
        <a:xfrm>
          <a:off x="5726430" y="64465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9" name="直線コネクタ 278"/>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34925</xdr:rowOff>
    </xdr:from>
    <xdr:ext cx="464185" cy="250825"/>
    <xdr:sp macro="" textlink="">
      <xdr:nvSpPr>
        <xdr:cNvPr id="280" name="テキスト ボックス 279"/>
        <xdr:cNvSpPr txBox="1"/>
      </xdr:nvSpPr>
      <xdr:spPr>
        <a:xfrm>
          <a:off x="5527040" y="6073775"/>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81" name="直線コネクタ 280"/>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165100</xdr:rowOff>
    </xdr:from>
    <xdr:ext cx="464185" cy="250190"/>
    <xdr:sp macro="" textlink="">
      <xdr:nvSpPr>
        <xdr:cNvPr id="282" name="テキスト ボックス 281"/>
        <xdr:cNvSpPr txBox="1"/>
      </xdr:nvSpPr>
      <xdr:spPr>
        <a:xfrm>
          <a:off x="5527040" y="57010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83" name="直線コネクタ 282"/>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128270</xdr:rowOff>
    </xdr:from>
    <xdr:ext cx="464185" cy="250825"/>
    <xdr:sp macro="" textlink="">
      <xdr:nvSpPr>
        <xdr:cNvPr id="284" name="テキスト ボックス 283"/>
        <xdr:cNvSpPr txBox="1"/>
      </xdr:nvSpPr>
      <xdr:spPr>
        <a:xfrm>
          <a:off x="5527040" y="5328920"/>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85" name="直線コネクタ 284"/>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90805</xdr:rowOff>
    </xdr:from>
    <xdr:ext cx="464185" cy="250825"/>
    <xdr:sp macro="" textlink="">
      <xdr:nvSpPr>
        <xdr:cNvPr id="286" name="テキスト ボックス 285"/>
        <xdr:cNvSpPr txBox="1"/>
      </xdr:nvSpPr>
      <xdr:spPr>
        <a:xfrm>
          <a:off x="5527040" y="4956175"/>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7" name="直線コネクタ 286"/>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53340</xdr:rowOff>
    </xdr:from>
    <xdr:ext cx="464185" cy="250190"/>
    <xdr:sp macro="" textlink="">
      <xdr:nvSpPr>
        <xdr:cNvPr id="288" name="テキスト ボックス 287"/>
        <xdr:cNvSpPr txBox="1"/>
      </xdr:nvSpPr>
      <xdr:spPr>
        <a:xfrm>
          <a:off x="5527040" y="45834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9" name="労働費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31</xdr:row>
      <xdr:rowOff>137160</xdr:rowOff>
    </xdr:from>
    <xdr:to xmlns:xdr="http://schemas.openxmlformats.org/drawingml/2006/spreadsheetDrawing">
      <xdr:col>54</xdr:col>
      <xdr:colOff>171450</xdr:colOff>
      <xdr:row>39</xdr:row>
      <xdr:rowOff>43180</xdr:rowOff>
    </xdr:to>
    <xdr:cxnSp macro="">
      <xdr:nvCxnSpPr>
        <xdr:cNvPr id="290" name="直線コネクタ 289"/>
        <xdr:cNvCxnSpPr/>
      </xdr:nvCxnSpPr>
      <xdr:spPr>
        <a:xfrm flipV="1">
          <a:off x="9429750" y="5337810"/>
          <a:ext cx="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47625</xdr:rowOff>
    </xdr:from>
    <xdr:ext cx="246380" cy="250825"/>
    <xdr:sp macro="" textlink="">
      <xdr:nvSpPr>
        <xdr:cNvPr id="291" name="労働費最小値テキスト"/>
        <xdr:cNvSpPr txBox="1"/>
      </xdr:nvSpPr>
      <xdr:spPr>
        <a:xfrm>
          <a:off x="9480550" y="658939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43180</xdr:rowOff>
    </xdr:from>
    <xdr:to xmlns:xdr="http://schemas.openxmlformats.org/drawingml/2006/spreadsheetDrawing">
      <xdr:col>55</xdr:col>
      <xdr:colOff>88900</xdr:colOff>
      <xdr:row>39</xdr:row>
      <xdr:rowOff>43180</xdr:rowOff>
    </xdr:to>
    <xdr:cxnSp macro="">
      <xdr:nvCxnSpPr>
        <xdr:cNvPr id="292" name="直線コネクタ 291"/>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85090</xdr:rowOff>
    </xdr:from>
    <xdr:ext cx="466725" cy="250190"/>
    <xdr:sp macro="" textlink="">
      <xdr:nvSpPr>
        <xdr:cNvPr id="293" name="労働費最大値テキスト"/>
        <xdr:cNvSpPr txBox="1"/>
      </xdr:nvSpPr>
      <xdr:spPr>
        <a:xfrm>
          <a:off x="9480550" y="511810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137160</xdr:rowOff>
    </xdr:from>
    <xdr:to xmlns:xdr="http://schemas.openxmlformats.org/drawingml/2006/spreadsheetDrawing">
      <xdr:col>55</xdr:col>
      <xdr:colOff>88900</xdr:colOff>
      <xdr:row>31</xdr:row>
      <xdr:rowOff>137160</xdr:rowOff>
    </xdr:to>
    <xdr:cxnSp macro="">
      <xdr:nvCxnSpPr>
        <xdr:cNvPr id="294" name="直線コネクタ 293"/>
        <xdr:cNvCxnSpPr/>
      </xdr:nvCxnSpPr>
      <xdr:spPr>
        <a:xfrm>
          <a:off x="9359900" y="5337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113030</xdr:rowOff>
    </xdr:from>
    <xdr:to xmlns:xdr="http://schemas.openxmlformats.org/drawingml/2006/spreadsheetDrawing">
      <xdr:col>55</xdr:col>
      <xdr:colOff>0</xdr:colOff>
      <xdr:row>38</xdr:row>
      <xdr:rowOff>125730</xdr:rowOff>
    </xdr:to>
    <xdr:cxnSp macro="">
      <xdr:nvCxnSpPr>
        <xdr:cNvPr id="295" name="直線コネクタ 294"/>
        <xdr:cNvCxnSpPr/>
      </xdr:nvCxnSpPr>
      <xdr:spPr>
        <a:xfrm flipV="1">
          <a:off x="8686800" y="6487160"/>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5715</xdr:rowOff>
    </xdr:from>
    <xdr:ext cx="375285" cy="252730"/>
    <xdr:sp macro="" textlink="">
      <xdr:nvSpPr>
        <xdr:cNvPr id="296" name="労働費平均値テキスト"/>
        <xdr:cNvSpPr txBox="1"/>
      </xdr:nvSpPr>
      <xdr:spPr>
        <a:xfrm>
          <a:off x="9480550" y="6212205"/>
          <a:ext cx="3752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151130</xdr:rowOff>
    </xdr:from>
    <xdr:to xmlns:xdr="http://schemas.openxmlformats.org/drawingml/2006/spreadsheetDrawing">
      <xdr:col>55</xdr:col>
      <xdr:colOff>50800</xdr:colOff>
      <xdr:row>38</xdr:row>
      <xdr:rowOff>83185</xdr:rowOff>
    </xdr:to>
    <xdr:sp macro="" textlink="">
      <xdr:nvSpPr>
        <xdr:cNvPr id="297" name="フローチャート: 判断 296"/>
        <xdr:cNvSpPr/>
      </xdr:nvSpPr>
      <xdr:spPr>
        <a:xfrm>
          <a:off x="9398000" y="63576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114300</xdr:rowOff>
    </xdr:from>
    <xdr:to xmlns:xdr="http://schemas.openxmlformats.org/drawingml/2006/spreadsheetDrawing">
      <xdr:col>50</xdr:col>
      <xdr:colOff>114300</xdr:colOff>
      <xdr:row>38</xdr:row>
      <xdr:rowOff>125730</xdr:rowOff>
    </xdr:to>
    <xdr:cxnSp macro="">
      <xdr:nvCxnSpPr>
        <xdr:cNvPr id="298" name="直線コネクタ 297"/>
        <xdr:cNvCxnSpPr/>
      </xdr:nvCxnSpPr>
      <xdr:spPr>
        <a:xfrm>
          <a:off x="7886700" y="648843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136525</xdr:rowOff>
    </xdr:from>
    <xdr:to xmlns:xdr="http://schemas.openxmlformats.org/drawingml/2006/spreadsheetDrawing">
      <xdr:col>50</xdr:col>
      <xdr:colOff>165100</xdr:colOff>
      <xdr:row>38</xdr:row>
      <xdr:rowOff>68580</xdr:rowOff>
    </xdr:to>
    <xdr:sp macro="" textlink="">
      <xdr:nvSpPr>
        <xdr:cNvPr id="299" name="フローチャート: 判断 298"/>
        <xdr:cNvSpPr/>
      </xdr:nvSpPr>
      <xdr:spPr>
        <a:xfrm>
          <a:off x="8636000" y="634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84455</xdr:rowOff>
    </xdr:from>
    <xdr:ext cx="378460" cy="250190"/>
    <xdr:sp macro="" textlink="">
      <xdr:nvSpPr>
        <xdr:cNvPr id="300" name="テキスト ボックス 299"/>
        <xdr:cNvSpPr txBox="1"/>
      </xdr:nvSpPr>
      <xdr:spPr>
        <a:xfrm>
          <a:off x="8516620" y="612330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114300</xdr:rowOff>
    </xdr:from>
    <xdr:to xmlns:xdr="http://schemas.openxmlformats.org/drawingml/2006/spreadsheetDrawing">
      <xdr:col>45</xdr:col>
      <xdr:colOff>171450</xdr:colOff>
      <xdr:row>38</xdr:row>
      <xdr:rowOff>120650</xdr:rowOff>
    </xdr:to>
    <xdr:cxnSp macro="">
      <xdr:nvCxnSpPr>
        <xdr:cNvPr id="301" name="直線コネクタ 300"/>
        <xdr:cNvCxnSpPr/>
      </xdr:nvCxnSpPr>
      <xdr:spPr>
        <a:xfrm flipV="1">
          <a:off x="7080250" y="648843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154305</xdr:rowOff>
    </xdr:from>
    <xdr:to xmlns:xdr="http://schemas.openxmlformats.org/drawingml/2006/spreadsheetDrawing">
      <xdr:col>46</xdr:col>
      <xdr:colOff>38100</xdr:colOff>
      <xdr:row>38</xdr:row>
      <xdr:rowOff>86360</xdr:rowOff>
    </xdr:to>
    <xdr:sp macro="" textlink="">
      <xdr:nvSpPr>
        <xdr:cNvPr id="302" name="フローチャート: 判断 301"/>
        <xdr:cNvSpPr/>
      </xdr:nvSpPr>
      <xdr:spPr>
        <a:xfrm>
          <a:off x="7842250" y="6360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36</xdr:row>
      <xdr:rowOff>102870</xdr:rowOff>
    </xdr:from>
    <xdr:ext cx="378460" cy="250825"/>
    <xdr:sp macro="" textlink="">
      <xdr:nvSpPr>
        <xdr:cNvPr id="303" name="テキスト ボックス 302"/>
        <xdr:cNvSpPr txBox="1"/>
      </xdr:nvSpPr>
      <xdr:spPr>
        <a:xfrm>
          <a:off x="7715250" y="614172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120650</xdr:rowOff>
    </xdr:from>
    <xdr:to xmlns:xdr="http://schemas.openxmlformats.org/drawingml/2006/spreadsheetDrawing">
      <xdr:col>41</xdr:col>
      <xdr:colOff>50800</xdr:colOff>
      <xdr:row>38</xdr:row>
      <xdr:rowOff>134620</xdr:rowOff>
    </xdr:to>
    <xdr:cxnSp macro="">
      <xdr:nvCxnSpPr>
        <xdr:cNvPr id="304" name="直線コネクタ 303"/>
        <xdr:cNvCxnSpPr/>
      </xdr:nvCxnSpPr>
      <xdr:spPr>
        <a:xfrm flipV="1">
          <a:off x="6286500" y="649478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5715</xdr:rowOff>
    </xdr:from>
    <xdr:to xmlns:xdr="http://schemas.openxmlformats.org/drawingml/2006/spreadsheetDrawing">
      <xdr:col>41</xdr:col>
      <xdr:colOff>101600</xdr:colOff>
      <xdr:row>38</xdr:row>
      <xdr:rowOff>106045</xdr:rowOff>
    </xdr:to>
    <xdr:sp macro="" textlink="">
      <xdr:nvSpPr>
        <xdr:cNvPr id="305" name="フローチャート: 判断 304"/>
        <xdr:cNvSpPr/>
      </xdr:nvSpPr>
      <xdr:spPr>
        <a:xfrm>
          <a:off x="7029450" y="63798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121920</xdr:rowOff>
    </xdr:from>
    <xdr:ext cx="378460" cy="250825"/>
    <xdr:sp macro="" textlink="">
      <xdr:nvSpPr>
        <xdr:cNvPr id="306" name="テキスト ボックス 305"/>
        <xdr:cNvSpPr txBox="1"/>
      </xdr:nvSpPr>
      <xdr:spPr>
        <a:xfrm>
          <a:off x="6910070" y="616077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67945</xdr:rowOff>
    </xdr:from>
    <xdr:to xmlns:xdr="http://schemas.openxmlformats.org/drawingml/2006/spreadsheetDrawing">
      <xdr:col>36</xdr:col>
      <xdr:colOff>165100</xdr:colOff>
      <xdr:row>37</xdr:row>
      <xdr:rowOff>167005</xdr:rowOff>
    </xdr:to>
    <xdr:sp macro="" textlink="">
      <xdr:nvSpPr>
        <xdr:cNvPr id="307" name="フローチャート: 判断 306"/>
        <xdr:cNvSpPr/>
      </xdr:nvSpPr>
      <xdr:spPr>
        <a:xfrm>
          <a:off x="6235700" y="6274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15875</xdr:rowOff>
    </xdr:from>
    <xdr:ext cx="378460" cy="250825"/>
    <xdr:sp macro="" textlink="">
      <xdr:nvSpPr>
        <xdr:cNvPr id="308" name="テキスト ボックス 307"/>
        <xdr:cNvSpPr txBox="1"/>
      </xdr:nvSpPr>
      <xdr:spPr>
        <a:xfrm>
          <a:off x="6116320" y="605472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9" name="テキスト ボックス 308"/>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10" name="テキスト ボックス 309"/>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11" name="テキスト ボックス 310"/>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8825" cy="253365"/>
    <xdr:sp macro="" textlink="">
      <xdr:nvSpPr>
        <xdr:cNvPr id="312" name="テキスト ボックス 311"/>
        <xdr:cNvSpPr txBox="1"/>
      </xdr:nvSpPr>
      <xdr:spPr>
        <a:xfrm>
          <a:off x="6908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3" name="テキスト ボックス 312"/>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62865</xdr:rowOff>
    </xdr:from>
    <xdr:to xmlns:xdr="http://schemas.openxmlformats.org/drawingml/2006/spreadsheetDrawing">
      <xdr:col>55</xdr:col>
      <xdr:colOff>50800</xdr:colOff>
      <xdr:row>38</xdr:row>
      <xdr:rowOff>162560</xdr:rowOff>
    </xdr:to>
    <xdr:sp macro="" textlink="">
      <xdr:nvSpPr>
        <xdr:cNvPr id="314" name="楕円 313"/>
        <xdr:cNvSpPr/>
      </xdr:nvSpPr>
      <xdr:spPr>
        <a:xfrm>
          <a:off x="9398000" y="64369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147955</xdr:rowOff>
    </xdr:from>
    <xdr:ext cx="375285" cy="250825"/>
    <xdr:sp macro="" textlink="">
      <xdr:nvSpPr>
        <xdr:cNvPr id="315" name="労働費該当値テキスト"/>
        <xdr:cNvSpPr txBox="1"/>
      </xdr:nvSpPr>
      <xdr:spPr>
        <a:xfrm>
          <a:off x="9480550" y="6354445"/>
          <a:ext cx="3752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75565</xdr:rowOff>
    </xdr:from>
    <xdr:to xmlns:xdr="http://schemas.openxmlformats.org/drawingml/2006/spreadsheetDrawing">
      <xdr:col>50</xdr:col>
      <xdr:colOff>165100</xdr:colOff>
      <xdr:row>39</xdr:row>
      <xdr:rowOff>6985</xdr:rowOff>
    </xdr:to>
    <xdr:sp macro="" textlink="">
      <xdr:nvSpPr>
        <xdr:cNvPr id="316" name="楕円 315"/>
        <xdr:cNvSpPr/>
      </xdr:nvSpPr>
      <xdr:spPr>
        <a:xfrm>
          <a:off x="8636000" y="6449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166370</xdr:rowOff>
    </xdr:from>
    <xdr:ext cx="378460" cy="253365"/>
    <xdr:sp macro="" textlink="">
      <xdr:nvSpPr>
        <xdr:cNvPr id="317" name="テキスト ボックス 316"/>
        <xdr:cNvSpPr txBox="1"/>
      </xdr:nvSpPr>
      <xdr:spPr>
        <a:xfrm>
          <a:off x="8516620" y="65405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64135</xdr:rowOff>
    </xdr:from>
    <xdr:to xmlns:xdr="http://schemas.openxmlformats.org/drawingml/2006/spreadsheetDrawing">
      <xdr:col>46</xdr:col>
      <xdr:colOff>38100</xdr:colOff>
      <xdr:row>38</xdr:row>
      <xdr:rowOff>163830</xdr:rowOff>
    </xdr:to>
    <xdr:sp macro="" textlink="">
      <xdr:nvSpPr>
        <xdr:cNvPr id="318" name="楕円 317"/>
        <xdr:cNvSpPr/>
      </xdr:nvSpPr>
      <xdr:spPr>
        <a:xfrm>
          <a:off x="7842250" y="64382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38</xdr:row>
      <xdr:rowOff>154940</xdr:rowOff>
    </xdr:from>
    <xdr:ext cx="378460" cy="253365"/>
    <xdr:sp macro="" textlink="">
      <xdr:nvSpPr>
        <xdr:cNvPr id="319" name="テキスト ボックス 318"/>
        <xdr:cNvSpPr txBox="1"/>
      </xdr:nvSpPr>
      <xdr:spPr>
        <a:xfrm>
          <a:off x="7715250" y="65290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71755</xdr:rowOff>
    </xdr:from>
    <xdr:to xmlns:xdr="http://schemas.openxmlformats.org/drawingml/2006/spreadsheetDrawing">
      <xdr:col>41</xdr:col>
      <xdr:colOff>101600</xdr:colOff>
      <xdr:row>39</xdr:row>
      <xdr:rowOff>3175</xdr:rowOff>
    </xdr:to>
    <xdr:sp macro="" textlink="">
      <xdr:nvSpPr>
        <xdr:cNvPr id="320" name="楕円 319"/>
        <xdr:cNvSpPr/>
      </xdr:nvSpPr>
      <xdr:spPr>
        <a:xfrm>
          <a:off x="7029450" y="6445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162560</xdr:rowOff>
    </xdr:from>
    <xdr:ext cx="378460" cy="250190"/>
    <xdr:sp macro="" textlink="">
      <xdr:nvSpPr>
        <xdr:cNvPr id="321" name="テキスト ボックス 320"/>
        <xdr:cNvSpPr txBox="1"/>
      </xdr:nvSpPr>
      <xdr:spPr>
        <a:xfrm>
          <a:off x="6910070" y="653669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85090</xdr:rowOff>
    </xdr:from>
    <xdr:to xmlns:xdr="http://schemas.openxmlformats.org/drawingml/2006/spreadsheetDrawing">
      <xdr:col>36</xdr:col>
      <xdr:colOff>165100</xdr:colOff>
      <xdr:row>39</xdr:row>
      <xdr:rowOff>17145</xdr:rowOff>
    </xdr:to>
    <xdr:sp macro="" textlink="">
      <xdr:nvSpPr>
        <xdr:cNvPr id="322" name="楕円 321"/>
        <xdr:cNvSpPr/>
      </xdr:nvSpPr>
      <xdr:spPr>
        <a:xfrm>
          <a:off x="6235700" y="64592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7620</xdr:rowOff>
    </xdr:from>
    <xdr:ext cx="378460" cy="252730"/>
    <xdr:sp macro="" textlink="">
      <xdr:nvSpPr>
        <xdr:cNvPr id="323" name="テキスト ボックス 322"/>
        <xdr:cNvSpPr txBox="1"/>
      </xdr:nvSpPr>
      <xdr:spPr>
        <a:xfrm>
          <a:off x="6116320" y="654939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4" name="正方形/長方形 323"/>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5" name="正方形/長方形 324"/>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7" name="正方形/長方形 326"/>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9" name="正方形/長方形 328"/>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1" name="正方形/長方形 330"/>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6710" cy="219710"/>
    <xdr:sp macro="" textlink="">
      <xdr:nvSpPr>
        <xdr:cNvPr id="332" name="テキスト ボックス 331"/>
        <xdr:cNvSpPr txBox="1"/>
      </xdr:nvSpPr>
      <xdr:spPr>
        <a:xfrm>
          <a:off x="5918200" y="78886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3" name="直線コネクタ 332"/>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136525</xdr:rowOff>
    </xdr:from>
    <xdr:to xmlns:xdr="http://schemas.openxmlformats.org/drawingml/2006/spreadsheetDrawing">
      <xdr:col>59</xdr:col>
      <xdr:colOff>50800</xdr:colOff>
      <xdr:row>58</xdr:row>
      <xdr:rowOff>136525</xdr:rowOff>
    </xdr:to>
    <xdr:cxnSp macro="">
      <xdr:nvCxnSpPr>
        <xdr:cNvPr id="334" name="直線コネクタ 333"/>
        <xdr:cNvCxnSpPr/>
      </xdr:nvCxnSpPr>
      <xdr:spPr>
        <a:xfrm>
          <a:off x="5956300" y="98634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165100</xdr:rowOff>
    </xdr:from>
    <xdr:ext cx="245745" cy="250190"/>
    <xdr:sp macro="" textlink="">
      <xdr:nvSpPr>
        <xdr:cNvPr id="335" name="テキスト ボックス 334"/>
        <xdr:cNvSpPr txBox="1"/>
      </xdr:nvSpPr>
      <xdr:spPr>
        <a:xfrm>
          <a:off x="5726430" y="97243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24765</xdr:rowOff>
    </xdr:from>
    <xdr:to xmlns:xdr="http://schemas.openxmlformats.org/drawingml/2006/spreadsheetDrawing">
      <xdr:col>59</xdr:col>
      <xdr:colOff>50800</xdr:colOff>
      <xdr:row>56</xdr:row>
      <xdr:rowOff>24765</xdr:rowOff>
    </xdr:to>
    <xdr:cxnSp macro="">
      <xdr:nvCxnSpPr>
        <xdr:cNvPr id="336" name="直線コネクタ 335"/>
        <xdr:cNvCxnSpPr/>
      </xdr:nvCxnSpPr>
      <xdr:spPr>
        <a:xfrm>
          <a:off x="5956300" y="9416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53340</xdr:rowOff>
    </xdr:from>
    <xdr:ext cx="595630" cy="250190"/>
    <xdr:sp macro="" textlink="">
      <xdr:nvSpPr>
        <xdr:cNvPr id="337" name="テキスト ボックス 336"/>
        <xdr:cNvSpPr txBox="1"/>
      </xdr:nvSpPr>
      <xdr:spPr>
        <a:xfrm>
          <a:off x="5417820" y="92773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80645</xdr:rowOff>
    </xdr:from>
    <xdr:to xmlns:xdr="http://schemas.openxmlformats.org/drawingml/2006/spreadsheetDrawing">
      <xdr:col>59</xdr:col>
      <xdr:colOff>50800</xdr:colOff>
      <xdr:row>53</xdr:row>
      <xdr:rowOff>80645</xdr:rowOff>
    </xdr:to>
    <xdr:cxnSp macro="">
      <xdr:nvCxnSpPr>
        <xdr:cNvPr id="338" name="直線コネクタ 337"/>
        <xdr:cNvCxnSpPr/>
      </xdr:nvCxnSpPr>
      <xdr:spPr>
        <a:xfrm>
          <a:off x="5956300" y="8969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109220</xdr:rowOff>
    </xdr:from>
    <xdr:ext cx="595630" cy="250190"/>
    <xdr:sp macro="" textlink="">
      <xdr:nvSpPr>
        <xdr:cNvPr id="339" name="テキスト ボックス 338"/>
        <xdr:cNvSpPr txBox="1"/>
      </xdr:nvSpPr>
      <xdr:spPr>
        <a:xfrm>
          <a:off x="5417820" y="883031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136525</xdr:rowOff>
    </xdr:from>
    <xdr:to xmlns:xdr="http://schemas.openxmlformats.org/drawingml/2006/spreadsheetDrawing">
      <xdr:col>59</xdr:col>
      <xdr:colOff>50800</xdr:colOff>
      <xdr:row>50</xdr:row>
      <xdr:rowOff>136525</xdr:rowOff>
    </xdr:to>
    <xdr:cxnSp macro="">
      <xdr:nvCxnSpPr>
        <xdr:cNvPr id="340" name="直線コネクタ 339"/>
        <xdr:cNvCxnSpPr/>
      </xdr:nvCxnSpPr>
      <xdr:spPr>
        <a:xfrm>
          <a:off x="5956300" y="85223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165100</xdr:rowOff>
    </xdr:from>
    <xdr:ext cx="595630" cy="250190"/>
    <xdr:sp macro="" textlink="">
      <xdr:nvSpPr>
        <xdr:cNvPr id="341" name="テキスト ボックス 340"/>
        <xdr:cNvSpPr txBox="1"/>
      </xdr:nvSpPr>
      <xdr:spPr>
        <a:xfrm>
          <a:off x="5417820" y="83832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2" name="直線コネクタ 341"/>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50190"/>
    <xdr:sp macro="" textlink="">
      <xdr:nvSpPr>
        <xdr:cNvPr id="343" name="テキスト ボックス 342"/>
        <xdr:cNvSpPr txBox="1"/>
      </xdr:nvSpPr>
      <xdr:spPr>
        <a:xfrm>
          <a:off x="5417820" y="79362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4" name="農林水産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51</xdr:row>
      <xdr:rowOff>48895</xdr:rowOff>
    </xdr:from>
    <xdr:to xmlns:xdr="http://schemas.openxmlformats.org/drawingml/2006/spreadsheetDrawing">
      <xdr:col>54</xdr:col>
      <xdr:colOff>171450</xdr:colOff>
      <xdr:row>58</xdr:row>
      <xdr:rowOff>92075</xdr:rowOff>
    </xdr:to>
    <xdr:cxnSp macro="">
      <xdr:nvCxnSpPr>
        <xdr:cNvPr id="345" name="直線コネクタ 344"/>
        <xdr:cNvCxnSpPr/>
      </xdr:nvCxnSpPr>
      <xdr:spPr>
        <a:xfrm flipV="1">
          <a:off x="9429750" y="8602345"/>
          <a:ext cx="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95250</xdr:rowOff>
    </xdr:from>
    <xdr:ext cx="531495" cy="252730"/>
    <xdr:sp macro="" textlink="">
      <xdr:nvSpPr>
        <xdr:cNvPr id="346" name="農林水産業費最小値テキスト"/>
        <xdr:cNvSpPr txBox="1"/>
      </xdr:nvSpPr>
      <xdr:spPr>
        <a:xfrm>
          <a:off x="9480550" y="982218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92075</xdr:rowOff>
    </xdr:from>
    <xdr:to xmlns:xdr="http://schemas.openxmlformats.org/drawingml/2006/spreadsheetDrawing">
      <xdr:col>55</xdr:col>
      <xdr:colOff>88900</xdr:colOff>
      <xdr:row>58</xdr:row>
      <xdr:rowOff>92075</xdr:rowOff>
    </xdr:to>
    <xdr:cxnSp macro="">
      <xdr:nvCxnSpPr>
        <xdr:cNvPr id="347" name="直線コネクタ 346"/>
        <xdr:cNvCxnSpPr/>
      </xdr:nvCxnSpPr>
      <xdr:spPr>
        <a:xfrm>
          <a:off x="9359900" y="98190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163830</xdr:rowOff>
    </xdr:from>
    <xdr:ext cx="595630" cy="250190"/>
    <xdr:sp macro="" textlink="">
      <xdr:nvSpPr>
        <xdr:cNvPr id="348" name="農林水産業費最大値テキスト"/>
        <xdr:cNvSpPr txBox="1"/>
      </xdr:nvSpPr>
      <xdr:spPr>
        <a:xfrm>
          <a:off x="9480550" y="838200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48895</xdr:rowOff>
    </xdr:from>
    <xdr:to xmlns:xdr="http://schemas.openxmlformats.org/drawingml/2006/spreadsheetDrawing">
      <xdr:col>55</xdr:col>
      <xdr:colOff>88900</xdr:colOff>
      <xdr:row>51</xdr:row>
      <xdr:rowOff>48895</xdr:rowOff>
    </xdr:to>
    <xdr:cxnSp macro="">
      <xdr:nvCxnSpPr>
        <xdr:cNvPr id="349" name="直線コネクタ 348"/>
        <xdr:cNvCxnSpPr/>
      </xdr:nvCxnSpPr>
      <xdr:spPr>
        <a:xfrm>
          <a:off x="9359900" y="8602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61595</xdr:rowOff>
    </xdr:from>
    <xdr:to xmlns:xdr="http://schemas.openxmlformats.org/drawingml/2006/spreadsheetDrawing">
      <xdr:col>55</xdr:col>
      <xdr:colOff>0</xdr:colOff>
      <xdr:row>58</xdr:row>
      <xdr:rowOff>71755</xdr:rowOff>
    </xdr:to>
    <xdr:cxnSp macro="">
      <xdr:nvCxnSpPr>
        <xdr:cNvPr id="350" name="直線コネクタ 349"/>
        <xdr:cNvCxnSpPr/>
      </xdr:nvCxnSpPr>
      <xdr:spPr>
        <a:xfrm>
          <a:off x="8686800" y="9788525"/>
          <a:ext cx="742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88265</xdr:rowOff>
    </xdr:from>
    <xdr:ext cx="531495" cy="250825"/>
    <xdr:sp macro="" textlink="">
      <xdr:nvSpPr>
        <xdr:cNvPr id="351" name="農林水産業費平均値テキスト"/>
        <xdr:cNvSpPr txBox="1"/>
      </xdr:nvSpPr>
      <xdr:spPr>
        <a:xfrm>
          <a:off x="9480550" y="9479915"/>
          <a:ext cx="53149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66040</xdr:rowOff>
    </xdr:from>
    <xdr:to xmlns:xdr="http://schemas.openxmlformats.org/drawingml/2006/spreadsheetDrawing">
      <xdr:col>55</xdr:col>
      <xdr:colOff>50800</xdr:colOff>
      <xdr:row>57</xdr:row>
      <xdr:rowOff>165100</xdr:rowOff>
    </xdr:to>
    <xdr:sp macro="" textlink="">
      <xdr:nvSpPr>
        <xdr:cNvPr id="352" name="フローチャート: 判断 351"/>
        <xdr:cNvSpPr/>
      </xdr:nvSpPr>
      <xdr:spPr>
        <a:xfrm>
          <a:off x="9398000" y="9625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58</xdr:row>
      <xdr:rowOff>61595</xdr:rowOff>
    </xdr:from>
    <xdr:to xmlns:xdr="http://schemas.openxmlformats.org/drawingml/2006/spreadsheetDrawing">
      <xdr:col>50</xdr:col>
      <xdr:colOff>114300</xdr:colOff>
      <xdr:row>58</xdr:row>
      <xdr:rowOff>75565</xdr:rowOff>
    </xdr:to>
    <xdr:cxnSp macro="">
      <xdr:nvCxnSpPr>
        <xdr:cNvPr id="353" name="直線コネクタ 352"/>
        <xdr:cNvCxnSpPr/>
      </xdr:nvCxnSpPr>
      <xdr:spPr>
        <a:xfrm flipV="1">
          <a:off x="7886700" y="9788525"/>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66675</xdr:rowOff>
    </xdr:from>
    <xdr:to xmlns:xdr="http://schemas.openxmlformats.org/drawingml/2006/spreadsheetDrawing">
      <xdr:col>50</xdr:col>
      <xdr:colOff>165100</xdr:colOff>
      <xdr:row>57</xdr:row>
      <xdr:rowOff>165735</xdr:rowOff>
    </xdr:to>
    <xdr:sp macro="" textlink="">
      <xdr:nvSpPr>
        <xdr:cNvPr id="354" name="フローチャート: 判断 353"/>
        <xdr:cNvSpPr/>
      </xdr:nvSpPr>
      <xdr:spPr>
        <a:xfrm>
          <a:off x="8636000" y="9625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14605</xdr:rowOff>
    </xdr:from>
    <xdr:ext cx="534670" cy="250825"/>
    <xdr:sp macro="" textlink="">
      <xdr:nvSpPr>
        <xdr:cNvPr id="355" name="テキスト ボックス 354"/>
        <xdr:cNvSpPr txBox="1"/>
      </xdr:nvSpPr>
      <xdr:spPr>
        <a:xfrm>
          <a:off x="8438515" y="94062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75565</xdr:rowOff>
    </xdr:from>
    <xdr:to xmlns:xdr="http://schemas.openxmlformats.org/drawingml/2006/spreadsheetDrawing">
      <xdr:col>45</xdr:col>
      <xdr:colOff>171450</xdr:colOff>
      <xdr:row>58</xdr:row>
      <xdr:rowOff>86995</xdr:rowOff>
    </xdr:to>
    <xdr:cxnSp macro="">
      <xdr:nvCxnSpPr>
        <xdr:cNvPr id="356" name="直線コネクタ 355"/>
        <xdr:cNvCxnSpPr/>
      </xdr:nvCxnSpPr>
      <xdr:spPr>
        <a:xfrm flipV="1">
          <a:off x="7080250" y="9802495"/>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77470</xdr:rowOff>
    </xdr:from>
    <xdr:to xmlns:xdr="http://schemas.openxmlformats.org/drawingml/2006/spreadsheetDrawing">
      <xdr:col>46</xdr:col>
      <xdr:colOff>38100</xdr:colOff>
      <xdr:row>58</xdr:row>
      <xdr:rowOff>8890</xdr:rowOff>
    </xdr:to>
    <xdr:sp macro="" textlink="">
      <xdr:nvSpPr>
        <xdr:cNvPr id="357" name="フローチャート: 判断 356"/>
        <xdr:cNvSpPr/>
      </xdr:nvSpPr>
      <xdr:spPr>
        <a:xfrm>
          <a:off x="7842250" y="96367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25400</xdr:rowOff>
    </xdr:from>
    <xdr:ext cx="531495" cy="253365"/>
    <xdr:sp macro="" textlink="">
      <xdr:nvSpPr>
        <xdr:cNvPr id="358" name="テキスト ボックス 357"/>
        <xdr:cNvSpPr txBox="1"/>
      </xdr:nvSpPr>
      <xdr:spPr>
        <a:xfrm>
          <a:off x="7644765" y="941705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76835</xdr:rowOff>
    </xdr:from>
    <xdr:to xmlns:xdr="http://schemas.openxmlformats.org/drawingml/2006/spreadsheetDrawing">
      <xdr:col>41</xdr:col>
      <xdr:colOff>50800</xdr:colOff>
      <xdr:row>58</xdr:row>
      <xdr:rowOff>86995</xdr:rowOff>
    </xdr:to>
    <xdr:cxnSp macro="">
      <xdr:nvCxnSpPr>
        <xdr:cNvPr id="359" name="直線コネクタ 358"/>
        <xdr:cNvCxnSpPr/>
      </xdr:nvCxnSpPr>
      <xdr:spPr>
        <a:xfrm>
          <a:off x="6286500" y="9803765"/>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81280</xdr:rowOff>
    </xdr:from>
    <xdr:to xmlns:xdr="http://schemas.openxmlformats.org/drawingml/2006/spreadsheetDrawing">
      <xdr:col>41</xdr:col>
      <xdr:colOff>101600</xdr:colOff>
      <xdr:row>58</xdr:row>
      <xdr:rowOff>13335</xdr:rowOff>
    </xdr:to>
    <xdr:sp macro="" textlink="">
      <xdr:nvSpPr>
        <xdr:cNvPr id="360" name="フローチャート: 判断 359"/>
        <xdr:cNvSpPr/>
      </xdr:nvSpPr>
      <xdr:spPr>
        <a:xfrm>
          <a:off x="7029450" y="9640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29210</xdr:rowOff>
    </xdr:from>
    <xdr:ext cx="531495" cy="250190"/>
    <xdr:sp macro="" textlink="">
      <xdr:nvSpPr>
        <xdr:cNvPr id="361" name="テキスト ボックス 360"/>
        <xdr:cNvSpPr txBox="1"/>
      </xdr:nvSpPr>
      <xdr:spPr>
        <a:xfrm>
          <a:off x="6851015" y="94208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91440</xdr:rowOff>
    </xdr:from>
    <xdr:to xmlns:xdr="http://schemas.openxmlformats.org/drawingml/2006/spreadsheetDrawing">
      <xdr:col>36</xdr:col>
      <xdr:colOff>165100</xdr:colOff>
      <xdr:row>58</xdr:row>
      <xdr:rowOff>22860</xdr:rowOff>
    </xdr:to>
    <xdr:sp macro="" textlink="">
      <xdr:nvSpPr>
        <xdr:cNvPr id="362" name="フローチャート: 判断 361"/>
        <xdr:cNvSpPr/>
      </xdr:nvSpPr>
      <xdr:spPr>
        <a:xfrm>
          <a:off x="6235700" y="965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39370</xdr:rowOff>
    </xdr:from>
    <xdr:ext cx="534670" cy="252730"/>
    <xdr:sp macro="" textlink="">
      <xdr:nvSpPr>
        <xdr:cNvPr id="363" name="テキスト ボックス 362"/>
        <xdr:cNvSpPr txBox="1"/>
      </xdr:nvSpPr>
      <xdr:spPr>
        <a:xfrm>
          <a:off x="6038215" y="94310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4" name="テキスト ボックス 363"/>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5" name="テキスト ボックス 364"/>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6" name="テキスト ボックス 365"/>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8825" cy="253365"/>
    <xdr:sp macro="" textlink="">
      <xdr:nvSpPr>
        <xdr:cNvPr id="367" name="テキスト ボックス 366"/>
        <xdr:cNvSpPr txBox="1"/>
      </xdr:nvSpPr>
      <xdr:spPr>
        <a:xfrm>
          <a:off x="6908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8" name="テキスト ボックス 367"/>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21590</xdr:rowOff>
    </xdr:from>
    <xdr:to xmlns:xdr="http://schemas.openxmlformats.org/drawingml/2006/spreadsheetDrawing">
      <xdr:col>55</xdr:col>
      <xdr:colOff>50800</xdr:colOff>
      <xdr:row>58</xdr:row>
      <xdr:rowOff>120650</xdr:rowOff>
    </xdr:to>
    <xdr:sp macro="" textlink="">
      <xdr:nvSpPr>
        <xdr:cNvPr id="369" name="楕円 368"/>
        <xdr:cNvSpPr/>
      </xdr:nvSpPr>
      <xdr:spPr>
        <a:xfrm>
          <a:off x="9398000" y="97485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106680</xdr:rowOff>
    </xdr:from>
    <xdr:ext cx="531495" cy="250190"/>
    <xdr:sp macro="" textlink="">
      <xdr:nvSpPr>
        <xdr:cNvPr id="370" name="農林水産業費該当値テキスト"/>
        <xdr:cNvSpPr txBox="1"/>
      </xdr:nvSpPr>
      <xdr:spPr>
        <a:xfrm>
          <a:off x="9480550" y="96659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12065</xdr:rowOff>
    </xdr:from>
    <xdr:to xmlns:xdr="http://schemas.openxmlformats.org/drawingml/2006/spreadsheetDrawing">
      <xdr:col>50</xdr:col>
      <xdr:colOff>165100</xdr:colOff>
      <xdr:row>58</xdr:row>
      <xdr:rowOff>111125</xdr:rowOff>
    </xdr:to>
    <xdr:sp macro="" textlink="">
      <xdr:nvSpPr>
        <xdr:cNvPr id="371" name="楕円 370"/>
        <xdr:cNvSpPr/>
      </xdr:nvSpPr>
      <xdr:spPr>
        <a:xfrm>
          <a:off x="8636000" y="9738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102870</xdr:rowOff>
    </xdr:from>
    <xdr:ext cx="534670" cy="250825"/>
    <xdr:sp macro="" textlink="">
      <xdr:nvSpPr>
        <xdr:cNvPr id="372" name="テキスト ボックス 371"/>
        <xdr:cNvSpPr txBox="1"/>
      </xdr:nvSpPr>
      <xdr:spPr>
        <a:xfrm>
          <a:off x="8438515" y="982980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26035</xdr:rowOff>
    </xdr:from>
    <xdr:to xmlns:xdr="http://schemas.openxmlformats.org/drawingml/2006/spreadsheetDrawing">
      <xdr:col>46</xdr:col>
      <xdr:colOff>38100</xdr:colOff>
      <xdr:row>58</xdr:row>
      <xdr:rowOff>125730</xdr:rowOff>
    </xdr:to>
    <xdr:sp macro="" textlink="">
      <xdr:nvSpPr>
        <xdr:cNvPr id="373" name="楕円 372"/>
        <xdr:cNvSpPr/>
      </xdr:nvSpPr>
      <xdr:spPr>
        <a:xfrm>
          <a:off x="7842250" y="97529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116840</xdr:rowOff>
    </xdr:from>
    <xdr:ext cx="531495" cy="253365"/>
    <xdr:sp macro="" textlink="">
      <xdr:nvSpPr>
        <xdr:cNvPr id="374" name="テキスト ボックス 373"/>
        <xdr:cNvSpPr txBox="1"/>
      </xdr:nvSpPr>
      <xdr:spPr>
        <a:xfrm>
          <a:off x="7644765" y="984377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37465</xdr:rowOff>
    </xdr:from>
    <xdr:to xmlns:xdr="http://schemas.openxmlformats.org/drawingml/2006/spreadsheetDrawing">
      <xdr:col>41</xdr:col>
      <xdr:colOff>101600</xdr:colOff>
      <xdr:row>58</xdr:row>
      <xdr:rowOff>136525</xdr:rowOff>
    </xdr:to>
    <xdr:sp macro="" textlink="">
      <xdr:nvSpPr>
        <xdr:cNvPr id="375" name="楕円 374"/>
        <xdr:cNvSpPr/>
      </xdr:nvSpPr>
      <xdr:spPr>
        <a:xfrm>
          <a:off x="7029450" y="9764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128270</xdr:rowOff>
    </xdr:from>
    <xdr:ext cx="531495" cy="250825"/>
    <xdr:sp macro="" textlink="">
      <xdr:nvSpPr>
        <xdr:cNvPr id="376" name="テキスト ボックス 375"/>
        <xdr:cNvSpPr txBox="1"/>
      </xdr:nvSpPr>
      <xdr:spPr>
        <a:xfrm>
          <a:off x="6851015" y="985520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27305</xdr:rowOff>
    </xdr:from>
    <xdr:to xmlns:xdr="http://schemas.openxmlformats.org/drawingml/2006/spreadsheetDrawing">
      <xdr:col>36</xdr:col>
      <xdr:colOff>165100</xdr:colOff>
      <xdr:row>58</xdr:row>
      <xdr:rowOff>127000</xdr:rowOff>
    </xdr:to>
    <xdr:sp macro="" textlink="">
      <xdr:nvSpPr>
        <xdr:cNvPr id="377" name="楕円 376"/>
        <xdr:cNvSpPr/>
      </xdr:nvSpPr>
      <xdr:spPr>
        <a:xfrm>
          <a:off x="6235700" y="97542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117475</xdr:rowOff>
    </xdr:from>
    <xdr:ext cx="534670" cy="252730"/>
    <xdr:sp macro="" textlink="">
      <xdr:nvSpPr>
        <xdr:cNvPr id="378" name="テキスト ボックス 377"/>
        <xdr:cNvSpPr txBox="1"/>
      </xdr:nvSpPr>
      <xdr:spPr>
        <a:xfrm>
          <a:off x="6038215" y="98444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9" name="正方形/長方形 378"/>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0" name="正方形/長方形 379"/>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1" name="正方形/長方形 380"/>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2" name="正方形/長方形 381"/>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3" name="正方形/長方形 382"/>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4" name="正方形/長方形 383"/>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5" name="正方形/長方形 384"/>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6" name="正方形/長方形 385"/>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6710" cy="219710"/>
    <xdr:sp macro="" textlink="">
      <xdr:nvSpPr>
        <xdr:cNvPr id="387" name="テキスト ボックス 386"/>
        <xdr:cNvSpPr txBox="1"/>
      </xdr:nvSpPr>
      <xdr:spPr>
        <a:xfrm>
          <a:off x="5918200" y="112414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8" name="直線コネクタ 387"/>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43180</xdr:rowOff>
    </xdr:from>
    <xdr:to xmlns:xdr="http://schemas.openxmlformats.org/drawingml/2006/spreadsheetDrawing">
      <xdr:col>59</xdr:col>
      <xdr:colOff>50800</xdr:colOff>
      <xdr:row>79</xdr:row>
      <xdr:rowOff>43180</xdr:rowOff>
    </xdr:to>
    <xdr:cxnSp macro="">
      <xdr:nvCxnSpPr>
        <xdr:cNvPr id="389" name="直線コネクタ 388"/>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72390</xdr:rowOff>
    </xdr:from>
    <xdr:ext cx="245745" cy="250825"/>
    <xdr:sp macro="" textlink="">
      <xdr:nvSpPr>
        <xdr:cNvPr id="390" name="テキスト ボックス 389"/>
        <xdr:cNvSpPr txBox="1"/>
      </xdr:nvSpPr>
      <xdr:spPr>
        <a:xfrm>
          <a:off x="5726430" y="131521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1" name="直線コネクタ 390"/>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34925</xdr:rowOff>
    </xdr:from>
    <xdr:ext cx="528320" cy="250825"/>
    <xdr:sp macro="" textlink="">
      <xdr:nvSpPr>
        <xdr:cNvPr id="392" name="テキスト ボックス 391"/>
        <xdr:cNvSpPr txBox="1"/>
      </xdr:nvSpPr>
      <xdr:spPr>
        <a:xfrm>
          <a:off x="5481955" y="1277937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136525</xdr:rowOff>
    </xdr:from>
    <xdr:to xmlns:xdr="http://schemas.openxmlformats.org/drawingml/2006/spreadsheetDrawing">
      <xdr:col>59</xdr:col>
      <xdr:colOff>50800</xdr:colOff>
      <xdr:row>74</xdr:row>
      <xdr:rowOff>136525</xdr:rowOff>
    </xdr:to>
    <xdr:cxnSp macro="">
      <xdr:nvCxnSpPr>
        <xdr:cNvPr id="393" name="直線コネクタ 392"/>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165100</xdr:rowOff>
    </xdr:from>
    <xdr:ext cx="528320" cy="250190"/>
    <xdr:sp macro="" textlink="">
      <xdr:nvSpPr>
        <xdr:cNvPr id="394" name="テキスト ボックス 393"/>
        <xdr:cNvSpPr txBox="1"/>
      </xdr:nvSpPr>
      <xdr:spPr>
        <a:xfrm>
          <a:off x="5481955" y="1240663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99060</xdr:rowOff>
    </xdr:from>
    <xdr:to xmlns:xdr="http://schemas.openxmlformats.org/drawingml/2006/spreadsheetDrawing">
      <xdr:col>59</xdr:col>
      <xdr:colOff>50800</xdr:colOff>
      <xdr:row>72</xdr:row>
      <xdr:rowOff>99060</xdr:rowOff>
    </xdr:to>
    <xdr:cxnSp macro="">
      <xdr:nvCxnSpPr>
        <xdr:cNvPr id="395" name="直線コネクタ 394"/>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128270</xdr:rowOff>
    </xdr:from>
    <xdr:ext cx="528320" cy="250825"/>
    <xdr:sp macro="" textlink="">
      <xdr:nvSpPr>
        <xdr:cNvPr id="396" name="テキスト ボックス 395"/>
        <xdr:cNvSpPr txBox="1"/>
      </xdr:nvSpPr>
      <xdr:spPr>
        <a:xfrm>
          <a:off x="5481955" y="12034520"/>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61595</xdr:rowOff>
    </xdr:from>
    <xdr:to xmlns:xdr="http://schemas.openxmlformats.org/drawingml/2006/spreadsheetDrawing">
      <xdr:col>59</xdr:col>
      <xdr:colOff>50800</xdr:colOff>
      <xdr:row>70</xdr:row>
      <xdr:rowOff>61595</xdr:rowOff>
    </xdr:to>
    <xdr:cxnSp macro="">
      <xdr:nvCxnSpPr>
        <xdr:cNvPr id="397" name="直線コネクタ 396"/>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90805</xdr:rowOff>
    </xdr:from>
    <xdr:ext cx="528320" cy="250825"/>
    <xdr:sp macro="" textlink="">
      <xdr:nvSpPr>
        <xdr:cNvPr id="398" name="テキスト ボックス 397"/>
        <xdr:cNvSpPr txBox="1"/>
      </xdr:nvSpPr>
      <xdr:spPr>
        <a:xfrm>
          <a:off x="5481955" y="1166177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9" name="直線コネクタ 398"/>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50190"/>
    <xdr:sp macro="" textlink="">
      <xdr:nvSpPr>
        <xdr:cNvPr id="400" name="テキスト ボックス 399"/>
        <xdr:cNvSpPr txBox="1"/>
      </xdr:nvSpPr>
      <xdr:spPr>
        <a:xfrm>
          <a:off x="541782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1" name="商工費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153035</xdr:rowOff>
    </xdr:from>
    <xdr:to xmlns:xdr="http://schemas.openxmlformats.org/drawingml/2006/spreadsheetDrawing">
      <xdr:col>54</xdr:col>
      <xdr:colOff>171450</xdr:colOff>
      <xdr:row>78</xdr:row>
      <xdr:rowOff>142875</xdr:rowOff>
    </xdr:to>
    <xdr:cxnSp macro="">
      <xdr:nvCxnSpPr>
        <xdr:cNvPr id="402" name="直線コネクタ 401"/>
        <xdr:cNvCxnSpPr/>
      </xdr:nvCxnSpPr>
      <xdr:spPr>
        <a:xfrm flipV="1">
          <a:off x="9429750" y="11891645"/>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146685</xdr:rowOff>
    </xdr:from>
    <xdr:ext cx="466725" cy="250825"/>
    <xdr:sp macro="" textlink="">
      <xdr:nvSpPr>
        <xdr:cNvPr id="403" name="商工費最小値テキスト"/>
        <xdr:cNvSpPr txBox="1"/>
      </xdr:nvSpPr>
      <xdr:spPr>
        <a:xfrm>
          <a:off x="9480550" y="13226415"/>
          <a:ext cx="4667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142875</xdr:rowOff>
    </xdr:from>
    <xdr:to xmlns:xdr="http://schemas.openxmlformats.org/drawingml/2006/spreadsheetDrawing">
      <xdr:col>55</xdr:col>
      <xdr:colOff>88900</xdr:colOff>
      <xdr:row>78</xdr:row>
      <xdr:rowOff>142875</xdr:rowOff>
    </xdr:to>
    <xdr:cxnSp macro="">
      <xdr:nvCxnSpPr>
        <xdr:cNvPr id="404" name="直線コネクタ 403"/>
        <xdr:cNvCxnSpPr/>
      </xdr:nvCxnSpPr>
      <xdr:spPr>
        <a:xfrm>
          <a:off x="9359900" y="13222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100965</xdr:rowOff>
    </xdr:from>
    <xdr:ext cx="531495" cy="253365"/>
    <xdr:sp macro="" textlink="">
      <xdr:nvSpPr>
        <xdr:cNvPr id="405" name="商工費最大値テキスト"/>
        <xdr:cNvSpPr txBox="1"/>
      </xdr:nvSpPr>
      <xdr:spPr>
        <a:xfrm>
          <a:off x="9480550" y="116719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153035</xdr:rowOff>
    </xdr:from>
    <xdr:to xmlns:xdr="http://schemas.openxmlformats.org/drawingml/2006/spreadsheetDrawing">
      <xdr:col>55</xdr:col>
      <xdr:colOff>88900</xdr:colOff>
      <xdr:row>70</xdr:row>
      <xdr:rowOff>153035</xdr:rowOff>
    </xdr:to>
    <xdr:cxnSp macro="">
      <xdr:nvCxnSpPr>
        <xdr:cNvPr id="406" name="直線コネクタ 405"/>
        <xdr:cNvCxnSpPr/>
      </xdr:nvCxnSpPr>
      <xdr:spPr>
        <a:xfrm>
          <a:off x="9359900" y="11891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108585</xdr:rowOff>
    </xdr:from>
    <xdr:to xmlns:xdr="http://schemas.openxmlformats.org/drawingml/2006/spreadsheetDrawing">
      <xdr:col>55</xdr:col>
      <xdr:colOff>0</xdr:colOff>
      <xdr:row>77</xdr:row>
      <xdr:rowOff>56515</xdr:rowOff>
    </xdr:to>
    <xdr:cxnSp macro="">
      <xdr:nvCxnSpPr>
        <xdr:cNvPr id="407" name="直線コネクタ 406"/>
        <xdr:cNvCxnSpPr/>
      </xdr:nvCxnSpPr>
      <xdr:spPr>
        <a:xfrm>
          <a:off x="8686800" y="12853035"/>
          <a:ext cx="74295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109855</xdr:rowOff>
    </xdr:from>
    <xdr:ext cx="531495" cy="250190"/>
    <xdr:sp macro="" textlink="">
      <xdr:nvSpPr>
        <xdr:cNvPr id="408" name="商工費平均値テキスト"/>
        <xdr:cNvSpPr txBox="1"/>
      </xdr:nvSpPr>
      <xdr:spPr>
        <a:xfrm>
          <a:off x="9480550" y="12686665"/>
          <a:ext cx="53149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87630</xdr:rowOff>
    </xdr:from>
    <xdr:to xmlns:xdr="http://schemas.openxmlformats.org/drawingml/2006/spreadsheetDrawing">
      <xdr:col>55</xdr:col>
      <xdr:colOff>50800</xdr:colOff>
      <xdr:row>77</xdr:row>
      <xdr:rowOff>19050</xdr:rowOff>
    </xdr:to>
    <xdr:sp macro="" textlink="">
      <xdr:nvSpPr>
        <xdr:cNvPr id="409" name="フローチャート: 判断 408"/>
        <xdr:cNvSpPr/>
      </xdr:nvSpPr>
      <xdr:spPr>
        <a:xfrm>
          <a:off x="9398000" y="128320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75</xdr:row>
      <xdr:rowOff>83185</xdr:rowOff>
    </xdr:from>
    <xdr:to xmlns:xdr="http://schemas.openxmlformats.org/drawingml/2006/spreadsheetDrawing">
      <xdr:col>50</xdr:col>
      <xdr:colOff>114300</xdr:colOff>
      <xdr:row>76</xdr:row>
      <xdr:rowOff>108585</xdr:rowOff>
    </xdr:to>
    <xdr:cxnSp macro="">
      <xdr:nvCxnSpPr>
        <xdr:cNvPr id="410" name="直線コネクタ 409"/>
        <xdr:cNvCxnSpPr/>
      </xdr:nvCxnSpPr>
      <xdr:spPr>
        <a:xfrm>
          <a:off x="7886700" y="12659995"/>
          <a:ext cx="8001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57150</xdr:rowOff>
    </xdr:from>
    <xdr:to xmlns:xdr="http://schemas.openxmlformats.org/drawingml/2006/spreadsheetDrawing">
      <xdr:col>50</xdr:col>
      <xdr:colOff>165100</xdr:colOff>
      <xdr:row>76</xdr:row>
      <xdr:rowOff>156210</xdr:rowOff>
    </xdr:to>
    <xdr:sp macro="" textlink="">
      <xdr:nvSpPr>
        <xdr:cNvPr id="411" name="フローチャート: 判断 410"/>
        <xdr:cNvSpPr/>
      </xdr:nvSpPr>
      <xdr:spPr>
        <a:xfrm>
          <a:off x="8636000" y="12801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5080</xdr:rowOff>
    </xdr:from>
    <xdr:ext cx="534670" cy="253365"/>
    <xdr:sp macro="" textlink="">
      <xdr:nvSpPr>
        <xdr:cNvPr id="412" name="テキスト ボックス 411"/>
        <xdr:cNvSpPr txBox="1"/>
      </xdr:nvSpPr>
      <xdr:spPr>
        <a:xfrm>
          <a:off x="8438515" y="125818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83185</xdr:rowOff>
    </xdr:from>
    <xdr:to xmlns:xdr="http://schemas.openxmlformats.org/drawingml/2006/spreadsheetDrawing">
      <xdr:col>45</xdr:col>
      <xdr:colOff>171450</xdr:colOff>
      <xdr:row>76</xdr:row>
      <xdr:rowOff>19685</xdr:rowOff>
    </xdr:to>
    <xdr:cxnSp macro="">
      <xdr:nvCxnSpPr>
        <xdr:cNvPr id="413" name="直線コネクタ 412"/>
        <xdr:cNvCxnSpPr/>
      </xdr:nvCxnSpPr>
      <xdr:spPr>
        <a:xfrm flipV="1">
          <a:off x="7080250" y="12659995"/>
          <a:ext cx="80645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75</xdr:row>
      <xdr:rowOff>85725</xdr:rowOff>
    </xdr:from>
    <xdr:to xmlns:xdr="http://schemas.openxmlformats.org/drawingml/2006/spreadsheetDrawing">
      <xdr:col>46</xdr:col>
      <xdr:colOff>38100</xdr:colOff>
      <xdr:row>76</xdr:row>
      <xdr:rowOff>17145</xdr:rowOff>
    </xdr:to>
    <xdr:sp macro="" textlink="">
      <xdr:nvSpPr>
        <xdr:cNvPr id="414" name="フローチャート: 判断 413"/>
        <xdr:cNvSpPr/>
      </xdr:nvSpPr>
      <xdr:spPr>
        <a:xfrm>
          <a:off x="7842250" y="126625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8255</xdr:rowOff>
    </xdr:from>
    <xdr:ext cx="531495" cy="252730"/>
    <xdr:sp macro="" textlink="">
      <xdr:nvSpPr>
        <xdr:cNvPr id="415" name="テキスト ボックス 414"/>
        <xdr:cNvSpPr txBox="1"/>
      </xdr:nvSpPr>
      <xdr:spPr>
        <a:xfrm>
          <a:off x="7644765" y="1275270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164465</xdr:rowOff>
    </xdr:from>
    <xdr:to xmlns:xdr="http://schemas.openxmlformats.org/drawingml/2006/spreadsheetDrawing">
      <xdr:col>41</xdr:col>
      <xdr:colOff>50800</xdr:colOff>
      <xdr:row>76</xdr:row>
      <xdr:rowOff>19685</xdr:rowOff>
    </xdr:to>
    <xdr:cxnSp macro="">
      <xdr:nvCxnSpPr>
        <xdr:cNvPr id="416" name="直線コネクタ 415"/>
        <xdr:cNvCxnSpPr/>
      </xdr:nvCxnSpPr>
      <xdr:spPr>
        <a:xfrm>
          <a:off x="6286500" y="12741275"/>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10160</xdr:rowOff>
    </xdr:from>
    <xdr:to xmlns:xdr="http://schemas.openxmlformats.org/drawingml/2006/spreadsheetDrawing">
      <xdr:col>41</xdr:col>
      <xdr:colOff>101600</xdr:colOff>
      <xdr:row>76</xdr:row>
      <xdr:rowOff>109220</xdr:rowOff>
    </xdr:to>
    <xdr:sp macro="" textlink="">
      <xdr:nvSpPr>
        <xdr:cNvPr id="417" name="フローチャート: 判断 416"/>
        <xdr:cNvSpPr/>
      </xdr:nvSpPr>
      <xdr:spPr>
        <a:xfrm>
          <a:off x="7029450" y="12754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100330</xdr:rowOff>
    </xdr:from>
    <xdr:ext cx="531495" cy="253365"/>
    <xdr:sp macro="" textlink="">
      <xdr:nvSpPr>
        <xdr:cNvPr id="418" name="テキスト ボックス 417"/>
        <xdr:cNvSpPr txBox="1"/>
      </xdr:nvSpPr>
      <xdr:spPr>
        <a:xfrm>
          <a:off x="6851015" y="1284478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83185</xdr:rowOff>
    </xdr:from>
    <xdr:to xmlns:xdr="http://schemas.openxmlformats.org/drawingml/2006/spreadsheetDrawing">
      <xdr:col>36</xdr:col>
      <xdr:colOff>165100</xdr:colOff>
      <xdr:row>76</xdr:row>
      <xdr:rowOff>15240</xdr:rowOff>
    </xdr:to>
    <xdr:sp macro="" textlink="">
      <xdr:nvSpPr>
        <xdr:cNvPr id="419" name="フローチャート: 判断 418"/>
        <xdr:cNvSpPr/>
      </xdr:nvSpPr>
      <xdr:spPr>
        <a:xfrm>
          <a:off x="6235700" y="12659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31115</xdr:rowOff>
    </xdr:from>
    <xdr:ext cx="534670" cy="250190"/>
    <xdr:sp macro="" textlink="">
      <xdr:nvSpPr>
        <xdr:cNvPr id="420" name="テキスト ボックス 419"/>
        <xdr:cNvSpPr txBox="1"/>
      </xdr:nvSpPr>
      <xdr:spPr>
        <a:xfrm>
          <a:off x="6038215" y="124402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1" name="テキスト ボックス 420"/>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2" name="テキスト ボックス 421"/>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3" name="テキスト ボックス 422"/>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8825" cy="253365"/>
    <xdr:sp macro="" textlink="">
      <xdr:nvSpPr>
        <xdr:cNvPr id="424" name="テキスト ボックス 423"/>
        <xdr:cNvSpPr txBox="1"/>
      </xdr:nvSpPr>
      <xdr:spPr>
        <a:xfrm>
          <a:off x="6908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5" name="テキスト ボックス 424"/>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6350</xdr:rowOff>
    </xdr:from>
    <xdr:to xmlns:xdr="http://schemas.openxmlformats.org/drawingml/2006/spreadsheetDrawing">
      <xdr:col>55</xdr:col>
      <xdr:colOff>50800</xdr:colOff>
      <xdr:row>77</xdr:row>
      <xdr:rowOff>106680</xdr:rowOff>
    </xdr:to>
    <xdr:sp macro="" textlink="">
      <xdr:nvSpPr>
        <xdr:cNvPr id="426" name="楕円 425"/>
        <xdr:cNvSpPr/>
      </xdr:nvSpPr>
      <xdr:spPr>
        <a:xfrm>
          <a:off x="9398000" y="1291844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153035</xdr:rowOff>
    </xdr:from>
    <xdr:ext cx="531495" cy="252730"/>
    <xdr:sp macro="" textlink="">
      <xdr:nvSpPr>
        <xdr:cNvPr id="427" name="商工費該当値テキスト"/>
        <xdr:cNvSpPr txBox="1"/>
      </xdr:nvSpPr>
      <xdr:spPr>
        <a:xfrm>
          <a:off x="9480550" y="1289748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59055</xdr:rowOff>
    </xdr:from>
    <xdr:to xmlns:xdr="http://schemas.openxmlformats.org/drawingml/2006/spreadsheetDrawing">
      <xdr:col>50</xdr:col>
      <xdr:colOff>165100</xdr:colOff>
      <xdr:row>76</xdr:row>
      <xdr:rowOff>158750</xdr:rowOff>
    </xdr:to>
    <xdr:sp macro="" textlink="">
      <xdr:nvSpPr>
        <xdr:cNvPr id="428" name="楕円 427"/>
        <xdr:cNvSpPr/>
      </xdr:nvSpPr>
      <xdr:spPr>
        <a:xfrm>
          <a:off x="8636000" y="12803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149860</xdr:rowOff>
    </xdr:from>
    <xdr:ext cx="534670" cy="253365"/>
    <xdr:sp macro="" textlink="">
      <xdr:nvSpPr>
        <xdr:cNvPr id="429" name="テキスト ボックス 428"/>
        <xdr:cNvSpPr txBox="1"/>
      </xdr:nvSpPr>
      <xdr:spPr>
        <a:xfrm>
          <a:off x="8438515" y="128943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33655</xdr:rowOff>
    </xdr:from>
    <xdr:to xmlns:xdr="http://schemas.openxmlformats.org/drawingml/2006/spreadsheetDrawing">
      <xdr:col>46</xdr:col>
      <xdr:colOff>38100</xdr:colOff>
      <xdr:row>75</xdr:row>
      <xdr:rowOff>132715</xdr:rowOff>
    </xdr:to>
    <xdr:sp macro="" textlink="">
      <xdr:nvSpPr>
        <xdr:cNvPr id="430" name="楕円 429"/>
        <xdr:cNvSpPr/>
      </xdr:nvSpPr>
      <xdr:spPr>
        <a:xfrm>
          <a:off x="7842250" y="126104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73</xdr:row>
      <xdr:rowOff>149225</xdr:rowOff>
    </xdr:from>
    <xdr:ext cx="531495" cy="253365"/>
    <xdr:sp macro="" textlink="">
      <xdr:nvSpPr>
        <xdr:cNvPr id="431" name="テキスト ボックス 430"/>
        <xdr:cNvSpPr txBox="1"/>
      </xdr:nvSpPr>
      <xdr:spPr>
        <a:xfrm>
          <a:off x="7644765" y="1239075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137795</xdr:rowOff>
    </xdr:from>
    <xdr:to xmlns:xdr="http://schemas.openxmlformats.org/drawingml/2006/spreadsheetDrawing">
      <xdr:col>41</xdr:col>
      <xdr:colOff>101600</xdr:colOff>
      <xdr:row>76</xdr:row>
      <xdr:rowOff>69850</xdr:rowOff>
    </xdr:to>
    <xdr:sp macro="" textlink="">
      <xdr:nvSpPr>
        <xdr:cNvPr id="432" name="楕円 431"/>
        <xdr:cNvSpPr/>
      </xdr:nvSpPr>
      <xdr:spPr>
        <a:xfrm>
          <a:off x="7029450" y="127146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85725</xdr:rowOff>
    </xdr:from>
    <xdr:ext cx="531495" cy="250190"/>
    <xdr:sp macro="" textlink="">
      <xdr:nvSpPr>
        <xdr:cNvPr id="433" name="テキスト ボックス 432"/>
        <xdr:cNvSpPr txBox="1"/>
      </xdr:nvSpPr>
      <xdr:spPr>
        <a:xfrm>
          <a:off x="6851015" y="1249489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114935</xdr:rowOff>
    </xdr:from>
    <xdr:to xmlns:xdr="http://schemas.openxmlformats.org/drawingml/2006/spreadsheetDrawing">
      <xdr:col>36</xdr:col>
      <xdr:colOff>165100</xdr:colOff>
      <xdr:row>76</xdr:row>
      <xdr:rowOff>46990</xdr:rowOff>
    </xdr:to>
    <xdr:sp macro="" textlink="">
      <xdr:nvSpPr>
        <xdr:cNvPr id="434" name="楕円 433"/>
        <xdr:cNvSpPr/>
      </xdr:nvSpPr>
      <xdr:spPr>
        <a:xfrm>
          <a:off x="6235700" y="12691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38100</xdr:rowOff>
    </xdr:from>
    <xdr:ext cx="534670" cy="253365"/>
    <xdr:sp macro="" textlink="">
      <xdr:nvSpPr>
        <xdr:cNvPr id="435" name="テキスト ボックス 434"/>
        <xdr:cNvSpPr txBox="1"/>
      </xdr:nvSpPr>
      <xdr:spPr>
        <a:xfrm>
          <a:off x="6038215" y="127825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6" name="正方形/長方形 435"/>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7" name="正方形/長方形 436"/>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39" name="正方形/長方形 438"/>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1" name="正方形/長方形 440"/>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6710" cy="219710"/>
    <xdr:sp macro="" textlink="">
      <xdr:nvSpPr>
        <xdr:cNvPr id="444" name="テキスト ボックス 443"/>
        <xdr:cNvSpPr txBox="1"/>
      </xdr:nvSpPr>
      <xdr:spPr>
        <a:xfrm>
          <a:off x="5918200" y="145942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6" name="直線コネクタ 445"/>
        <xdr:cNvCxnSpPr/>
      </xdr:nvCxnSpPr>
      <xdr:spPr>
        <a:xfrm>
          <a:off x="5956300" y="16598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5745" cy="255905"/>
    <xdr:sp macro="" textlink="">
      <xdr:nvSpPr>
        <xdr:cNvPr id="447" name="テキスト ボックス 446"/>
        <xdr:cNvSpPr txBox="1"/>
      </xdr:nvSpPr>
      <xdr:spPr>
        <a:xfrm>
          <a:off x="5726430" y="164566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8" name="直線コネクタ 447"/>
        <xdr:cNvCxnSpPr/>
      </xdr:nvCxnSpPr>
      <xdr:spPr>
        <a:xfrm>
          <a:off x="5956300" y="1614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5630" cy="255905"/>
    <xdr:sp macro="" textlink="">
      <xdr:nvSpPr>
        <xdr:cNvPr id="449" name="テキスト ボックス 448"/>
        <xdr:cNvSpPr txBox="1"/>
      </xdr:nvSpPr>
      <xdr:spPr>
        <a:xfrm>
          <a:off x="5417820" y="159994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50" name="直線コネクタ 449"/>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5630" cy="255905"/>
    <xdr:sp macro="" textlink="">
      <xdr:nvSpPr>
        <xdr:cNvPr id="451" name="テキスト ボックス 450"/>
        <xdr:cNvSpPr txBox="1"/>
      </xdr:nvSpPr>
      <xdr:spPr>
        <a:xfrm>
          <a:off x="5417820" y="15542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136525</xdr:rowOff>
    </xdr:from>
    <xdr:to xmlns:xdr="http://schemas.openxmlformats.org/drawingml/2006/spreadsheetDrawing">
      <xdr:col>59</xdr:col>
      <xdr:colOff>50800</xdr:colOff>
      <xdr:row>90</xdr:row>
      <xdr:rowOff>136525</xdr:rowOff>
    </xdr:to>
    <xdr:cxnSp macro="">
      <xdr:nvCxnSpPr>
        <xdr:cNvPr id="452" name="直線コネクタ 451"/>
        <xdr:cNvCxnSpPr/>
      </xdr:nvCxnSpPr>
      <xdr:spPr>
        <a:xfrm>
          <a:off x="5956300" y="152279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165100</xdr:rowOff>
    </xdr:from>
    <xdr:ext cx="595630" cy="252095"/>
    <xdr:sp macro="" textlink="">
      <xdr:nvSpPr>
        <xdr:cNvPr id="453" name="テキスト ボックス 452"/>
        <xdr:cNvSpPr txBox="1"/>
      </xdr:nvSpPr>
      <xdr:spPr>
        <a:xfrm>
          <a:off x="5417820" y="1508887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4" name="直線コネクタ 453"/>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50190"/>
    <xdr:sp macro="" textlink="">
      <xdr:nvSpPr>
        <xdr:cNvPr id="455" name="テキスト ボックス 454"/>
        <xdr:cNvSpPr txBox="1"/>
      </xdr:nvSpPr>
      <xdr:spPr>
        <a:xfrm>
          <a:off x="541782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91</xdr:row>
      <xdr:rowOff>158750</xdr:rowOff>
    </xdr:from>
    <xdr:to xmlns:xdr="http://schemas.openxmlformats.org/drawingml/2006/spreadsheetDrawing">
      <xdr:col>54</xdr:col>
      <xdr:colOff>171450</xdr:colOff>
      <xdr:row>98</xdr:row>
      <xdr:rowOff>3175</xdr:rowOff>
    </xdr:to>
    <xdr:cxnSp macro="">
      <xdr:nvCxnSpPr>
        <xdr:cNvPr id="457" name="直線コネクタ 456"/>
        <xdr:cNvCxnSpPr/>
      </xdr:nvCxnSpPr>
      <xdr:spPr>
        <a:xfrm flipV="1">
          <a:off x="9429750" y="15417800"/>
          <a:ext cx="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6985</xdr:rowOff>
    </xdr:from>
    <xdr:ext cx="531495" cy="255905"/>
    <xdr:sp macro="" textlink="">
      <xdr:nvSpPr>
        <xdr:cNvPr id="458" name="土木費最小値テキスト"/>
        <xdr:cNvSpPr txBox="1"/>
      </xdr:nvSpPr>
      <xdr:spPr>
        <a:xfrm>
          <a:off x="9480550" y="164661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3175</xdr:rowOff>
    </xdr:from>
    <xdr:to xmlns:xdr="http://schemas.openxmlformats.org/drawingml/2006/spreadsheetDrawing">
      <xdr:col>55</xdr:col>
      <xdr:colOff>88900</xdr:colOff>
      <xdr:row>98</xdr:row>
      <xdr:rowOff>3175</xdr:rowOff>
    </xdr:to>
    <xdr:cxnSp macro="">
      <xdr:nvCxnSpPr>
        <xdr:cNvPr id="459" name="直線コネクタ 458"/>
        <xdr:cNvCxnSpPr/>
      </xdr:nvCxnSpPr>
      <xdr:spPr>
        <a:xfrm>
          <a:off x="9359900" y="16462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103505</xdr:rowOff>
    </xdr:from>
    <xdr:ext cx="595630" cy="255270"/>
    <xdr:sp macro="" textlink="">
      <xdr:nvSpPr>
        <xdr:cNvPr id="460" name="土木費最大値テキスト"/>
        <xdr:cNvSpPr txBox="1"/>
      </xdr:nvSpPr>
      <xdr:spPr>
        <a:xfrm>
          <a:off x="9480550" y="15194915"/>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158750</xdr:rowOff>
    </xdr:from>
    <xdr:to xmlns:xdr="http://schemas.openxmlformats.org/drawingml/2006/spreadsheetDrawing">
      <xdr:col>55</xdr:col>
      <xdr:colOff>88900</xdr:colOff>
      <xdr:row>91</xdr:row>
      <xdr:rowOff>158750</xdr:rowOff>
    </xdr:to>
    <xdr:cxnSp macro="">
      <xdr:nvCxnSpPr>
        <xdr:cNvPr id="461" name="直線コネクタ 460"/>
        <xdr:cNvCxnSpPr/>
      </xdr:nvCxnSpPr>
      <xdr:spPr>
        <a:xfrm>
          <a:off x="9359900" y="15417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153035</xdr:rowOff>
    </xdr:from>
    <xdr:to xmlns:xdr="http://schemas.openxmlformats.org/drawingml/2006/spreadsheetDrawing">
      <xdr:col>55</xdr:col>
      <xdr:colOff>0</xdr:colOff>
      <xdr:row>98</xdr:row>
      <xdr:rowOff>3175</xdr:rowOff>
    </xdr:to>
    <xdr:cxnSp macro="">
      <xdr:nvCxnSpPr>
        <xdr:cNvPr id="462" name="直線コネクタ 461"/>
        <xdr:cNvCxnSpPr/>
      </xdr:nvCxnSpPr>
      <xdr:spPr>
        <a:xfrm>
          <a:off x="8686800" y="16440785"/>
          <a:ext cx="7429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92075</xdr:rowOff>
    </xdr:from>
    <xdr:ext cx="531495" cy="259080"/>
    <xdr:sp macro="" textlink="">
      <xdr:nvSpPr>
        <xdr:cNvPr id="463" name="土木費平均値テキスト"/>
        <xdr:cNvSpPr txBox="1"/>
      </xdr:nvSpPr>
      <xdr:spPr>
        <a:xfrm>
          <a:off x="9480550" y="1603692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69215</xdr:rowOff>
    </xdr:from>
    <xdr:to xmlns:xdr="http://schemas.openxmlformats.org/drawingml/2006/spreadsheetDrawing">
      <xdr:col>55</xdr:col>
      <xdr:colOff>50800</xdr:colOff>
      <xdr:row>96</xdr:row>
      <xdr:rowOff>170815</xdr:rowOff>
    </xdr:to>
    <xdr:sp macro="" textlink="">
      <xdr:nvSpPr>
        <xdr:cNvPr id="464" name="フローチャート: 判断 463"/>
        <xdr:cNvSpPr/>
      </xdr:nvSpPr>
      <xdr:spPr>
        <a:xfrm>
          <a:off x="9398000" y="16185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153035</xdr:rowOff>
    </xdr:from>
    <xdr:to xmlns:xdr="http://schemas.openxmlformats.org/drawingml/2006/spreadsheetDrawing">
      <xdr:col>50</xdr:col>
      <xdr:colOff>114300</xdr:colOff>
      <xdr:row>98</xdr:row>
      <xdr:rowOff>17780</xdr:rowOff>
    </xdr:to>
    <xdr:cxnSp macro="">
      <xdr:nvCxnSpPr>
        <xdr:cNvPr id="465" name="直線コネクタ 464"/>
        <xdr:cNvCxnSpPr/>
      </xdr:nvCxnSpPr>
      <xdr:spPr>
        <a:xfrm flipV="1">
          <a:off x="7886700" y="1644078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86360</xdr:rowOff>
    </xdr:from>
    <xdr:to xmlns:xdr="http://schemas.openxmlformats.org/drawingml/2006/spreadsheetDrawing">
      <xdr:col>50</xdr:col>
      <xdr:colOff>165100</xdr:colOff>
      <xdr:row>97</xdr:row>
      <xdr:rowOff>16510</xdr:rowOff>
    </xdr:to>
    <xdr:sp macro="" textlink="">
      <xdr:nvSpPr>
        <xdr:cNvPr id="466" name="フローチャート: 判断 465"/>
        <xdr:cNvSpPr/>
      </xdr:nvSpPr>
      <xdr:spPr>
        <a:xfrm>
          <a:off x="8636000" y="1620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33020</xdr:rowOff>
    </xdr:from>
    <xdr:ext cx="534670" cy="259080"/>
    <xdr:sp macro="" textlink="">
      <xdr:nvSpPr>
        <xdr:cNvPr id="467" name="テキスト ボックス 466"/>
        <xdr:cNvSpPr txBox="1"/>
      </xdr:nvSpPr>
      <xdr:spPr>
        <a:xfrm>
          <a:off x="8438515" y="15977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15240</xdr:rowOff>
    </xdr:from>
    <xdr:to xmlns:xdr="http://schemas.openxmlformats.org/drawingml/2006/spreadsheetDrawing">
      <xdr:col>45</xdr:col>
      <xdr:colOff>171450</xdr:colOff>
      <xdr:row>98</xdr:row>
      <xdr:rowOff>17780</xdr:rowOff>
    </xdr:to>
    <xdr:cxnSp macro="">
      <xdr:nvCxnSpPr>
        <xdr:cNvPr id="468" name="直線コネクタ 467"/>
        <xdr:cNvCxnSpPr/>
      </xdr:nvCxnSpPr>
      <xdr:spPr>
        <a:xfrm>
          <a:off x="7080250" y="1647444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61595</xdr:rowOff>
    </xdr:from>
    <xdr:to xmlns:xdr="http://schemas.openxmlformats.org/drawingml/2006/spreadsheetDrawing">
      <xdr:col>46</xdr:col>
      <xdr:colOff>38100</xdr:colOff>
      <xdr:row>96</xdr:row>
      <xdr:rowOff>163195</xdr:rowOff>
    </xdr:to>
    <xdr:sp macro="" textlink="">
      <xdr:nvSpPr>
        <xdr:cNvPr id="469" name="フローチャート: 判断 468"/>
        <xdr:cNvSpPr/>
      </xdr:nvSpPr>
      <xdr:spPr>
        <a:xfrm>
          <a:off x="7842250" y="161778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8255</xdr:rowOff>
    </xdr:from>
    <xdr:ext cx="531495" cy="255905"/>
    <xdr:sp macro="" textlink="">
      <xdr:nvSpPr>
        <xdr:cNvPr id="470" name="テキスト ボックス 469"/>
        <xdr:cNvSpPr txBox="1"/>
      </xdr:nvSpPr>
      <xdr:spPr>
        <a:xfrm>
          <a:off x="7644765" y="159531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15240</xdr:rowOff>
    </xdr:from>
    <xdr:to xmlns:xdr="http://schemas.openxmlformats.org/drawingml/2006/spreadsheetDrawing">
      <xdr:col>41</xdr:col>
      <xdr:colOff>50800</xdr:colOff>
      <xdr:row>98</xdr:row>
      <xdr:rowOff>40640</xdr:rowOff>
    </xdr:to>
    <xdr:cxnSp macro="">
      <xdr:nvCxnSpPr>
        <xdr:cNvPr id="471" name="直線コネクタ 470"/>
        <xdr:cNvCxnSpPr/>
      </xdr:nvCxnSpPr>
      <xdr:spPr>
        <a:xfrm flipV="1">
          <a:off x="6286500" y="16474440"/>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109855</xdr:rowOff>
    </xdr:from>
    <xdr:to xmlns:xdr="http://schemas.openxmlformats.org/drawingml/2006/spreadsheetDrawing">
      <xdr:col>41</xdr:col>
      <xdr:colOff>101600</xdr:colOff>
      <xdr:row>97</xdr:row>
      <xdr:rowOff>40640</xdr:rowOff>
    </xdr:to>
    <xdr:sp macro="" textlink="">
      <xdr:nvSpPr>
        <xdr:cNvPr id="472" name="フローチャート: 判断 471"/>
        <xdr:cNvSpPr/>
      </xdr:nvSpPr>
      <xdr:spPr>
        <a:xfrm>
          <a:off x="7029450" y="16226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56515</xdr:rowOff>
    </xdr:from>
    <xdr:ext cx="531495" cy="258445"/>
    <xdr:sp macro="" textlink="">
      <xdr:nvSpPr>
        <xdr:cNvPr id="473" name="テキスト ボックス 472"/>
        <xdr:cNvSpPr txBox="1"/>
      </xdr:nvSpPr>
      <xdr:spPr>
        <a:xfrm>
          <a:off x="6851015" y="160013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123190</xdr:rowOff>
    </xdr:from>
    <xdr:to xmlns:xdr="http://schemas.openxmlformats.org/drawingml/2006/spreadsheetDrawing">
      <xdr:col>36</xdr:col>
      <xdr:colOff>165100</xdr:colOff>
      <xdr:row>97</xdr:row>
      <xdr:rowOff>53340</xdr:rowOff>
    </xdr:to>
    <xdr:sp macro="" textlink="">
      <xdr:nvSpPr>
        <xdr:cNvPr id="474" name="フローチャート: 判断 473"/>
        <xdr:cNvSpPr/>
      </xdr:nvSpPr>
      <xdr:spPr>
        <a:xfrm>
          <a:off x="6235700" y="162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69850</xdr:rowOff>
    </xdr:from>
    <xdr:ext cx="534670" cy="259080"/>
    <xdr:sp macro="" textlink="">
      <xdr:nvSpPr>
        <xdr:cNvPr id="475" name="テキスト ボックス 474"/>
        <xdr:cNvSpPr txBox="1"/>
      </xdr:nvSpPr>
      <xdr:spPr>
        <a:xfrm>
          <a:off x="6038215" y="16014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8" name="テキスト ボックス 477"/>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825" cy="259080"/>
    <xdr:sp macro="" textlink="">
      <xdr:nvSpPr>
        <xdr:cNvPr id="479" name="テキスト ボックス 478"/>
        <xdr:cNvSpPr txBox="1"/>
      </xdr:nvSpPr>
      <xdr:spPr>
        <a:xfrm>
          <a:off x="6908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123825</xdr:rowOff>
    </xdr:from>
    <xdr:to xmlns:xdr="http://schemas.openxmlformats.org/drawingml/2006/spreadsheetDrawing">
      <xdr:col>55</xdr:col>
      <xdr:colOff>50800</xdr:colOff>
      <xdr:row>98</xdr:row>
      <xdr:rowOff>53975</xdr:rowOff>
    </xdr:to>
    <xdr:sp macro="" textlink="">
      <xdr:nvSpPr>
        <xdr:cNvPr id="481" name="楕円 480"/>
        <xdr:cNvSpPr/>
      </xdr:nvSpPr>
      <xdr:spPr>
        <a:xfrm>
          <a:off x="9398000" y="16411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38735</xdr:rowOff>
    </xdr:from>
    <xdr:ext cx="531495" cy="259080"/>
    <xdr:sp macro="" textlink="">
      <xdr:nvSpPr>
        <xdr:cNvPr id="482" name="土木費該当値テキスト"/>
        <xdr:cNvSpPr txBox="1"/>
      </xdr:nvSpPr>
      <xdr:spPr>
        <a:xfrm>
          <a:off x="9480550" y="163264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102235</xdr:rowOff>
    </xdr:from>
    <xdr:to xmlns:xdr="http://schemas.openxmlformats.org/drawingml/2006/spreadsheetDrawing">
      <xdr:col>50</xdr:col>
      <xdr:colOff>165100</xdr:colOff>
      <xdr:row>98</xdr:row>
      <xdr:rowOff>32385</xdr:rowOff>
    </xdr:to>
    <xdr:sp macro="" textlink="">
      <xdr:nvSpPr>
        <xdr:cNvPr id="483" name="楕円 482"/>
        <xdr:cNvSpPr/>
      </xdr:nvSpPr>
      <xdr:spPr>
        <a:xfrm>
          <a:off x="8636000" y="163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23495</xdr:rowOff>
    </xdr:from>
    <xdr:ext cx="534670" cy="259080"/>
    <xdr:sp macro="" textlink="">
      <xdr:nvSpPr>
        <xdr:cNvPr id="484" name="テキスト ボックス 483"/>
        <xdr:cNvSpPr txBox="1"/>
      </xdr:nvSpPr>
      <xdr:spPr>
        <a:xfrm>
          <a:off x="8438515" y="16482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137795</xdr:rowOff>
    </xdr:from>
    <xdr:to xmlns:xdr="http://schemas.openxmlformats.org/drawingml/2006/spreadsheetDrawing">
      <xdr:col>46</xdr:col>
      <xdr:colOff>38100</xdr:colOff>
      <xdr:row>98</xdr:row>
      <xdr:rowOff>67945</xdr:rowOff>
    </xdr:to>
    <xdr:sp macro="" textlink="">
      <xdr:nvSpPr>
        <xdr:cNvPr id="485" name="楕円 484"/>
        <xdr:cNvSpPr/>
      </xdr:nvSpPr>
      <xdr:spPr>
        <a:xfrm>
          <a:off x="7842250" y="164255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59055</xdr:rowOff>
    </xdr:from>
    <xdr:ext cx="531495" cy="259080"/>
    <xdr:sp macro="" textlink="">
      <xdr:nvSpPr>
        <xdr:cNvPr id="486" name="テキスト ボックス 485"/>
        <xdr:cNvSpPr txBox="1"/>
      </xdr:nvSpPr>
      <xdr:spPr>
        <a:xfrm>
          <a:off x="7644765" y="165182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135890</xdr:rowOff>
    </xdr:from>
    <xdr:to xmlns:xdr="http://schemas.openxmlformats.org/drawingml/2006/spreadsheetDrawing">
      <xdr:col>41</xdr:col>
      <xdr:colOff>101600</xdr:colOff>
      <xdr:row>98</xdr:row>
      <xdr:rowOff>66040</xdr:rowOff>
    </xdr:to>
    <xdr:sp macro="" textlink="">
      <xdr:nvSpPr>
        <xdr:cNvPr id="487" name="楕円 486"/>
        <xdr:cNvSpPr/>
      </xdr:nvSpPr>
      <xdr:spPr>
        <a:xfrm>
          <a:off x="7029450" y="1642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57150</xdr:rowOff>
    </xdr:from>
    <xdr:ext cx="531495" cy="259080"/>
    <xdr:sp macro="" textlink="">
      <xdr:nvSpPr>
        <xdr:cNvPr id="488" name="テキスト ボックス 487"/>
        <xdr:cNvSpPr txBox="1"/>
      </xdr:nvSpPr>
      <xdr:spPr>
        <a:xfrm>
          <a:off x="6851015" y="16516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160655</xdr:rowOff>
    </xdr:from>
    <xdr:to xmlns:xdr="http://schemas.openxmlformats.org/drawingml/2006/spreadsheetDrawing">
      <xdr:col>36</xdr:col>
      <xdr:colOff>165100</xdr:colOff>
      <xdr:row>98</xdr:row>
      <xdr:rowOff>90805</xdr:rowOff>
    </xdr:to>
    <xdr:sp macro="" textlink="">
      <xdr:nvSpPr>
        <xdr:cNvPr id="489" name="楕円 488"/>
        <xdr:cNvSpPr/>
      </xdr:nvSpPr>
      <xdr:spPr>
        <a:xfrm>
          <a:off x="6235700" y="164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81915</xdr:rowOff>
    </xdr:from>
    <xdr:ext cx="534670" cy="259080"/>
    <xdr:sp macro="" textlink="">
      <xdr:nvSpPr>
        <xdr:cNvPr id="490" name="テキスト ボックス 489"/>
        <xdr:cNvSpPr txBox="1"/>
      </xdr:nvSpPr>
      <xdr:spPr>
        <a:xfrm>
          <a:off x="6038215" y="16541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91" name="正方形/長方形 490"/>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2" name="正方形/長方形 491"/>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4" name="正方形/長方形 493"/>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6" name="正方形/長方形 495"/>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98" name="正方形/長方形 497"/>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710"/>
    <xdr:sp macro="" textlink="">
      <xdr:nvSpPr>
        <xdr:cNvPr id="499" name="テキスト ボックス 498"/>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500" name="直線コネクタ 499"/>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109220</xdr:rowOff>
    </xdr:from>
    <xdr:ext cx="245745" cy="250190"/>
    <xdr:sp macro="" textlink="">
      <xdr:nvSpPr>
        <xdr:cNvPr id="501" name="テキスト ボックス 500"/>
        <xdr:cNvSpPr txBox="1"/>
      </xdr:nvSpPr>
      <xdr:spPr>
        <a:xfrm>
          <a:off x="10977880" y="68186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43180</xdr:rowOff>
    </xdr:from>
    <xdr:to xmlns:xdr="http://schemas.openxmlformats.org/drawingml/2006/spreadsheetDrawing">
      <xdr:col>89</xdr:col>
      <xdr:colOff>171450</xdr:colOff>
      <xdr:row>39</xdr:row>
      <xdr:rowOff>43180</xdr:rowOff>
    </xdr:to>
    <xdr:cxnSp macro="">
      <xdr:nvCxnSpPr>
        <xdr:cNvPr id="502" name="直線コネクタ 501"/>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72390</xdr:rowOff>
    </xdr:from>
    <xdr:ext cx="531495" cy="250825"/>
    <xdr:sp macro="" textlink="">
      <xdr:nvSpPr>
        <xdr:cNvPr id="503" name="テキスト ボックス 502"/>
        <xdr:cNvSpPr txBox="1"/>
      </xdr:nvSpPr>
      <xdr:spPr>
        <a:xfrm>
          <a:off x="10733405" y="64465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171450</xdr:colOff>
      <xdr:row>37</xdr:row>
      <xdr:rowOff>5715</xdr:rowOff>
    </xdr:to>
    <xdr:cxnSp macro="">
      <xdr:nvCxnSpPr>
        <xdr:cNvPr id="504" name="直線コネクタ 503"/>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34925</xdr:rowOff>
    </xdr:from>
    <xdr:ext cx="531495" cy="250825"/>
    <xdr:sp macro="" textlink="">
      <xdr:nvSpPr>
        <xdr:cNvPr id="505" name="テキスト ボックス 504"/>
        <xdr:cNvSpPr txBox="1"/>
      </xdr:nvSpPr>
      <xdr:spPr>
        <a:xfrm>
          <a:off x="10733405" y="607377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171450</xdr:colOff>
      <xdr:row>34</xdr:row>
      <xdr:rowOff>136525</xdr:rowOff>
    </xdr:to>
    <xdr:cxnSp macro="">
      <xdr:nvCxnSpPr>
        <xdr:cNvPr id="506" name="直線コネクタ 505"/>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50190"/>
    <xdr:sp macro="" textlink="">
      <xdr:nvSpPr>
        <xdr:cNvPr id="507" name="テキスト ボックス 506"/>
        <xdr:cNvSpPr txBox="1"/>
      </xdr:nvSpPr>
      <xdr:spPr>
        <a:xfrm>
          <a:off x="10733405" y="5701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99060</xdr:rowOff>
    </xdr:from>
    <xdr:to xmlns:xdr="http://schemas.openxmlformats.org/drawingml/2006/spreadsheetDrawing">
      <xdr:col>89</xdr:col>
      <xdr:colOff>171450</xdr:colOff>
      <xdr:row>32</xdr:row>
      <xdr:rowOff>99060</xdr:rowOff>
    </xdr:to>
    <xdr:cxnSp macro="">
      <xdr:nvCxnSpPr>
        <xdr:cNvPr id="508" name="直線コネクタ 507"/>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128270</xdr:rowOff>
    </xdr:from>
    <xdr:ext cx="531495" cy="250825"/>
    <xdr:sp macro="" textlink="">
      <xdr:nvSpPr>
        <xdr:cNvPr id="509" name="テキスト ボックス 508"/>
        <xdr:cNvSpPr txBox="1"/>
      </xdr:nvSpPr>
      <xdr:spPr>
        <a:xfrm>
          <a:off x="10733405" y="53289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61595</xdr:rowOff>
    </xdr:from>
    <xdr:to xmlns:xdr="http://schemas.openxmlformats.org/drawingml/2006/spreadsheetDrawing">
      <xdr:col>89</xdr:col>
      <xdr:colOff>171450</xdr:colOff>
      <xdr:row>30</xdr:row>
      <xdr:rowOff>61595</xdr:rowOff>
    </xdr:to>
    <xdr:cxnSp macro="">
      <xdr:nvCxnSpPr>
        <xdr:cNvPr id="510" name="直線コネクタ 509"/>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90805</xdr:rowOff>
    </xdr:from>
    <xdr:ext cx="595630" cy="250825"/>
    <xdr:sp macro="" textlink="">
      <xdr:nvSpPr>
        <xdr:cNvPr id="511" name="テキスト ボックス 510"/>
        <xdr:cNvSpPr txBox="1"/>
      </xdr:nvSpPr>
      <xdr:spPr>
        <a:xfrm>
          <a:off x="10669270" y="49561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12" name="直線コネクタ 511"/>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50190"/>
    <xdr:sp macro="" textlink="">
      <xdr:nvSpPr>
        <xdr:cNvPr id="513" name="テキスト ボックス 512"/>
        <xdr:cNvSpPr txBox="1"/>
      </xdr:nvSpPr>
      <xdr:spPr>
        <a:xfrm>
          <a:off x="10669270" y="45834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14" name="消防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132080</xdr:rowOff>
    </xdr:from>
    <xdr:to xmlns:xdr="http://schemas.openxmlformats.org/drawingml/2006/spreadsheetDrawing">
      <xdr:col>85</xdr:col>
      <xdr:colOff>126365</xdr:colOff>
      <xdr:row>39</xdr:row>
      <xdr:rowOff>73660</xdr:rowOff>
    </xdr:to>
    <xdr:cxnSp macro="">
      <xdr:nvCxnSpPr>
        <xdr:cNvPr id="515" name="直線コネクタ 514"/>
        <xdr:cNvCxnSpPr/>
      </xdr:nvCxnSpPr>
      <xdr:spPr>
        <a:xfrm flipV="1">
          <a:off x="14698345" y="5165090"/>
          <a:ext cx="127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39</xdr:row>
      <xdr:rowOff>77470</xdr:rowOff>
    </xdr:from>
    <xdr:ext cx="534670" cy="252730"/>
    <xdr:sp macro="" textlink="">
      <xdr:nvSpPr>
        <xdr:cNvPr id="516" name="消防費最小値テキスト"/>
        <xdr:cNvSpPr txBox="1"/>
      </xdr:nvSpPr>
      <xdr:spPr>
        <a:xfrm>
          <a:off x="14744700" y="66192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73660</xdr:rowOff>
    </xdr:from>
    <xdr:to xmlns:xdr="http://schemas.openxmlformats.org/drawingml/2006/spreadsheetDrawing">
      <xdr:col>86</xdr:col>
      <xdr:colOff>25400</xdr:colOff>
      <xdr:row>39</xdr:row>
      <xdr:rowOff>73660</xdr:rowOff>
    </xdr:to>
    <xdr:cxnSp macro="">
      <xdr:nvCxnSpPr>
        <xdr:cNvPr id="517" name="直線コネクタ 516"/>
        <xdr:cNvCxnSpPr/>
      </xdr:nvCxnSpPr>
      <xdr:spPr>
        <a:xfrm>
          <a:off x="14611350" y="6615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80010</xdr:rowOff>
    </xdr:from>
    <xdr:ext cx="534670" cy="253365"/>
    <xdr:sp macro="" textlink="">
      <xdr:nvSpPr>
        <xdr:cNvPr id="518" name="消防費最大値テキスト"/>
        <xdr:cNvSpPr txBox="1"/>
      </xdr:nvSpPr>
      <xdr:spPr>
        <a:xfrm>
          <a:off x="14744700" y="49453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132080</xdr:rowOff>
    </xdr:from>
    <xdr:to xmlns:xdr="http://schemas.openxmlformats.org/drawingml/2006/spreadsheetDrawing">
      <xdr:col>86</xdr:col>
      <xdr:colOff>25400</xdr:colOff>
      <xdr:row>30</xdr:row>
      <xdr:rowOff>132080</xdr:rowOff>
    </xdr:to>
    <xdr:cxnSp macro="">
      <xdr:nvCxnSpPr>
        <xdr:cNvPr id="519" name="直線コネクタ 518"/>
        <xdr:cNvCxnSpPr/>
      </xdr:nvCxnSpPr>
      <xdr:spPr>
        <a:xfrm>
          <a:off x="14611350" y="5165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33020</xdr:rowOff>
    </xdr:from>
    <xdr:to xmlns:xdr="http://schemas.openxmlformats.org/drawingml/2006/spreadsheetDrawing">
      <xdr:col>85</xdr:col>
      <xdr:colOff>127000</xdr:colOff>
      <xdr:row>38</xdr:row>
      <xdr:rowOff>25400</xdr:rowOff>
    </xdr:to>
    <xdr:cxnSp macro="">
      <xdr:nvCxnSpPr>
        <xdr:cNvPr id="520" name="直線コネクタ 519"/>
        <xdr:cNvCxnSpPr/>
      </xdr:nvCxnSpPr>
      <xdr:spPr>
        <a:xfrm flipV="1">
          <a:off x="13938250" y="6239510"/>
          <a:ext cx="762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37</xdr:row>
      <xdr:rowOff>112395</xdr:rowOff>
    </xdr:from>
    <xdr:ext cx="534670" cy="253365"/>
    <xdr:sp macro="" textlink="">
      <xdr:nvSpPr>
        <xdr:cNvPr id="521" name="消防費平均値テキスト"/>
        <xdr:cNvSpPr txBox="1"/>
      </xdr:nvSpPr>
      <xdr:spPr>
        <a:xfrm>
          <a:off x="14744700" y="631888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133350</xdr:rowOff>
    </xdr:from>
    <xdr:to xmlns:xdr="http://schemas.openxmlformats.org/drawingml/2006/spreadsheetDrawing">
      <xdr:col>85</xdr:col>
      <xdr:colOff>171450</xdr:colOff>
      <xdr:row>38</xdr:row>
      <xdr:rowOff>64770</xdr:rowOff>
    </xdr:to>
    <xdr:sp macro="" textlink="">
      <xdr:nvSpPr>
        <xdr:cNvPr id="522" name="フローチャート: 判断 521"/>
        <xdr:cNvSpPr/>
      </xdr:nvSpPr>
      <xdr:spPr>
        <a:xfrm>
          <a:off x="14649450" y="63398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25400</xdr:rowOff>
    </xdr:from>
    <xdr:to xmlns:xdr="http://schemas.openxmlformats.org/drawingml/2006/spreadsheetDrawing">
      <xdr:col>81</xdr:col>
      <xdr:colOff>50800</xdr:colOff>
      <xdr:row>38</xdr:row>
      <xdr:rowOff>59690</xdr:rowOff>
    </xdr:to>
    <xdr:cxnSp macro="">
      <xdr:nvCxnSpPr>
        <xdr:cNvPr id="523" name="直線コネクタ 522"/>
        <xdr:cNvCxnSpPr/>
      </xdr:nvCxnSpPr>
      <xdr:spPr>
        <a:xfrm flipV="1">
          <a:off x="13144500" y="6399530"/>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150495</xdr:rowOff>
    </xdr:from>
    <xdr:to xmlns:xdr="http://schemas.openxmlformats.org/drawingml/2006/spreadsheetDrawing">
      <xdr:col>81</xdr:col>
      <xdr:colOff>101600</xdr:colOff>
      <xdr:row>38</xdr:row>
      <xdr:rowOff>81915</xdr:rowOff>
    </xdr:to>
    <xdr:sp macro="" textlink="">
      <xdr:nvSpPr>
        <xdr:cNvPr id="524" name="フローチャート: 判断 523"/>
        <xdr:cNvSpPr/>
      </xdr:nvSpPr>
      <xdr:spPr>
        <a:xfrm>
          <a:off x="13887450" y="6356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73025</xdr:rowOff>
    </xdr:from>
    <xdr:ext cx="531495" cy="250190"/>
    <xdr:sp macro="" textlink="">
      <xdr:nvSpPr>
        <xdr:cNvPr id="525" name="テキスト ボックス 524"/>
        <xdr:cNvSpPr txBox="1"/>
      </xdr:nvSpPr>
      <xdr:spPr>
        <a:xfrm>
          <a:off x="13709015" y="64471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38</xdr:row>
      <xdr:rowOff>47625</xdr:rowOff>
    </xdr:from>
    <xdr:to xmlns:xdr="http://schemas.openxmlformats.org/drawingml/2006/spreadsheetDrawing">
      <xdr:col>76</xdr:col>
      <xdr:colOff>114300</xdr:colOff>
      <xdr:row>38</xdr:row>
      <xdr:rowOff>59690</xdr:rowOff>
    </xdr:to>
    <xdr:cxnSp macro="">
      <xdr:nvCxnSpPr>
        <xdr:cNvPr id="526" name="直線コネクタ 525"/>
        <xdr:cNvCxnSpPr/>
      </xdr:nvCxnSpPr>
      <xdr:spPr>
        <a:xfrm>
          <a:off x="12344400" y="6421755"/>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17145</xdr:rowOff>
    </xdr:from>
    <xdr:to xmlns:xdr="http://schemas.openxmlformats.org/drawingml/2006/spreadsheetDrawing">
      <xdr:col>76</xdr:col>
      <xdr:colOff>165100</xdr:colOff>
      <xdr:row>38</xdr:row>
      <xdr:rowOff>116205</xdr:rowOff>
    </xdr:to>
    <xdr:sp macro="" textlink="">
      <xdr:nvSpPr>
        <xdr:cNvPr id="527" name="フローチャート: 判断 526"/>
        <xdr:cNvSpPr/>
      </xdr:nvSpPr>
      <xdr:spPr>
        <a:xfrm>
          <a:off x="13093700" y="6391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107315</xdr:rowOff>
    </xdr:from>
    <xdr:ext cx="534670" cy="250190"/>
    <xdr:sp macro="" textlink="">
      <xdr:nvSpPr>
        <xdr:cNvPr id="528" name="テキスト ボックス 527"/>
        <xdr:cNvSpPr txBox="1"/>
      </xdr:nvSpPr>
      <xdr:spPr>
        <a:xfrm>
          <a:off x="12896215" y="648144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165100</xdr:rowOff>
    </xdr:from>
    <xdr:to xmlns:xdr="http://schemas.openxmlformats.org/drawingml/2006/spreadsheetDrawing">
      <xdr:col>71</xdr:col>
      <xdr:colOff>171450</xdr:colOff>
      <xdr:row>38</xdr:row>
      <xdr:rowOff>47625</xdr:rowOff>
    </xdr:to>
    <xdr:cxnSp macro="">
      <xdr:nvCxnSpPr>
        <xdr:cNvPr id="529" name="直線コネクタ 528"/>
        <xdr:cNvCxnSpPr/>
      </xdr:nvCxnSpPr>
      <xdr:spPr>
        <a:xfrm>
          <a:off x="11537950" y="6371590"/>
          <a:ext cx="8064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15875</xdr:rowOff>
    </xdr:from>
    <xdr:to xmlns:xdr="http://schemas.openxmlformats.org/drawingml/2006/spreadsheetDrawing">
      <xdr:col>72</xdr:col>
      <xdr:colOff>38100</xdr:colOff>
      <xdr:row>38</xdr:row>
      <xdr:rowOff>114935</xdr:rowOff>
    </xdr:to>
    <xdr:sp macro="" textlink="">
      <xdr:nvSpPr>
        <xdr:cNvPr id="530" name="フローチャート: 判断 529"/>
        <xdr:cNvSpPr/>
      </xdr:nvSpPr>
      <xdr:spPr>
        <a:xfrm>
          <a:off x="12299950" y="63900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106680</xdr:rowOff>
    </xdr:from>
    <xdr:ext cx="531495" cy="250190"/>
    <xdr:sp macro="" textlink="">
      <xdr:nvSpPr>
        <xdr:cNvPr id="531" name="テキスト ボックス 530"/>
        <xdr:cNvSpPr txBox="1"/>
      </xdr:nvSpPr>
      <xdr:spPr>
        <a:xfrm>
          <a:off x="12102465" y="648081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129540</xdr:rowOff>
    </xdr:from>
    <xdr:to xmlns:xdr="http://schemas.openxmlformats.org/drawingml/2006/spreadsheetDrawing">
      <xdr:col>67</xdr:col>
      <xdr:colOff>101600</xdr:colOff>
      <xdr:row>38</xdr:row>
      <xdr:rowOff>61595</xdr:rowOff>
    </xdr:to>
    <xdr:sp macro="" textlink="">
      <xdr:nvSpPr>
        <xdr:cNvPr id="532" name="フローチャート: 判断 531"/>
        <xdr:cNvSpPr/>
      </xdr:nvSpPr>
      <xdr:spPr>
        <a:xfrm>
          <a:off x="11487150" y="6336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52705</xdr:rowOff>
    </xdr:from>
    <xdr:ext cx="531495" cy="250190"/>
    <xdr:sp macro="" textlink="">
      <xdr:nvSpPr>
        <xdr:cNvPr id="533" name="テキスト ボックス 532"/>
        <xdr:cNvSpPr txBox="1"/>
      </xdr:nvSpPr>
      <xdr:spPr>
        <a:xfrm>
          <a:off x="11308715" y="64268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34" name="テキスト ボックス 533"/>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8825" cy="253365"/>
    <xdr:sp macro="" textlink="">
      <xdr:nvSpPr>
        <xdr:cNvPr id="535" name="テキスト ボックス 534"/>
        <xdr:cNvSpPr txBox="1"/>
      </xdr:nvSpPr>
      <xdr:spPr>
        <a:xfrm>
          <a:off x="137668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36" name="テキスト ボックス 535"/>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37" name="テキスト ボックス 536"/>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8825" cy="253365"/>
    <xdr:sp macro="" textlink="">
      <xdr:nvSpPr>
        <xdr:cNvPr id="538" name="テキスト ボックス 537"/>
        <xdr:cNvSpPr txBox="1"/>
      </xdr:nvSpPr>
      <xdr:spPr>
        <a:xfrm>
          <a:off x="11366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151130</xdr:rowOff>
    </xdr:from>
    <xdr:to xmlns:xdr="http://schemas.openxmlformats.org/drawingml/2006/spreadsheetDrawing">
      <xdr:col>85</xdr:col>
      <xdr:colOff>171450</xdr:colOff>
      <xdr:row>37</xdr:row>
      <xdr:rowOff>82550</xdr:rowOff>
    </xdr:to>
    <xdr:sp macro="" textlink="">
      <xdr:nvSpPr>
        <xdr:cNvPr id="539" name="楕円 538"/>
        <xdr:cNvSpPr/>
      </xdr:nvSpPr>
      <xdr:spPr>
        <a:xfrm>
          <a:off x="14649450" y="618998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36</xdr:row>
      <xdr:rowOff>5715</xdr:rowOff>
    </xdr:from>
    <xdr:ext cx="534670" cy="252730"/>
    <xdr:sp macro="" textlink="">
      <xdr:nvSpPr>
        <xdr:cNvPr id="540" name="消防費該当値テキスト"/>
        <xdr:cNvSpPr txBox="1"/>
      </xdr:nvSpPr>
      <xdr:spPr>
        <a:xfrm>
          <a:off x="14744700" y="60445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143510</xdr:rowOff>
    </xdr:from>
    <xdr:to xmlns:xdr="http://schemas.openxmlformats.org/drawingml/2006/spreadsheetDrawing">
      <xdr:col>81</xdr:col>
      <xdr:colOff>101600</xdr:colOff>
      <xdr:row>38</xdr:row>
      <xdr:rowOff>74930</xdr:rowOff>
    </xdr:to>
    <xdr:sp macro="" textlink="">
      <xdr:nvSpPr>
        <xdr:cNvPr id="541" name="楕円 540"/>
        <xdr:cNvSpPr/>
      </xdr:nvSpPr>
      <xdr:spPr>
        <a:xfrm>
          <a:off x="13887450" y="6350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91440</xdr:rowOff>
    </xdr:from>
    <xdr:ext cx="531495" cy="250825"/>
    <xdr:sp macro="" textlink="">
      <xdr:nvSpPr>
        <xdr:cNvPr id="542" name="テキスト ボックス 541"/>
        <xdr:cNvSpPr txBox="1"/>
      </xdr:nvSpPr>
      <xdr:spPr>
        <a:xfrm>
          <a:off x="13709015" y="61302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10160</xdr:rowOff>
    </xdr:from>
    <xdr:to xmlns:xdr="http://schemas.openxmlformats.org/drawingml/2006/spreadsheetDrawing">
      <xdr:col>76</xdr:col>
      <xdr:colOff>165100</xdr:colOff>
      <xdr:row>38</xdr:row>
      <xdr:rowOff>109220</xdr:rowOff>
    </xdr:to>
    <xdr:sp macro="" textlink="">
      <xdr:nvSpPr>
        <xdr:cNvPr id="543" name="楕円 542"/>
        <xdr:cNvSpPr/>
      </xdr:nvSpPr>
      <xdr:spPr>
        <a:xfrm>
          <a:off x="13093700" y="6384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125730</xdr:rowOff>
    </xdr:from>
    <xdr:ext cx="534670" cy="250825"/>
    <xdr:sp macro="" textlink="">
      <xdr:nvSpPr>
        <xdr:cNvPr id="544" name="テキスト ボックス 543"/>
        <xdr:cNvSpPr txBox="1"/>
      </xdr:nvSpPr>
      <xdr:spPr>
        <a:xfrm>
          <a:off x="12896215" y="616458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165100</xdr:rowOff>
    </xdr:from>
    <xdr:to xmlns:xdr="http://schemas.openxmlformats.org/drawingml/2006/spreadsheetDrawing">
      <xdr:col>72</xdr:col>
      <xdr:colOff>38100</xdr:colOff>
      <xdr:row>38</xdr:row>
      <xdr:rowOff>96520</xdr:rowOff>
    </xdr:to>
    <xdr:sp macro="" textlink="">
      <xdr:nvSpPr>
        <xdr:cNvPr id="545" name="楕円 544"/>
        <xdr:cNvSpPr/>
      </xdr:nvSpPr>
      <xdr:spPr>
        <a:xfrm>
          <a:off x="12299950" y="63715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113030</xdr:rowOff>
    </xdr:from>
    <xdr:ext cx="531495" cy="253365"/>
    <xdr:sp macro="" textlink="">
      <xdr:nvSpPr>
        <xdr:cNvPr id="546" name="テキスト ボックス 545"/>
        <xdr:cNvSpPr txBox="1"/>
      </xdr:nvSpPr>
      <xdr:spPr>
        <a:xfrm>
          <a:off x="12102465" y="615188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115570</xdr:rowOff>
    </xdr:from>
    <xdr:to xmlns:xdr="http://schemas.openxmlformats.org/drawingml/2006/spreadsheetDrawing">
      <xdr:col>67</xdr:col>
      <xdr:colOff>101600</xdr:colOff>
      <xdr:row>38</xdr:row>
      <xdr:rowOff>47625</xdr:rowOff>
    </xdr:to>
    <xdr:sp macro="" textlink="">
      <xdr:nvSpPr>
        <xdr:cNvPr id="547" name="楕円 546"/>
        <xdr:cNvSpPr/>
      </xdr:nvSpPr>
      <xdr:spPr>
        <a:xfrm>
          <a:off x="11487150" y="6322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62865</xdr:rowOff>
    </xdr:from>
    <xdr:ext cx="531495" cy="252730"/>
    <xdr:sp macro="" textlink="">
      <xdr:nvSpPr>
        <xdr:cNvPr id="548" name="テキスト ボックス 547"/>
        <xdr:cNvSpPr txBox="1"/>
      </xdr:nvSpPr>
      <xdr:spPr>
        <a:xfrm>
          <a:off x="11308715" y="610171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49" name="正方形/長方形 548"/>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0" name="正方形/長方形 549"/>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1" name="正方形/長方形 550"/>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52" name="正方形/長方形 551"/>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3" name="正方形/長方形 552"/>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54" name="正方形/長方形 553"/>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55" name="正方形/長方形 554"/>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56" name="正方形/長方形 555"/>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710"/>
    <xdr:sp macro="" textlink="">
      <xdr:nvSpPr>
        <xdr:cNvPr id="557" name="テキスト ボックス 556"/>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58" name="直線コネクタ 557"/>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43180</xdr:rowOff>
    </xdr:from>
    <xdr:to xmlns:xdr="http://schemas.openxmlformats.org/drawingml/2006/spreadsheetDrawing">
      <xdr:col>89</xdr:col>
      <xdr:colOff>171450</xdr:colOff>
      <xdr:row>59</xdr:row>
      <xdr:rowOff>43180</xdr:rowOff>
    </xdr:to>
    <xdr:cxnSp macro="">
      <xdr:nvCxnSpPr>
        <xdr:cNvPr id="559" name="直線コネクタ 558"/>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72390</xdr:rowOff>
    </xdr:from>
    <xdr:ext cx="245745" cy="250825"/>
    <xdr:sp macro="" textlink="">
      <xdr:nvSpPr>
        <xdr:cNvPr id="560" name="テキスト ボックス 559"/>
        <xdr:cNvSpPr txBox="1"/>
      </xdr:nvSpPr>
      <xdr:spPr>
        <a:xfrm>
          <a:off x="10977880" y="979932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171450</xdr:colOff>
      <xdr:row>57</xdr:row>
      <xdr:rowOff>5715</xdr:rowOff>
    </xdr:to>
    <xdr:cxnSp macro="">
      <xdr:nvCxnSpPr>
        <xdr:cNvPr id="561" name="直線コネクタ 560"/>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34925</xdr:rowOff>
    </xdr:from>
    <xdr:ext cx="595630" cy="250825"/>
    <xdr:sp macro="" textlink="">
      <xdr:nvSpPr>
        <xdr:cNvPr id="562" name="テキスト ボックス 561"/>
        <xdr:cNvSpPr txBox="1"/>
      </xdr:nvSpPr>
      <xdr:spPr>
        <a:xfrm>
          <a:off x="10669270" y="9426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3" name="直線コネクタ 562"/>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165100</xdr:rowOff>
    </xdr:from>
    <xdr:ext cx="595630" cy="250190"/>
    <xdr:sp macro="" textlink="">
      <xdr:nvSpPr>
        <xdr:cNvPr id="564" name="テキスト ボックス 563"/>
        <xdr:cNvSpPr txBox="1"/>
      </xdr:nvSpPr>
      <xdr:spPr>
        <a:xfrm>
          <a:off x="10669270" y="9053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99060</xdr:rowOff>
    </xdr:from>
    <xdr:to xmlns:xdr="http://schemas.openxmlformats.org/drawingml/2006/spreadsheetDrawing">
      <xdr:col>89</xdr:col>
      <xdr:colOff>171450</xdr:colOff>
      <xdr:row>52</xdr:row>
      <xdr:rowOff>99060</xdr:rowOff>
    </xdr:to>
    <xdr:cxnSp macro="">
      <xdr:nvCxnSpPr>
        <xdr:cNvPr id="565" name="直線コネクタ 564"/>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128270</xdr:rowOff>
    </xdr:from>
    <xdr:ext cx="595630" cy="250825"/>
    <xdr:sp macro="" textlink="">
      <xdr:nvSpPr>
        <xdr:cNvPr id="566" name="テキスト ボックス 565"/>
        <xdr:cNvSpPr txBox="1"/>
      </xdr:nvSpPr>
      <xdr:spPr>
        <a:xfrm>
          <a:off x="10669270" y="86817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61595</xdr:rowOff>
    </xdr:from>
    <xdr:to xmlns:xdr="http://schemas.openxmlformats.org/drawingml/2006/spreadsheetDrawing">
      <xdr:col>89</xdr:col>
      <xdr:colOff>171450</xdr:colOff>
      <xdr:row>50</xdr:row>
      <xdr:rowOff>61595</xdr:rowOff>
    </xdr:to>
    <xdr:cxnSp macro="">
      <xdr:nvCxnSpPr>
        <xdr:cNvPr id="567" name="直線コネクタ 566"/>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90805</xdr:rowOff>
    </xdr:from>
    <xdr:ext cx="595630" cy="250825"/>
    <xdr:sp macro="" textlink="">
      <xdr:nvSpPr>
        <xdr:cNvPr id="568" name="テキスト ボックス 567"/>
        <xdr:cNvSpPr txBox="1"/>
      </xdr:nvSpPr>
      <xdr:spPr>
        <a:xfrm>
          <a:off x="10669270" y="83089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9" name="直線コネクタ 568"/>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47</xdr:row>
      <xdr:rowOff>53340</xdr:rowOff>
    </xdr:from>
    <xdr:ext cx="685800" cy="250190"/>
    <xdr:sp macro="" textlink="">
      <xdr:nvSpPr>
        <xdr:cNvPr id="570" name="テキスト ボックス 569"/>
        <xdr:cNvSpPr txBox="1"/>
      </xdr:nvSpPr>
      <xdr:spPr>
        <a:xfrm>
          <a:off x="10598150" y="793623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71" name="教育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17145</xdr:rowOff>
    </xdr:from>
    <xdr:to xmlns:xdr="http://schemas.openxmlformats.org/drawingml/2006/spreadsheetDrawing">
      <xdr:col>85</xdr:col>
      <xdr:colOff>126365</xdr:colOff>
      <xdr:row>58</xdr:row>
      <xdr:rowOff>122555</xdr:rowOff>
    </xdr:to>
    <xdr:cxnSp macro="">
      <xdr:nvCxnSpPr>
        <xdr:cNvPr id="572" name="直線コネクタ 571"/>
        <xdr:cNvCxnSpPr/>
      </xdr:nvCxnSpPr>
      <xdr:spPr>
        <a:xfrm flipV="1">
          <a:off x="14698345" y="8570595"/>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58</xdr:row>
      <xdr:rowOff>126365</xdr:rowOff>
    </xdr:from>
    <xdr:ext cx="534670" cy="250825"/>
    <xdr:sp macro="" textlink="">
      <xdr:nvSpPr>
        <xdr:cNvPr id="573" name="教育費最小値テキスト"/>
        <xdr:cNvSpPr txBox="1"/>
      </xdr:nvSpPr>
      <xdr:spPr>
        <a:xfrm>
          <a:off x="14744700" y="98532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122555</xdr:rowOff>
    </xdr:from>
    <xdr:to xmlns:xdr="http://schemas.openxmlformats.org/drawingml/2006/spreadsheetDrawing">
      <xdr:col>86</xdr:col>
      <xdr:colOff>25400</xdr:colOff>
      <xdr:row>58</xdr:row>
      <xdr:rowOff>122555</xdr:rowOff>
    </xdr:to>
    <xdr:cxnSp macro="">
      <xdr:nvCxnSpPr>
        <xdr:cNvPr id="574" name="直線コネクタ 573"/>
        <xdr:cNvCxnSpPr/>
      </xdr:nvCxnSpPr>
      <xdr:spPr>
        <a:xfrm>
          <a:off x="14611350" y="9849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132715</xdr:rowOff>
    </xdr:from>
    <xdr:ext cx="598805" cy="253365"/>
    <xdr:sp macro="" textlink="">
      <xdr:nvSpPr>
        <xdr:cNvPr id="575" name="教育費最大値テキスト"/>
        <xdr:cNvSpPr txBox="1"/>
      </xdr:nvSpPr>
      <xdr:spPr>
        <a:xfrm>
          <a:off x="14744700" y="83508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17145</xdr:rowOff>
    </xdr:from>
    <xdr:to xmlns:xdr="http://schemas.openxmlformats.org/drawingml/2006/spreadsheetDrawing">
      <xdr:col>86</xdr:col>
      <xdr:colOff>25400</xdr:colOff>
      <xdr:row>51</xdr:row>
      <xdr:rowOff>17145</xdr:rowOff>
    </xdr:to>
    <xdr:cxnSp macro="">
      <xdr:nvCxnSpPr>
        <xdr:cNvPr id="576" name="直線コネクタ 575"/>
        <xdr:cNvCxnSpPr/>
      </xdr:nvCxnSpPr>
      <xdr:spPr>
        <a:xfrm>
          <a:off x="14611350" y="8570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85725</xdr:rowOff>
    </xdr:from>
    <xdr:to xmlns:xdr="http://schemas.openxmlformats.org/drawingml/2006/spreadsheetDrawing">
      <xdr:col>85</xdr:col>
      <xdr:colOff>127000</xdr:colOff>
      <xdr:row>58</xdr:row>
      <xdr:rowOff>101600</xdr:rowOff>
    </xdr:to>
    <xdr:cxnSp macro="">
      <xdr:nvCxnSpPr>
        <xdr:cNvPr id="577" name="直線コネクタ 576"/>
        <xdr:cNvCxnSpPr/>
      </xdr:nvCxnSpPr>
      <xdr:spPr>
        <a:xfrm flipV="1">
          <a:off x="13938250" y="9812655"/>
          <a:ext cx="762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56</xdr:row>
      <xdr:rowOff>160020</xdr:rowOff>
    </xdr:from>
    <xdr:ext cx="598805" cy="250825"/>
    <xdr:sp macro="" textlink="">
      <xdr:nvSpPr>
        <xdr:cNvPr id="578" name="教育費平均値テキスト"/>
        <xdr:cNvSpPr txBox="1"/>
      </xdr:nvSpPr>
      <xdr:spPr>
        <a:xfrm>
          <a:off x="14744700" y="9551670"/>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137160</xdr:rowOff>
    </xdr:from>
    <xdr:to xmlns:xdr="http://schemas.openxmlformats.org/drawingml/2006/spreadsheetDrawing">
      <xdr:col>85</xdr:col>
      <xdr:colOff>171450</xdr:colOff>
      <xdr:row>58</xdr:row>
      <xdr:rowOff>69215</xdr:rowOff>
    </xdr:to>
    <xdr:sp macro="" textlink="">
      <xdr:nvSpPr>
        <xdr:cNvPr id="579" name="フローチャート: 判断 578"/>
        <xdr:cNvSpPr/>
      </xdr:nvSpPr>
      <xdr:spPr>
        <a:xfrm>
          <a:off x="14649450" y="969645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101600</xdr:rowOff>
    </xdr:from>
    <xdr:to xmlns:xdr="http://schemas.openxmlformats.org/drawingml/2006/spreadsheetDrawing">
      <xdr:col>81</xdr:col>
      <xdr:colOff>50800</xdr:colOff>
      <xdr:row>58</xdr:row>
      <xdr:rowOff>112395</xdr:rowOff>
    </xdr:to>
    <xdr:cxnSp macro="">
      <xdr:nvCxnSpPr>
        <xdr:cNvPr id="580" name="直線コネクタ 579"/>
        <xdr:cNvCxnSpPr/>
      </xdr:nvCxnSpPr>
      <xdr:spPr>
        <a:xfrm flipV="1">
          <a:off x="13144500" y="982853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58</xdr:row>
      <xdr:rowOff>3810</xdr:rowOff>
    </xdr:from>
    <xdr:to xmlns:xdr="http://schemas.openxmlformats.org/drawingml/2006/spreadsheetDrawing">
      <xdr:col>81</xdr:col>
      <xdr:colOff>101600</xdr:colOff>
      <xdr:row>58</xdr:row>
      <xdr:rowOff>103505</xdr:rowOff>
    </xdr:to>
    <xdr:sp macro="" textlink="">
      <xdr:nvSpPr>
        <xdr:cNvPr id="581" name="フローチャート: 判断 580"/>
        <xdr:cNvSpPr/>
      </xdr:nvSpPr>
      <xdr:spPr>
        <a:xfrm>
          <a:off x="13887450" y="9730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118745</xdr:rowOff>
    </xdr:from>
    <xdr:ext cx="531495" cy="252730"/>
    <xdr:sp macro="" textlink="">
      <xdr:nvSpPr>
        <xdr:cNvPr id="582" name="テキスト ボックス 581"/>
        <xdr:cNvSpPr txBox="1"/>
      </xdr:nvSpPr>
      <xdr:spPr>
        <a:xfrm>
          <a:off x="13709015" y="95103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58</xdr:row>
      <xdr:rowOff>112395</xdr:rowOff>
    </xdr:from>
    <xdr:to xmlns:xdr="http://schemas.openxmlformats.org/drawingml/2006/spreadsheetDrawing">
      <xdr:col>76</xdr:col>
      <xdr:colOff>114300</xdr:colOff>
      <xdr:row>58</xdr:row>
      <xdr:rowOff>124460</xdr:rowOff>
    </xdr:to>
    <xdr:cxnSp macro="">
      <xdr:nvCxnSpPr>
        <xdr:cNvPr id="583" name="直線コネクタ 582"/>
        <xdr:cNvCxnSpPr/>
      </xdr:nvCxnSpPr>
      <xdr:spPr>
        <a:xfrm flipV="1">
          <a:off x="12344400" y="9839325"/>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23495</xdr:rowOff>
    </xdr:from>
    <xdr:to xmlns:xdr="http://schemas.openxmlformats.org/drawingml/2006/spreadsheetDrawing">
      <xdr:col>76</xdr:col>
      <xdr:colOff>165100</xdr:colOff>
      <xdr:row>58</xdr:row>
      <xdr:rowOff>123190</xdr:rowOff>
    </xdr:to>
    <xdr:sp macro="" textlink="">
      <xdr:nvSpPr>
        <xdr:cNvPr id="584" name="フローチャート: 判断 583"/>
        <xdr:cNvSpPr/>
      </xdr:nvSpPr>
      <xdr:spPr>
        <a:xfrm>
          <a:off x="13093700" y="97504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139065</xdr:rowOff>
    </xdr:from>
    <xdr:ext cx="534670" cy="253365"/>
    <xdr:sp macro="" textlink="">
      <xdr:nvSpPr>
        <xdr:cNvPr id="585" name="テキスト ボックス 584"/>
        <xdr:cNvSpPr txBox="1"/>
      </xdr:nvSpPr>
      <xdr:spPr>
        <a:xfrm>
          <a:off x="12896215" y="95307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84455</xdr:rowOff>
    </xdr:from>
    <xdr:to xmlns:xdr="http://schemas.openxmlformats.org/drawingml/2006/spreadsheetDrawing">
      <xdr:col>71</xdr:col>
      <xdr:colOff>171450</xdr:colOff>
      <xdr:row>58</xdr:row>
      <xdr:rowOff>124460</xdr:rowOff>
    </xdr:to>
    <xdr:cxnSp macro="">
      <xdr:nvCxnSpPr>
        <xdr:cNvPr id="586" name="直線コネクタ 585"/>
        <xdr:cNvCxnSpPr/>
      </xdr:nvCxnSpPr>
      <xdr:spPr>
        <a:xfrm>
          <a:off x="11537950" y="9811385"/>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36195</xdr:rowOff>
    </xdr:from>
    <xdr:to xmlns:xdr="http://schemas.openxmlformats.org/drawingml/2006/spreadsheetDrawing">
      <xdr:col>72</xdr:col>
      <xdr:colOff>38100</xdr:colOff>
      <xdr:row>58</xdr:row>
      <xdr:rowOff>135255</xdr:rowOff>
    </xdr:to>
    <xdr:sp macro="" textlink="">
      <xdr:nvSpPr>
        <xdr:cNvPr id="587" name="フローチャート: 判断 586"/>
        <xdr:cNvSpPr/>
      </xdr:nvSpPr>
      <xdr:spPr>
        <a:xfrm>
          <a:off x="12299950" y="97631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151130</xdr:rowOff>
    </xdr:from>
    <xdr:ext cx="531495" cy="252730"/>
    <xdr:sp macro="" textlink="">
      <xdr:nvSpPr>
        <xdr:cNvPr id="588" name="テキスト ボックス 587"/>
        <xdr:cNvSpPr txBox="1"/>
      </xdr:nvSpPr>
      <xdr:spPr>
        <a:xfrm>
          <a:off x="12102465" y="954278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27305</xdr:rowOff>
    </xdr:from>
    <xdr:to xmlns:xdr="http://schemas.openxmlformats.org/drawingml/2006/spreadsheetDrawing">
      <xdr:col>67</xdr:col>
      <xdr:colOff>101600</xdr:colOff>
      <xdr:row>58</xdr:row>
      <xdr:rowOff>127000</xdr:rowOff>
    </xdr:to>
    <xdr:sp macro="" textlink="">
      <xdr:nvSpPr>
        <xdr:cNvPr id="589" name="フローチャート: 判断 588"/>
        <xdr:cNvSpPr/>
      </xdr:nvSpPr>
      <xdr:spPr>
        <a:xfrm>
          <a:off x="11487150" y="9754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142875</xdr:rowOff>
    </xdr:from>
    <xdr:ext cx="531495" cy="250190"/>
    <xdr:sp macro="" textlink="">
      <xdr:nvSpPr>
        <xdr:cNvPr id="590" name="テキスト ボックス 589"/>
        <xdr:cNvSpPr txBox="1"/>
      </xdr:nvSpPr>
      <xdr:spPr>
        <a:xfrm>
          <a:off x="11308715" y="95345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91" name="テキスト ボックス 590"/>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8825" cy="253365"/>
    <xdr:sp macro="" textlink="">
      <xdr:nvSpPr>
        <xdr:cNvPr id="592" name="テキスト ボックス 591"/>
        <xdr:cNvSpPr txBox="1"/>
      </xdr:nvSpPr>
      <xdr:spPr>
        <a:xfrm>
          <a:off x="137668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3" name="テキスト ボックス 592"/>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94" name="テキスト ボックス 593"/>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8825" cy="253365"/>
    <xdr:sp macro="" textlink="">
      <xdr:nvSpPr>
        <xdr:cNvPr id="595" name="テキスト ボックス 594"/>
        <xdr:cNvSpPr txBox="1"/>
      </xdr:nvSpPr>
      <xdr:spPr>
        <a:xfrm>
          <a:off x="11366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36195</xdr:rowOff>
    </xdr:from>
    <xdr:to xmlns:xdr="http://schemas.openxmlformats.org/drawingml/2006/spreadsheetDrawing">
      <xdr:col>85</xdr:col>
      <xdr:colOff>171450</xdr:colOff>
      <xdr:row>58</xdr:row>
      <xdr:rowOff>135255</xdr:rowOff>
    </xdr:to>
    <xdr:sp macro="" textlink="">
      <xdr:nvSpPr>
        <xdr:cNvPr id="596" name="楕円 595"/>
        <xdr:cNvSpPr/>
      </xdr:nvSpPr>
      <xdr:spPr>
        <a:xfrm>
          <a:off x="14649450" y="97631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57</xdr:row>
      <xdr:rowOff>120015</xdr:rowOff>
    </xdr:from>
    <xdr:ext cx="534670" cy="252730"/>
    <xdr:sp macro="" textlink="">
      <xdr:nvSpPr>
        <xdr:cNvPr id="597" name="教育費該当値テキスト"/>
        <xdr:cNvSpPr txBox="1"/>
      </xdr:nvSpPr>
      <xdr:spPr>
        <a:xfrm>
          <a:off x="14744700" y="96793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52070</xdr:rowOff>
    </xdr:from>
    <xdr:to xmlns:xdr="http://schemas.openxmlformats.org/drawingml/2006/spreadsheetDrawing">
      <xdr:col>81</xdr:col>
      <xdr:colOff>101600</xdr:colOff>
      <xdr:row>58</xdr:row>
      <xdr:rowOff>151130</xdr:rowOff>
    </xdr:to>
    <xdr:sp macro="" textlink="">
      <xdr:nvSpPr>
        <xdr:cNvPr id="598" name="楕円 597"/>
        <xdr:cNvSpPr/>
      </xdr:nvSpPr>
      <xdr:spPr>
        <a:xfrm>
          <a:off x="13887450" y="9779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142875</xdr:rowOff>
    </xdr:from>
    <xdr:ext cx="531495" cy="250190"/>
    <xdr:sp macro="" textlink="">
      <xdr:nvSpPr>
        <xdr:cNvPr id="599" name="テキスト ボックス 598"/>
        <xdr:cNvSpPr txBox="1"/>
      </xdr:nvSpPr>
      <xdr:spPr>
        <a:xfrm>
          <a:off x="13709015" y="986980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62230</xdr:rowOff>
    </xdr:from>
    <xdr:to xmlns:xdr="http://schemas.openxmlformats.org/drawingml/2006/spreadsheetDrawing">
      <xdr:col>76</xdr:col>
      <xdr:colOff>165100</xdr:colOff>
      <xdr:row>58</xdr:row>
      <xdr:rowOff>162560</xdr:rowOff>
    </xdr:to>
    <xdr:sp macro="" textlink="">
      <xdr:nvSpPr>
        <xdr:cNvPr id="600" name="楕円 599"/>
        <xdr:cNvSpPr/>
      </xdr:nvSpPr>
      <xdr:spPr>
        <a:xfrm>
          <a:off x="13093700" y="97891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153035</xdr:rowOff>
    </xdr:from>
    <xdr:ext cx="534670" cy="252730"/>
    <xdr:sp macro="" textlink="">
      <xdr:nvSpPr>
        <xdr:cNvPr id="601" name="テキスト ボックス 600"/>
        <xdr:cNvSpPr txBox="1"/>
      </xdr:nvSpPr>
      <xdr:spPr>
        <a:xfrm>
          <a:off x="12896215" y="98799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74295</xdr:rowOff>
    </xdr:from>
    <xdr:to xmlns:xdr="http://schemas.openxmlformats.org/drawingml/2006/spreadsheetDrawing">
      <xdr:col>72</xdr:col>
      <xdr:colOff>38100</xdr:colOff>
      <xdr:row>59</xdr:row>
      <xdr:rowOff>5715</xdr:rowOff>
    </xdr:to>
    <xdr:sp macro="" textlink="">
      <xdr:nvSpPr>
        <xdr:cNvPr id="602" name="楕円 601"/>
        <xdr:cNvSpPr/>
      </xdr:nvSpPr>
      <xdr:spPr>
        <a:xfrm>
          <a:off x="12299950" y="98012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165100</xdr:rowOff>
    </xdr:from>
    <xdr:ext cx="531495" cy="250190"/>
    <xdr:sp macro="" textlink="">
      <xdr:nvSpPr>
        <xdr:cNvPr id="603" name="テキスト ボックス 602"/>
        <xdr:cNvSpPr txBox="1"/>
      </xdr:nvSpPr>
      <xdr:spPr>
        <a:xfrm>
          <a:off x="12102465" y="9892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34925</xdr:rowOff>
    </xdr:from>
    <xdr:to xmlns:xdr="http://schemas.openxmlformats.org/drawingml/2006/spreadsheetDrawing">
      <xdr:col>67</xdr:col>
      <xdr:colOff>101600</xdr:colOff>
      <xdr:row>58</xdr:row>
      <xdr:rowOff>133985</xdr:rowOff>
    </xdr:to>
    <xdr:sp macro="" textlink="">
      <xdr:nvSpPr>
        <xdr:cNvPr id="604" name="楕円 603"/>
        <xdr:cNvSpPr/>
      </xdr:nvSpPr>
      <xdr:spPr>
        <a:xfrm>
          <a:off x="11487150" y="9761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125730</xdr:rowOff>
    </xdr:from>
    <xdr:ext cx="531495" cy="250825"/>
    <xdr:sp macro="" textlink="">
      <xdr:nvSpPr>
        <xdr:cNvPr id="605" name="テキスト ボックス 604"/>
        <xdr:cNvSpPr txBox="1"/>
      </xdr:nvSpPr>
      <xdr:spPr>
        <a:xfrm>
          <a:off x="11308715" y="98526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6" name="正方形/長方形 605"/>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7" name="正方形/長方形 606"/>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9" name="正方形/長方形 608"/>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11" name="正方形/長方形 610"/>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3" name="正方形/長方形 612"/>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710"/>
    <xdr:sp macro="" textlink="">
      <xdr:nvSpPr>
        <xdr:cNvPr id="614" name="テキスト ボックス 613"/>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15" name="直線コネクタ 614"/>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24765</xdr:rowOff>
    </xdr:from>
    <xdr:to xmlns:xdr="http://schemas.openxmlformats.org/drawingml/2006/spreadsheetDrawing">
      <xdr:col>89</xdr:col>
      <xdr:colOff>171450</xdr:colOff>
      <xdr:row>78</xdr:row>
      <xdr:rowOff>24765</xdr:rowOff>
    </xdr:to>
    <xdr:cxnSp macro="">
      <xdr:nvCxnSpPr>
        <xdr:cNvPr id="616" name="直線コネクタ 615"/>
        <xdr:cNvCxnSpPr/>
      </xdr:nvCxnSpPr>
      <xdr:spPr>
        <a:xfrm>
          <a:off x="11207750" y="13104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53340</xdr:rowOff>
    </xdr:from>
    <xdr:ext cx="245745" cy="250190"/>
    <xdr:sp macro="" textlink="">
      <xdr:nvSpPr>
        <xdr:cNvPr id="617" name="テキスト ボックス 616"/>
        <xdr:cNvSpPr txBox="1"/>
      </xdr:nvSpPr>
      <xdr:spPr>
        <a:xfrm>
          <a:off x="10977880" y="129654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136525</xdr:rowOff>
    </xdr:from>
    <xdr:to xmlns:xdr="http://schemas.openxmlformats.org/drawingml/2006/spreadsheetDrawing">
      <xdr:col>89</xdr:col>
      <xdr:colOff>171450</xdr:colOff>
      <xdr:row>74</xdr:row>
      <xdr:rowOff>136525</xdr:rowOff>
    </xdr:to>
    <xdr:cxnSp macro="">
      <xdr:nvCxnSpPr>
        <xdr:cNvPr id="618" name="直線コネクタ 617"/>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165100</xdr:rowOff>
    </xdr:from>
    <xdr:ext cx="595630" cy="250190"/>
    <xdr:sp macro="" textlink="">
      <xdr:nvSpPr>
        <xdr:cNvPr id="619" name="テキスト ボックス 618"/>
        <xdr:cNvSpPr txBox="1"/>
      </xdr:nvSpPr>
      <xdr:spPr>
        <a:xfrm>
          <a:off x="10669270" y="124066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80645</xdr:rowOff>
    </xdr:from>
    <xdr:to xmlns:xdr="http://schemas.openxmlformats.org/drawingml/2006/spreadsheetDrawing">
      <xdr:col>89</xdr:col>
      <xdr:colOff>171450</xdr:colOff>
      <xdr:row>71</xdr:row>
      <xdr:rowOff>80645</xdr:rowOff>
    </xdr:to>
    <xdr:cxnSp macro="">
      <xdr:nvCxnSpPr>
        <xdr:cNvPr id="620" name="直線コネクタ 619"/>
        <xdr:cNvCxnSpPr/>
      </xdr:nvCxnSpPr>
      <xdr:spPr>
        <a:xfrm>
          <a:off x="11207750" y="11986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70</xdr:row>
      <xdr:rowOff>109220</xdr:rowOff>
    </xdr:from>
    <xdr:ext cx="595630" cy="250190"/>
    <xdr:sp macro="" textlink="">
      <xdr:nvSpPr>
        <xdr:cNvPr id="621" name="テキスト ボックス 620"/>
        <xdr:cNvSpPr txBox="1"/>
      </xdr:nvSpPr>
      <xdr:spPr>
        <a:xfrm>
          <a:off x="10669270" y="11847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2" name="直線コネクタ 621"/>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50190"/>
    <xdr:sp macro="" textlink="">
      <xdr:nvSpPr>
        <xdr:cNvPr id="623" name="テキスト ボックス 622"/>
        <xdr:cNvSpPr txBox="1"/>
      </xdr:nvSpPr>
      <xdr:spPr>
        <a:xfrm>
          <a:off x="10669270" y="11289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4" name="災害復旧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30480</xdr:rowOff>
    </xdr:from>
    <xdr:to xmlns:xdr="http://schemas.openxmlformats.org/drawingml/2006/spreadsheetDrawing">
      <xdr:col>85</xdr:col>
      <xdr:colOff>126365</xdr:colOff>
      <xdr:row>78</xdr:row>
      <xdr:rowOff>24765</xdr:rowOff>
    </xdr:to>
    <xdr:cxnSp macro="">
      <xdr:nvCxnSpPr>
        <xdr:cNvPr id="625" name="直線コネクタ 624"/>
        <xdr:cNvCxnSpPr/>
      </xdr:nvCxnSpPr>
      <xdr:spPr>
        <a:xfrm flipV="1">
          <a:off x="14698345" y="11936730"/>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48260</xdr:rowOff>
    </xdr:from>
    <xdr:ext cx="249555" cy="250825"/>
    <xdr:sp macro="" textlink="">
      <xdr:nvSpPr>
        <xdr:cNvPr id="626" name="災害復旧費最小値テキスト"/>
        <xdr:cNvSpPr txBox="1"/>
      </xdr:nvSpPr>
      <xdr:spPr>
        <a:xfrm>
          <a:off x="14744700" y="1312799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24765</xdr:rowOff>
    </xdr:from>
    <xdr:to xmlns:xdr="http://schemas.openxmlformats.org/drawingml/2006/spreadsheetDrawing">
      <xdr:col>86</xdr:col>
      <xdr:colOff>25400</xdr:colOff>
      <xdr:row>78</xdr:row>
      <xdr:rowOff>24765</xdr:rowOff>
    </xdr:to>
    <xdr:cxnSp macro="">
      <xdr:nvCxnSpPr>
        <xdr:cNvPr id="627" name="直線コネクタ 626"/>
        <xdr:cNvCxnSpPr/>
      </xdr:nvCxnSpPr>
      <xdr:spPr>
        <a:xfrm>
          <a:off x="14611350" y="13104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146050</xdr:rowOff>
    </xdr:from>
    <xdr:ext cx="598805" cy="250825"/>
    <xdr:sp macro="" textlink="">
      <xdr:nvSpPr>
        <xdr:cNvPr id="628" name="災害復旧費最大値テキスト"/>
        <xdr:cNvSpPr txBox="1"/>
      </xdr:nvSpPr>
      <xdr:spPr>
        <a:xfrm>
          <a:off x="14744700" y="1171702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30480</xdr:rowOff>
    </xdr:from>
    <xdr:to xmlns:xdr="http://schemas.openxmlformats.org/drawingml/2006/spreadsheetDrawing">
      <xdr:col>86</xdr:col>
      <xdr:colOff>25400</xdr:colOff>
      <xdr:row>71</xdr:row>
      <xdr:rowOff>30480</xdr:rowOff>
    </xdr:to>
    <xdr:cxnSp macro="">
      <xdr:nvCxnSpPr>
        <xdr:cNvPr id="629" name="直線コネクタ 628"/>
        <xdr:cNvCxnSpPr/>
      </xdr:nvCxnSpPr>
      <xdr:spPr>
        <a:xfrm>
          <a:off x="14611350" y="1193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20955</xdr:rowOff>
    </xdr:from>
    <xdr:to xmlns:xdr="http://schemas.openxmlformats.org/drawingml/2006/spreadsheetDrawing">
      <xdr:col>85</xdr:col>
      <xdr:colOff>127000</xdr:colOff>
      <xdr:row>78</xdr:row>
      <xdr:rowOff>22225</xdr:rowOff>
    </xdr:to>
    <xdr:cxnSp macro="">
      <xdr:nvCxnSpPr>
        <xdr:cNvPr id="630" name="直線コネクタ 629"/>
        <xdr:cNvCxnSpPr/>
      </xdr:nvCxnSpPr>
      <xdr:spPr>
        <a:xfrm flipV="1">
          <a:off x="13938250" y="13100685"/>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134620</xdr:rowOff>
    </xdr:from>
    <xdr:ext cx="469900" cy="253365"/>
    <xdr:sp macro="" textlink="">
      <xdr:nvSpPr>
        <xdr:cNvPr id="631" name="災害復旧費平均値テキスト"/>
        <xdr:cNvSpPr txBox="1"/>
      </xdr:nvSpPr>
      <xdr:spPr>
        <a:xfrm>
          <a:off x="14744700" y="1287907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112395</xdr:rowOff>
    </xdr:from>
    <xdr:to xmlns:xdr="http://schemas.openxmlformats.org/drawingml/2006/spreadsheetDrawing">
      <xdr:col>85</xdr:col>
      <xdr:colOff>171450</xdr:colOff>
      <xdr:row>78</xdr:row>
      <xdr:rowOff>43815</xdr:rowOff>
    </xdr:to>
    <xdr:sp macro="" textlink="">
      <xdr:nvSpPr>
        <xdr:cNvPr id="632" name="フローチャート: 判断 631"/>
        <xdr:cNvSpPr/>
      </xdr:nvSpPr>
      <xdr:spPr>
        <a:xfrm>
          <a:off x="14649450" y="130244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165735</xdr:rowOff>
    </xdr:from>
    <xdr:to xmlns:xdr="http://schemas.openxmlformats.org/drawingml/2006/spreadsheetDrawing">
      <xdr:col>81</xdr:col>
      <xdr:colOff>50800</xdr:colOff>
      <xdr:row>78</xdr:row>
      <xdr:rowOff>22225</xdr:rowOff>
    </xdr:to>
    <xdr:cxnSp macro="">
      <xdr:nvCxnSpPr>
        <xdr:cNvPr id="633" name="直線コネクタ 632"/>
        <xdr:cNvCxnSpPr/>
      </xdr:nvCxnSpPr>
      <xdr:spPr>
        <a:xfrm>
          <a:off x="13144500" y="1307782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104140</xdr:rowOff>
    </xdr:from>
    <xdr:to xmlns:xdr="http://schemas.openxmlformats.org/drawingml/2006/spreadsheetDrawing">
      <xdr:col>81</xdr:col>
      <xdr:colOff>101600</xdr:colOff>
      <xdr:row>78</xdr:row>
      <xdr:rowOff>35560</xdr:rowOff>
    </xdr:to>
    <xdr:sp macro="" textlink="">
      <xdr:nvSpPr>
        <xdr:cNvPr id="634" name="フローチャート: 判断 633"/>
        <xdr:cNvSpPr/>
      </xdr:nvSpPr>
      <xdr:spPr>
        <a:xfrm>
          <a:off x="13887450" y="13016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51435</xdr:rowOff>
    </xdr:from>
    <xdr:ext cx="469900" cy="250190"/>
    <xdr:sp macro="" textlink="">
      <xdr:nvSpPr>
        <xdr:cNvPr id="635" name="テキスト ボックス 634"/>
        <xdr:cNvSpPr txBox="1"/>
      </xdr:nvSpPr>
      <xdr:spPr>
        <a:xfrm>
          <a:off x="13722350" y="127958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77</xdr:row>
      <xdr:rowOff>151130</xdr:rowOff>
    </xdr:from>
    <xdr:to xmlns:xdr="http://schemas.openxmlformats.org/drawingml/2006/spreadsheetDrawing">
      <xdr:col>76</xdr:col>
      <xdr:colOff>114300</xdr:colOff>
      <xdr:row>77</xdr:row>
      <xdr:rowOff>165735</xdr:rowOff>
    </xdr:to>
    <xdr:cxnSp macro="">
      <xdr:nvCxnSpPr>
        <xdr:cNvPr id="636" name="直線コネクタ 635"/>
        <xdr:cNvCxnSpPr/>
      </xdr:nvCxnSpPr>
      <xdr:spPr>
        <a:xfrm>
          <a:off x="12344400" y="13063220"/>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87630</xdr:rowOff>
    </xdr:from>
    <xdr:to xmlns:xdr="http://schemas.openxmlformats.org/drawingml/2006/spreadsheetDrawing">
      <xdr:col>76</xdr:col>
      <xdr:colOff>165100</xdr:colOff>
      <xdr:row>78</xdr:row>
      <xdr:rowOff>19050</xdr:rowOff>
    </xdr:to>
    <xdr:sp macro="" textlink="">
      <xdr:nvSpPr>
        <xdr:cNvPr id="637" name="フローチャート: 判断 636"/>
        <xdr:cNvSpPr/>
      </xdr:nvSpPr>
      <xdr:spPr>
        <a:xfrm>
          <a:off x="13093700" y="12999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35560</xdr:rowOff>
    </xdr:from>
    <xdr:ext cx="469900" cy="250825"/>
    <xdr:sp macro="" textlink="">
      <xdr:nvSpPr>
        <xdr:cNvPr id="638" name="テキスト ボックス 637"/>
        <xdr:cNvSpPr txBox="1"/>
      </xdr:nvSpPr>
      <xdr:spPr>
        <a:xfrm>
          <a:off x="12928600" y="127800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111125</xdr:rowOff>
    </xdr:from>
    <xdr:to xmlns:xdr="http://schemas.openxmlformats.org/drawingml/2006/spreadsheetDrawing">
      <xdr:col>71</xdr:col>
      <xdr:colOff>171450</xdr:colOff>
      <xdr:row>77</xdr:row>
      <xdr:rowOff>151130</xdr:rowOff>
    </xdr:to>
    <xdr:cxnSp macro="">
      <xdr:nvCxnSpPr>
        <xdr:cNvPr id="639" name="直線コネクタ 638"/>
        <xdr:cNvCxnSpPr/>
      </xdr:nvCxnSpPr>
      <xdr:spPr>
        <a:xfrm>
          <a:off x="11537950" y="13023215"/>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90805</xdr:rowOff>
    </xdr:from>
    <xdr:to xmlns:xdr="http://schemas.openxmlformats.org/drawingml/2006/spreadsheetDrawing">
      <xdr:col>72</xdr:col>
      <xdr:colOff>38100</xdr:colOff>
      <xdr:row>78</xdr:row>
      <xdr:rowOff>22225</xdr:rowOff>
    </xdr:to>
    <xdr:sp macro="" textlink="">
      <xdr:nvSpPr>
        <xdr:cNvPr id="640" name="フローチャート: 判断 639"/>
        <xdr:cNvSpPr/>
      </xdr:nvSpPr>
      <xdr:spPr>
        <a:xfrm>
          <a:off x="12299950" y="130028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38735</xdr:rowOff>
    </xdr:from>
    <xdr:ext cx="469900" cy="253365"/>
    <xdr:sp macro="" textlink="">
      <xdr:nvSpPr>
        <xdr:cNvPr id="641" name="テキスト ボックス 640"/>
        <xdr:cNvSpPr txBox="1"/>
      </xdr:nvSpPr>
      <xdr:spPr>
        <a:xfrm>
          <a:off x="12134850" y="127831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55245</xdr:rowOff>
    </xdr:from>
    <xdr:to xmlns:xdr="http://schemas.openxmlformats.org/drawingml/2006/spreadsheetDrawing">
      <xdr:col>67</xdr:col>
      <xdr:colOff>101600</xdr:colOff>
      <xdr:row>77</xdr:row>
      <xdr:rowOff>154305</xdr:rowOff>
    </xdr:to>
    <xdr:sp macro="" textlink="">
      <xdr:nvSpPr>
        <xdr:cNvPr id="642" name="フローチャート: 判断 641"/>
        <xdr:cNvSpPr/>
      </xdr:nvSpPr>
      <xdr:spPr>
        <a:xfrm>
          <a:off x="11487150" y="129673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3175</xdr:rowOff>
    </xdr:from>
    <xdr:ext cx="531495" cy="253365"/>
    <xdr:sp macro="" textlink="">
      <xdr:nvSpPr>
        <xdr:cNvPr id="643" name="テキスト ボックス 642"/>
        <xdr:cNvSpPr txBox="1"/>
      </xdr:nvSpPr>
      <xdr:spPr>
        <a:xfrm>
          <a:off x="11308715" y="1274762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4" name="テキスト ボックス 643"/>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8825" cy="253365"/>
    <xdr:sp macro="" textlink="">
      <xdr:nvSpPr>
        <xdr:cNvPr id="645" name="テキスト ボックス 644"/>
        <xdr:cNvSpPr txBox="1"/>
      </xdr:nvSpPr>
      <xdr:spPr>
        <a:xfrm>
          <a:off x="137668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46" name="テキスト ボックス 645"/>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47" name="テキスト ボックス 646"/>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8825" cy="253365"/>
    <xdr:sp macro="" textlink="">
      <xdr:nvSpPr>
        <xdr:cNvPr id="648" name="テキスト ボックス 647"/>
        <xdr:cNvSpPr txBox="1"/>
      </xdr:nvSpPr>
      <xdr:spPr>
        <a:xfrm>
          <a:off x="11366500" y="136607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139065</xdr:rowOff>
    </xdr:from>
    <xdr:to xmlns:xdr="http://schemas.openxmlformats.org/drawingml/2006/spreadsheetDrawing">
      <xdr:col>85</xdr:col>
      <xdr:colOff>171450</xdr:colOff>
      <xdr:row>78</xdr:row>
      <xdr:rowOff>71120</xdr:rowOff>
    </xdr:to>
    <xdr:sp macro="" textlink="">
      <xdr:nvSpPr>
        <xdr:cNvPr id="649" name="楕円 648"/>
        <xdr:cNvSpPr/>
      </xdr:nvSpPr>
      <xdr:spPr>
        <a:xfrm>
          <a:off x="14649450" y="1305115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77</xdr:row>
      <xdr:rowOff>91440</xdr:rowOff>
    </xdr:from>
    <xdr:ext cx="378460" cy="250825"/>
    <xdr:sp macro="" textlink="">
      <xdr:nvSpPr>
        <xdr:cNvPr id="650" name="災害復旧費該当値テキスト"/>
        <xdr:cNvSpPr txBox="1"/>
      </xdr:nvSpPr>
      <xdr:spPr>
        <a:xfrm>
          <a:off x="14744700" y="1300353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140335</xdr:rowOff>
    </xdr:from>
    <xdr:to xmlns:xdr="http://schemas.openxmlformats.org/drawingml/2006/spreadsheetDrawing">
      <xdr:col>81</xdr:col>
      <xdr:colOff>101600</xdr:colOff>
      <xdr:row>78</xdr:row>
      <xdr:rowOff>72390</xdr:rowOff>
    </xdr:to>
    <xdr:sp macro="" textlink="">
      <xdr:nvSpPr>
        <xdr:cNvPr id="651" name="楕円 650"/>
        <xdr:cNvSpPr/>
      </xdr:nvSpPr>
      <xdr:spPr>
        <a:xfrm>
          <a:off x="13887450" y="130524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78</xdr:row>
      <xdr:rowOff>62865</xdr:rowOff>
    </xdr:from>
    <xdr:ext cx="378460" cy="252730"/>
    <xdr:sp macro="" textlink="">
      <xdr:nvSpPr>
        <xdr:cNvPr id="652" name="テキスト ボックス 651"/>
        <xdr:cNvSpPr txBox="1"/>
      </xdr:nvSpPr>
      <xdr:spPr>
        <a:xfrm>
          <a:off x="13768070" y="1314259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116205</xdr:rowOff>
    </xdr:from>
    <xdr:to xmlns:xdr="http://schemas.openxmlformats.org/drawingml/2006/spreadsheetDrawing">
      <xdr:col>76</xdr:col>
      <xdr:colOff>165100</xdr:colOff>
      <xdr:row>78</xdr:row>
      <xdr:rowOff>48260</xdr:rowOff>
    </xdr:to>
    <xdr:sp macro="" textlink="">
      <xdr:nvSpPr>
        <xdr:cNvPr id="653" name="楕円 652"/>
        <xdr:cNvSpPr/>
      </xdr:nvSpPr>
      <xdr:spPr>
        <a:xfrm>
          <a:off x="13093700" y="130282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39370</xdr:rowOff>
    </xdr:from>
    <xdr:ext cx="469900" cy="252730"/>
    <xdr:sp macro="" textlink="">
      <xdr:nvSpPr>
        <xdr:cNvPr id="654" name="テキスト ボックス 653"/>
        <xdr:cNvSpPr txBox="1"/>
      </xdr:nvSpPr>
      <xdr:spPr>
        <a:xfrm>
          <a:off x="12928600" y="131191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100965</xdr:rowOff>
    </xdr:from>
    <xdr:to xmlns:xdr="http://schemas.openxmlformats.org/drawingml/2006/spreadsheetDrawing">
      <xdr:col>72</xdr:col>
      <xdr:colOff>38100</xdr:colOff>
      <xdr:row>78</xdr:row>
      <xdr:rowOff>33020</xdr:rowOff>
    </xdr:to>
    <xdr:sp macro="" textlink="">
      <xdr:nvSpPr>
        <xdr:cNvPr id="655" name="楕円 654"/>
        <xdr:cNvSpPr/>
      </xdr:nvSpPr>
      <xdr:spPr>
        <a:xfrm>
          <a:off x="12299950" y="130130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24130</xdr:rowOff>
    </xdr:from>
    <xdr:ext cx="469900" cy="253365"/>
    <xdr:sp macro="" textlink="">
      <xdr:nvSpPr>
        <xdr:cNvPr id="656" name="テキスト ボックス 655"/>
        <xdr:cNvSpPr txBox="1"/>
      </xdr:nvSpPr>
      <xdr:spPr>
        <a:xfrm>
          <a:off x="12134850" y="13103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61595</xdr:rowOff>
    </xdr:from>
    <xdr:to xmlns:xdr="http://schemas.openxmlformats.org/drawingml/2006/spreadsheetDrawing">
      <xdr:col>67</xdr:col>
      <xdr:colOff>101600</xdr:colOff>
      <xdr:row>77</xdr:row>
      <xdr:rowOff>161290</xdr:rowOff>
    </xdr:to>
    <xdr:sp macro="" textlink="">
      <xdr:nvSpPr>
        <xdr:cNvPr id="657" name="楕円 656"/>
        <xdr:cNvSpPr/>
      </xdr:nvSpPr>
      <xdr:spPr>
        <a:xfrm>
          <a:off x="11487150" y="129736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151765</xdr:rowOff>
    </xdr:from>
    <xdr:ext cx="531495" cy="252730"/>
    <xdr:sp macro="" textlink="">
      <xdr:nvSpPr>
        <xdr:cNvPr id="658" name="テキスト ボックス 657"/>
        <xdr:cNvSpPr txBox="1"/>
      </xdr:nvSpPr>
      <xdr:spPr>
        <a:xfrm>
          <a:off x="11308715" y="1306385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59" name="正方形/長方形 658"/>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60" name="正方形/長方形 659"/>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1" name="正方形/長方形 660"/>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2" name="正方形/長方形 661"/>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3" name="正方形/長方形 662"/>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4" name="正方形/長方形 663"/>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5" name="正方形/長方形 664"/>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66" name="正方形/長方形 665"/>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710"/>
    <xdr:sp macro="" textlink="">
      <xdr:nvSpPr>
        <xdr:cNvPr id="667" name="テキスト ボックス 666"/>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68" name="直線コネクタ 667"/>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5745" cy="255905"/>
    <xdr:sp macro="" textlink="">
      <xdr:nvSpPr>
        <xdr:cNvPr id="669" name="テキスト ボックス 668"/>
        <xdr:cNvSpPr txBox="1"/>
      </xdr:nvSpPr>
      <xdr:spPr>
        <a:xfrm>
          <a:off x="10977880" y="169138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70" name="直線コネクタ 669"/>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1495" cy="259080"/>
    <xdr:sp macro="" textlink="">
      <xdr:nvSpPr>
        <xdr:cNvPr id="671" name="テキスト ボックス 670"/>
        <xdr:cNvSpPr txBox="1"/>
      </xdr:nvSpPr>
      <xdr:spPr>
        <a:xfrm>
          <a:off x="1073340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72" name="直線コネクタ 671"/>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3" name="テキスト ボックス 672"/>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74" name="直線コネクタ 673"/>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5905"/>
    <xdr:sp macro="" textlink="">
      <xdr:nvSpPr>
        <xdr:cNvPr id="675" name="テキスト ボックス 674"/>
        <xdr:cNvSpPr txBox="1"/>
      </xdr:nvSpPr>
      <xdr:spPr>
        <a:xfrm>
          <a:off x="10733405" y="15770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76" name="直線コネクタ 675"/>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5630" cy="259080"/>
    <xdr:sp macro="" textlink="">
      <xdr:nvSpPr>
        <xdr:cNvPr id="677" name="テキスト ボックス 676"/>
        <xdr:cNvSpPr txBox="1"/>
      </xdr:nvSpPr>
      <xdr:spPr>
        <a:xfrm>
          <a:off x="106692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78" name="直線コネクタ 677"/>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5630" cy="251460"/>
    <xdr:sp macro="" textlink="">
      <xdr:nvSpPr>
        <xdr:cNvPr id="679" name="テキスト ボックス 678"/>
        <xdr:cNvSpPr txBox="1"/>
      </xdr:nvSpPr>
      <xdr:spPr>
        <a:xfrm>
          <a:off x="10669270" y="1501457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0" name="直線コネクタ 679"/>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50190"/>
    <xdr:sp macro="" textlink="">
      <xdr:nvSpPr>
        <xdr:cNvPr id="681" name="テキスト ボックス 680"/>
        <xdr:cNvSpPr txBox="1"/>
      </xdr:nvSpPr>
      <xdr:spPr>
        <a:xfrm>
          <a:off x="10669270" y="146418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2" name="公債費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17145</xdr:rowOff>
    </xdr:from>
    <xdr:to xmlns:xdr="http://schemas.openxmlformats.org/drawingml/2006/spreadsheetDrawing">
      <xdr:col>85</xdr:col>
      <xdr:colOff>126365</xdr:colOff>
      <xdr:row>99</xdr:row>
      <xdr:rowOff>102235</xdr:rowOff>
    </xdr:to>
    <xdr:cxnSp macro="">
      <xdr:nvCxnSpPr>
        <xdr:cNvPr id="683" name="直線コネクタ 682"/>
        <xdr:cNvCxnSpPr/>
      </xdr:nvCxnSpPr>
      <xdr:spPr>
        <a:xfrm flipV="1">
          <a:off x="14698345" y="15108555"/>
          <a:ext cx="1270" cy="1624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99</xdr:row>
      <xdr:rowOff>106045</xdr:rowOff>
    </xdr:from>
    <xdr:ext cx="534670" cy="259080"/>
    <xdr:sp macro="" textlink="">
      <xdr:nvSpPr>
        <xdr:cNvPr id="684" name="公債費最小値テキスト"/>
        <xdr:cNvSpPr txBox="1"/>
      </xdr:nvSpPr>
      <xdr:spPr>
        <a:xfrm>
          <a:off x="14744700" y="16736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102235</xdr:rowOff>
    </xdr:from>
    <xdr:to xmlns:xdr="http://schemas.openxmlformats.org/drawingml/2006/spreadsheetDrawing">
      <xdr:col>86</xdr:col>
      <xdr:colOff>25400</xdr:colOff>
      <xdr:row>99</xdr:row>
      <xdr:rowOff>102235</xdr:rowOff>
    </xdr:to>
    <xdr:cxnSp macro="">
      <xdr:nvCxnSpPr>
        <xdr:cNvPr id="685" name="直線コネクタ 684"/>
        <xdr:cNvCxnSpPr/>
      </xdr:nvCxnSpPr>
      <xdr:spPr>
        <a:xfrm>
          <a:off x="14611350" y="16732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88</xdr:row>
      <xdr:rowOff>132715</xdr:rowOff>
    </xdr:from>
    <xdr:ext cx="598805" cy="253365"/>
    <xdr:sp macro="" textlink="">
      <xdr:nvSpPr>
        <xdr:cNvPr id="686" name="公債費最大値テキスト"/>
        <xdr:cNvSpPr txBox="1"/>
      </xdr:nvSpPr>
      <xdr:spPr>
        <a:xfrm>
          <a:off x="14744700" y="148888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17145</xdr:rowOff>
    </xdr:from>
    <xdr:to xmlns:xdr="http://schemas.openxmlformats.org/drawingml/2006/spreadsheetDrawing">
      <xdr:col>86</xdr:col>
      <xdr:colOff>25400</xdr:colOff>
      <xdr:row>90</xdr:row>
      <xdr:rowOff>17145</xdr:rowOff>
    </xdr:to>
    <xdr:cxnSp macro="">
      <xdr:nvCxnSpPr>
        <xdr:cNvPr id="687" name="直線コネクタ 686"/>
        <xdr:cNvCxnSpPr/>
      </xdr:nvCxnSpPr>
      <xdr:spPr>
        <a:xfrm>
          <a:off x="14611350" y="15108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69215</xdr:rowOff>
    </xdr:from>
    <xdr:to xmlns:xdr="http://schemas.openxmlformats.org/drawingml/2006/spreadsheetDrawing">
      <xdr:col>85</xdr:col>
      <xdr:colOff>127000</xdr:colOff>
      <xdr:row>96</xdr:row>
      <xdr:rowOff>135890</xdr:rowOff>
    </xdr:to>
    <xdr:cxnSp macro="">
      <xdr:nvCxnSpPr>
        <xdr:cNvPr id="688" name="直線コネクタ 687"/>
        <xdr:cNvCxnSpPr/>
      </xdr:nvCxnSpPr>
      <xdr:spPr>
        <a:xfrm>
          <a:off x="13938250" y="16185515"/>
          <a:ext cx="762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74930</xdr:rowOff>
    </xdr:from>
    <xdr:ext cx="534670" cy="255905"/>
    <xdr:sp macro="" textlink="">
      <xdr:nvSpPr>
        <xdr:cNvPr id="689" name="公債費平均値テキスト"/>
        <xdr:cNvSpPr txBox="1"/>
      </xdr:nvSpPr>
      <xdr:spPr>
        <a:xfrm>
          <a:off x="14744700" y="1619123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96520</xdr:rowOff>
    </xdr:from>
    <xdr:to xmlns:xdr="http://schemas.openxmlformats.org/drawingml/2006/spreadsheetDrawing">
      <xdr:col>85</xdr:col>
      <xdr:colOff>171450</xdr:colOff>
      <xdr:row>97</xdr:row>
      <xdr:rowOff>26670</xdr:rowOff>
    </xdr:to>
    <xdr:sp macro="" textlink="">
      <xdr:nvSpPr>
        <xdr:cNvPr id="690" name="フローチャート: 判断 689"/>
        <xdr:cNvSpPr/>
      </xdr:nvSpPr>
      <xdr:spPr>
        <a:xfrm>
          <a:off x="14649450" y="162128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59055</xdr:rowOff>
    </xdr:from>
    <xdr:to xmlns:xdr="http://schemas.openxmlformats.org/drawingml/2006/spreadsheetDrawing">
      <xdr:col>81</xdr:col>
      <xdr:colOff>50800</xdr:colOff>
      <xdr:row>96</xdr:row>
      <xdr:rowOff>69215</xdr:rowOff>
    </xdr:to>
    <xdr:cxnSp macro="">
      <xdr:nvCxnSpPr>
        <xdr:cNvPr id="691" name="直線コネクタ 690"/>
        <xdr:cNvCxnSpPr/>
      </xdr:nvCxnSpPr>
      <xdr:spPr>
        <a:xfrm>
          <a:off x="13144500" y="16175355"/>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34925</xdr:rowOff>
    </xdr:from>
    <xdr:to xmlns:xdr="http://schemas.openxmlformats.org/drawingml/2006/spreadsheetDrawing">
      <xdr:col>81</xdr:col>
      <xdr:colOff>101600</xdr:colOff>
      <xdr:row>96</xdr:row>
      <xdr:rowOff>136525</xdr:rowOff>
    </xdr:to>
    <xdr:sp macro="" textlink="">
      <xdr:nvSpPr>
        <xdr:cNvPr id="692" name="フローチャート: 判断 691"/>
        <xdr:cNvSpPr/>
      </xdr:nvSpPr>
      <xdr:spPr>
        <a:xfrm>
          <a:off x="13887450" y="1615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127635</xdr:rowOff>
    </xdr:from>
    <xdr:ext cx="531495" cy="259080"/>
    <xdr:sp macro="" textlink="">
      <xdr:nvSpPr>
        <xdr:cNvPr id="693" name="テキスト ボックス 692"/>
        <xdr:cNvSpPr txBox="1"/>
      </xdr:nvSpPr>
      <xdr:spPr>
        <a:xfrm>
          <a:off x="13709015" y="16243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96</xdr:row>
      <xdr:rowOff>59055</xdr:rowOff>
    </xdr:from>
    <xdr:to xmlns:xdr="http://schemas.openxmlformats.org/drawingml/2006/spreadsheetDrawing">
      <xdr:col>76</xdr:col>
      <xdr:colOff>114300</xdr:colOff>
      <xdr:row>96</xdr:row>
      <xdr:rowOff>99695</xdr:rowOff>
    </xdr:to>
    <xdr:cxnSp macro="">
      <xdr:nvCxnSpPr>
        <xdr:cNvPr id="694" name="直線コネクタ 693"/>
        <xdr:cNvCxnSpPr/>
      </xdr:nvCxnSpPr>
      <xdr:spPr>
        <a:xfrm flipV="1">
          <a:off x="12344400" y="16175355"/>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55245</xdr:rowOff>
    </xdr:from>
    <xdr:to xmlns:xdr="http://schemas.openxmlformats.org/drawingml/2006/spreadsheetDrawing">
      <xdr:col>76</xdr:col>
      <xdr:colOff>165100</xdr:colOff>
      <xdr:row>96</xdr:row>
      <xdr:rowOff>156845</xdr:rowOff>
    </xdr:to>
    <xdr:sp macro="" textlink="">
      <xdr:nvSpPr>
        <xdr:cNvPr id="695" name="フローチャート: 判断 694"/>
        <xdr:cNvSpPr/>
      </xdr:nvSpPr>
      <xdr:spPr>
        <a:xfrm>
          <a:off x="13093700" y="161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147955</xdr:rowOff>
    </xdr:from>
    <xdr:ext cx="534670" cy="258445"/>
    <xdr:sp macro="" textlink="">
      <xdr:nvSpPr>
        <xdr:cNvPr id="696" name="テキスト ボックス 695"/>
        <xdr:cNvSpPr txBox="1"/>
      </xdr:nvSpPr>
      <xdr:spPr>
        <a:xfrm>
          <a:off x="12896215" y="162642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99695</xdr:rowOff>
    </xdr:from>
    <xdr:to xmlns:xdr="http://schemas.openxmlformats.org/drawingml/2006/spreadsheetDrawing">
      <xdr:col>71</xdr:col>
      <xdr:colOff>171450</xdr:colOff>
      <xdr:row>96</xdr:row>
      <xdr:rowOff>145415</xdr:rowOff>
    </xdr:to>
    <xdr:cxnSp macro="">
      <xdr:nvCxnSpPr>
        <xdr:cNvPr id="697" name="直線コネクタ 696"/>
        <xdr:cNvCxnSpPr/>
      </xdr:nvCxnSpPr>
      <xdr:spPr>
        <a:xfrm flipV="1">
          <a:off x="11537950" y="16215995"/>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86360</xdr:rowOff>
    </xdr:from>
    <xdr:to xmlns:xdr="http://schemas.openxmlformats.org/drawingml/2006/spreadsheetDrawing">
      <xdr:col>72</xdr:col>
      <xdr:colOff>38100</xdr:colOff>
      <xdr:row>97</xdr:row>
      <xdr:rowOff>15875</xdr:rowOff>
    </xdr:to>
    <xdr:sp macro="" textlink="">
      <xdr:nvSpPr>
        <xdr:cNvPr id="698" name="フローチャート: 判断 697"/>
        <xdr:cNvSpPr/>
      </xdr:nvSpPr>
      <xdr:spPr>
        <a:xfrm>
          <a:off x="12299950" y="1620266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6985</xdr:rowOff>
    </xdr:from>
    <xdr:ext cx="531495" cy="255905"/>
    <xdr:sp macro="" textlink="">
      <xdr:nvSpPr>
        <xdr:cNvPr id="699" name="テキスト ボックス 698"/>
        <xdr:cNvSpPr txBox="1"/>
      </xdr:nvSpPr>
      <xdr:spPr>
        <a:xfrm>
          <a:off x="12102465" y="162947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145415</xdr:rowOff>
    </xdr:from>
    <xdr:to xmlns:xdr="http://schemas.openxmlformats.org/drawingml/2006/spreadsheetDrawing">
      <xdr:col>67</xdr:col>
      <xdr:colOff>101600</xdr:colOff>
      <xdr:row>97</xdr:row>
      <xdr:rowOff>75565</xdr:rowOff>
    </xdr:to>
    <xdr:sp macro="" textlink="">
      <xdr:nvSpPr>
        <xdr:cNvPr id="700" name="フローチャート: 判断 699"/>
        <xdr:cNvSpPr/>
      </xdr:nvSpPr>
      <xdr:spPr>
        <a:xfrm>
          <a:off x="11487150" y="1626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66675</xdr:rowOff>
    </xdr:from>
    <xdr:ext cx="531495" cy="255905"/>
    <xdr:sp macro="" textlink="">
      <xdr:nvSpPr>
        <xdr:cNvPr id="701" name="テキスト ボックス 700"/>
        <xdr:cNvSpPr txBox="1"/>
      </xdr:nvSpPr>
      <xdr:spPr>
        <a:xfrm>
          <a:off x="11308715" y="163544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2" name="テキスト ボックス 701"/>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825" cy="259080"/>
    <xdr:sp macro="" textlink="">
      <xdr:nvSpPr>
        <xdr:cNvPr id="703" name="テキスト ボックス 702"/>
        <xdr:cNvSpPr txBox="1"/>
      </xdr:nvSpPr>
      <xdr:spPr>
        <a:xfrm>
          <a:off x="137668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4" name="テキスト ボックス 703"/>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5" name="テキスト ボックス 704"/>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825" cy="259080"/>
    <xdr:sp macro="" textlink="">
      <xdr:nvSpPr>
        <xdr:cNvPr id="706" name="テキスト ボックス 705"/>
        <xdr:cNvSpPr txBox="1"/>
      </xdr:nvSpPr>
      <xdr:spPr>
        <a:xfrm>
          <a:off x="11366500" y="17053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85090</xdr:rowOff>
    </xdr:from>
    <xdr:to xmlns:xdr="http://schemas.openxmlformats.org/drawingml/2006/spreadsheetDrawing">
      <xdr:col>85</xdr:col>
      <xdr:colOff>171450</xdr:colOff>
      <xdr:row>97</xdr:row>
      <xdr:rowOff>15240</xdr:rowOff>
    </xdr:to>
    <xdr:sp macro="" textlink="">
      <xdr:nvSpPr>
        <xdr:cNvPr id="707" name="楕円 706"/>
        <xdr:cNvSpPr/>
      </xdr:nvSpPr>
      <xdr:spPr>
        <a:xfrm>
          <a:off x="14649450" y="162013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95</xdr:row>
      <xdr:rowOff>107950</xdr:rowOff>
    </xdr:from>
    <xdr:ext cx="534670" cy="259080"/>
    <xdr:sp macro="" textlink="">
      <xdr:nvSpPr>
        <xdr:cNvPr id="708" name="公債費該当値テキスト"/>
        <xdr:cNvSpPr txBox="1"/>
      </xdr:nvSpPr>
      <xdr:spPr>
        <a:xfrm>
          <a:off x="14744700" y="16052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18415</xdr:rowOff>
    </xdr:from>
    <xdr:to xmlns:xdr="http://schemas.openxmlformats.org/drawingml/2006/spreadsheetDrawing">
      <xdr:col>81</xdr:col>
      <xdr:colOff>101600</xdr:colOff>
      <xdr:row>96</xdr:row>
      <xdr:rowOff>120650</xdr:rowOff>
    </xdr:to>
    <xdr:sp macro="" textlink="">
      <xdr:nvSpPr>
        <xdr:cNvPr id="709" name="楕円 708"/>
        <xdr:cNvSpPr/>
      </xdr:nvSpPr>
      <xdr:spPr>
        <a:xfrm>
          <a:off x="13887450" y="16134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136525</xdr:rowOff>
    </xdr:from>
    <xdr:ext cx="531495" cy="258445"/>
    <xdr:sp macro="" textlink="">
      <xdr:nvSpPr>
        <xdr:cNvPr id="710" name="テキスト ボックス 709"/>
        <xdr:cNvSpPr txBox="1"/>
      </xdr:nvSpPr>
      <xdr:spPr>
        <a:xfrm>
          <a:off x="13709015" y="159099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8255</xdr:rowOff>
    </xdr:from>
    <xdr:to xmlns:xdr="http://schemas.openxmlformats.org/drawingml/2006/spreadsheetDrawing">
      <xdr:col>76</xdr:col>
      <xdr:colOff>165100</xdr:colOff>
      <xdr:row>96</xdr:row>
      <xdr:rowOff>109855</xdr:rowOff>
    </xdr:to>
    <xdr:sp macro="" textlink="">
      <xdr:nvSpPr>
        <xdr:cNvPr id="711" name="楕円 710"/>
        <xdr:cNvSpPr/>
      </xdr:nvSpPr>
      <xdr:spPr>
        <a:xfrm>
          <a:off x="13093700" y="1612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126365</xdr:rowOff>
    </xdr:from>
    <xdr:ext cx="534670" cy="259080"/>
    <xdr:sp macro="" textlink="">
      <xdr:nvSpPr>
        <xdr:cNvPr id="712" name="テキスト ボックス 711"/>
        <xdr:cNvSpPr txBox="1"/>
      </xdr:nvSpPr>
      <xdr:spPr>
        <a:xfrm>
          <a:off x="12896215" y="158997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48895</xdr:rowOff>
    </xdr:from>
    <xdr:to xmlns:xdr="http://schemas.openxmlformats.org/drawingml/2006/spreadsheetDrawing">
      <xdr:col>72</xdr:col>
      <xdr:colOff>38100</xdr:colOff>
      <xdr:row>96</xdr:row>
      <xdr:rowOff>150495</xdr:rowOff>
    </xdr:to>
    <xdr:sp macro="" textlink="">
      <xdr:nvSpPr>
        <xdr:cNvPr id="713" name="楕円 712"/>
        <xdr:cNvSpPr/>
      </xdr:nvSpPr>
      <xdr:spPr>
        <a:xfrm>
          <a:off x="12299950" y="16165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167005</xdr:rowOff>
    </xdr:from>
    <xdr:ext cx="531495" cy="255905"/>
    <xdr:sp macro="" textlink="">
      <xdr:nvSpPr>
        <xdr:cNvPr id="714" name="テキスト ボックス 713"/>
        <xdr:cNvSpPr txBox="1"/>
      </xdr:nvSpPr>
      <xdr:spPr>
        <a:xfrm>
          <a:off x="12102465" y="159404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94615</xdr:rowOff>
    </xdr:from>
    <xdr:to xmlns:xdr="http://schemas.openxmlformats.org/drawingml/2006/spreadsheetDrawing">
      <xdr:col>67</xdr:col>
      <xdr:colOff>101600</xdr:colOff>
      <xdr:row>97</xdr:row>
      <xdr:rowOff>24765</xdr:rowOff>
    </xdr:to>
    <xdr:sp macro="" textlink="">
      <xdr:nvSpPr>
        <xdr:cNvPr id="715" name="楕円 714"/>
        <xdr:cNvSpPr/>
      </xdr:nvSpPr>
      <xdr:spPr>
        <a:xfrm>
          <a:off x="11487150" y="1621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41275</xdr:rowOff>
    </xdr:from>
    <xdr:ext cx="531495" cy="255905"/>
    <xdr:sp macro="" textlink="">
      <xdr:nvSpPr>
        <xdr:cNvPr id="716" name="テキスト ボックス 715"/>
        <xdr:cNvSpPr txBox="1"/>
      </xdr:nvSpPr>
      <xdr:spPr>
        <a:xfrm>
          <a:off x="11308715" y="159861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17" name="正方形/長方形 716"/>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18" name="正方形/長方形 717"/>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19" name="正方形/長方形 718"/>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0" name="正方形/長方形 719"/>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1" name="正方形/長方形 720"/>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2" name="正方形/長方形 721"/>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3" name="正方形/長方形 722"/>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4" name="正方形/長方形 723"/>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6710" cy="219710"/>
    <xdr:sp macro="" textlink="">
      <xdr:nvSpPr>
        <xdr:cNvPr id="725" name="テキスト ボックス 724"/>
        <xdr:cNvSpPr txBox="1"/>
      </xdr:nvSpPr>
      <xdr:spPr>
        <a:xfrm>
          <a:off x="16440150" y="45358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6" name="直線コネクタ 725"/>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24765</xdr:rowOff>
    </xdr:from>
    <xdr:to xmlns:xdr="http://schemas.openxmlformats.org/drawingml/2006/spreadsheetDrawing">
      <xdr:col>120</xdr:col>
      <xdr:colOff>114300</xdr:colOff>
      <xdr:row>38</xdr:row>
      <xdr:rowOff>24765</xdr:rowOff>
    </xdr:to>
    <xdr:cxnSp macro="">
      <xdr:nvCxnSpPr>
        <xdr:cNvPr id="727" name="直線コネクタ 726"/>
        <xdr:cNvCxnSpPr/>
      </xdr:nvCxnSpPr>
      <xdr:spPr>
        <a:xfrm>
          <a:off x="16459200" y="6398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53340</xdr:rowOff>
    </xdr:from>
    <xdr:ext cx="245745" cy="250190"/>
    <xdr:sp macro="" textlink="">
      <xdr:nvSpPr>
        <xdr:cNvPr id="728" name="テキスト ボックス 727"/>
        <xdr:cNvSpPr txBox="1"/>
      </xdr:nvSpPr>
      <xdr:spPr>
        <a:xfrm>
          <a:off x="16248380" y="6259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136525</xdr:rowOff>
    </xdr:from>
    <xdr:to xmlns:xdr="http://schemas.openxmlformats.org/drawingml/2006/spreadsheetDrawing">
      <xdr:col>120</xdr:col>
      <xdr:colOff>114300</xdr:colOff>
      <xdr:row>34</xdr:row>
      <xdr:rowOff>136525</xdr:rowOff>
    </xdr:to>
    <xdr:cxnSp macro="">
      <xdr:nvCxnSpPr>
        <xdr:cNvPr id="729" name="直線コネクタ 728"/>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165100</xdr:rowOff>
    </xdr:from>
    <xdr:ext cx="531495" cy="250190"/>
    <xdr:sp macro="" textlink="">
      <xdr:nvSpPr>
        <xdr:cNvPr id="730" name="テキスト ボックス 729"/>
        <xdr:cNvSpPr txBox="1"/>
      </xdr:nvSpPr>
      <xdr:spPr>
        <a:xfrm>
          <a:off x="15984855" y="5701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80645</xdr:rowOff>
    </xdr:from>
    <xdr:to xmlns:xdr="http://schemas.openxmlformats.org/drawingml/2006/spreadsheetDrawing">
      <xdr:col>120</xdr:col>
      <xdr:colOff>114300</xdr:colOff>
      <xdr:row>31</xdr:row>
      <xdr:rowOff>80645</xdr:rowOff>
    </xdr:to>
    <xdr:cxnSp macro="">
      <xdr:nvCxnSpPr>
        <xdr:cNvPr id="731" name="直線コネクタ 730"/>
        <xdr:cNvCxnSpPr/>
      </xdr:nvCxnSpPr>
      <xdr:spPr>
        <a:xfrm>
          <a:off x="16459200" y="5281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30</xdr:row>
      <xdr:rowOff>109220</xdr:rowOff>
    </xdr:from>
    <xdr:ext cx="531495" cy="250190"/>
    <xdr:sp macro="" textlink="">
      <xdr:nvSpPr>
        <xdr:cNvPr id="732" name="テキスト ボックス 731"/>
        <xdr:cNvSpPr txBox="1"/>
      </xdr:nvSpPr>
      <xdr:spPr>
        <a:xfrm>
          <a:off x="15984855" y="51422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3" name="直線コネクタ 732"/>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50190"/>
    <xdr:sp macro="" textlink="">
      <xdr:nvSpPr>
        <xdr:cNvPr id="734" name="テキスト ボックス 733"/>
        <xdr:cNvSpPr txBox="1"/>
      </xdr:nvSpPr>
      <xdr:spPr>
        <a:xfrm>
          <a:off x="15984855" y="45834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35" name="諸支出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156210</xdr:rowOff>
    </xdr:from>
    <xdr:to xmlns:xdr="http://schemas.openxmlformats.org/drawingml/2006/spreadsheetDrawing">
      <xdr:col>116</xdr:col>
      <xdr:colOff>62865</xdr:colOff>
      <xdr:row>38</xdr:row>
      <xdr:rowOff>24765</xdr:rowOff>
    </xdr:to>
    <xdr:cxnSp macro="">
      <xdr:nvCxnSpPr>
        <xdr:cNvPr id="736" name="直線コネクタ 735"/>
        <xdr:cNvCxnSpPr/>
      </xdr:nvCxnSpPr>
      <xdr:spPr>
        <a:xfrm flipV="1">
          <a:off x="19949795" y="518922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53340</xdr:rowOff>
    </xdr:from>
    <xdr:ext cx="249555" cy="250190"/>
    <xdr:sp macro="" textlink="">
      <xdr:nvSpPr>
        <xdr:cNvPr id="737" name="諸支出金最小値テキスト"/>
        <xdr:cNvSpPr txBox="1"/>
      </xdr:nvSpPr>
      <xdr:spPr>
        <a:xfrm>
          <a:off x="20002500" y="64274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24765</xdr:rowOff>
    </xdr:from>
    <xdr:to xmlns:xdr="http://schemas.openxmlformats.org/drawingml/2006/spreadsheetDrawing">
      <xdr:col>116</xdr:col>
      <xdr:colOff>152400</xdr:colOff>
      <xdr:row>38</xdr:row>
      <xdr:rowOff>24765</xdr:rowOff>
    </xdr:to>
    <xdr:cxnSp macro="">
      <xdr:nvCxnSpPr>
        <xdr:cNvPr id="738" name="直線コネクタ 737"/>
        <xdr:cNvCxnSpPr/>
      </xdr:nvCxnSpPr>
      <xdr:spPr>
        <a:xfrm>
          <a:off x="19881850" y="6398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104775</xdr:rowOff>
    </xdr:from>
    <xdr:ext cx="534670" cy="250825"/>
    <xdr:sp macro="" textlink="">
      <xdr:nvSpPr>
        <xdr:cNvPr id="739" name="諸支出金最大値テキスト"/>
        <xdr:cNvSpPr txBox="1"/>
      </xdr:nvSpPr>
      <xdr:spPr>
        <a:xfrm>
          <a:off x="20002500" y="49701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156210</xdr:rowOff>
    </xdr:from>
    <xdr:to xmlns:xdr="http://schemas.openxmlformats.org/drawingml/2006/spreadsheetDrawing">
      <xdr:col>116</xdr:col>
      <xdr:colOff>152400</xdr:colOff>
      <xdr:row>30</xdr:row>
      <xdr:rowOff>156210</xdr:rowOff>
    </xdr:to>
    <xdr:cxnSp macro="">
      <xdr:nvCxnSpPr>
        <xdr:cNvPr id="740" name="直線コネクタ 739"/>
        <xdr:cNvCxnSpPr/>
      </xdr:nvCxnSpPr>
      <xdr:spPr>
        <a:xfrm>
          <a:off x="19881850" y="5189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24765</xdr:rowOff>
    </xdr:from>
    <xdr:to xmlns:xdr="http://schemas.openxmlformats.org/drawingml/2006/spreadsheetDrawing">
      <xdr:col>116</xdr:col>
      <xdr:colOff>63500</xdr:colOff>
      <xdr:row>38</xdr:row>
      <xdr:rowOff>24765</xdr:rowOff>
    </xdr:to>
    <xdr:cxnSp macro="">
      <xdr:nvCxnSpPr>
        <xdr:cNvPr id="741" name="直線コネクタ 740"/>
        <xdr:cNvCxnSpPr/>
      </xdr:nvCxnSpPr>
      <xdr:spPr>
        <a:xfrm>
          <a:off x="19202400" y="6398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140335</xdr:rowOff>
    </xdr:from>
    <xdr:ext cx="378460" cy="250190"/>
    <xdr:sp macro="" textlink="">
      <xdr:nvSpPr>
        <xdr:cNvPr id="742" name="諸支出金平均値テキスト"/>
        <xdr:cNvSpPr txBox="1"/>
      </xdr:nvSpPr>
      <xdr:spPr>
        <a:xfrm>
          <a:off x="20002500" y="6179185"/>
          <a:ext cx="3784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117475</xdr:rowOff>
    </xdr:from>
    <xdr:to xmlns:xdr="http://schemas.openxmlformats.org/drawingml/2006/spreadsheetDrawing">
      <xdr:col>116</xdr:col>
      <xdr:colOff>114300</xdr:colOff>
      <xdr:row>38</xdr:row>
      <xdr:rowOff>50165</xdr:rowOff>
    </xdr:to>
    <xdr:sp macro="" textlink="">
      <xdr:nvSpPr>
        <xdr:cNvPr id="743" name="フローチャート: 判断 742"/>
        <xdr:cNvSpPr/>
      </xdr:nvSpPr>
      <xdr:spPr>
        <a:xfrm>
          <a:off x="19900900" y="63239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24765</xdr:rowOff>
    </xdr:from>
    <xdr:to xmlns:xdr="http://schemas.openxmlformats.org/drawingml/2006/spreadsheetDrawing">
      <xdr:col>111</xdr:col>
      <xdr:colOff>171450</xdr:colOff>
      <xdr:row>38</xdr:row>
      <xdr:rowOff>24765</xdr:rowOff>
    </xdr:to>
    <xdr:cxnSp macro="">
      <xdr:nvCxnSpPr>
        <xdr:cNvPr id="744" name="直線コネクタ 743"/>
        <xdr:cNvCxnSpPr/>
      </xdr:nvCxnSpPr>
      <xdr:spPr>
        <a:xfrm>
          <a:off x="18395950" y="6398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90170</xdr:rowOff>
    </xdr:from>
    <xdr:to xmlns:xdr="http://schemas.openxmlformats.org/drawingml/2006/spreadsheetDrawing">
      <xdr:col>112</xdr:col>
      <xdr:colOff>38100</xdr:colOff>
      <xdr:row>38</xdr:row>
      <xdr:rowOff>21590</xdr:rowOff>
    </xdr:to>
    <xdr:sp macro="" textlink="">
      <xdr:nvSpPr>
        <xdr:cNvPr id="745" name="フローチャート: 判断 744"/>
        <xdr:cNvSpPr/>
      </xdr:nvSpPr>
      <xdr:spPr>
        <a:xfrm>
          <a:off x="19157950" y="62966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36</xdr:row>
      <xdr:rowOff>38100</xdr:rowOff>
    </xdr:from>
    <xdr:ext cx="378460" cy="253365"/>
    <xdr:sp macro="" textlink="">
      <xdr:nvSpPr>
        <xdr:cNvPr id="746" name="テキスト ボックス 745"/>
        <xdr:cNvSpPr txBox="1"/>
      </xdr:nvSpPr>
      <xdr:spPr>
        <a:xfrm>
          <a:off x="19030950" y="60769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24765</xdr:rowOff>
    </xdr:from>
    <xdr:to xmlns:xdr="http://schemas.openxmlformats.org/drawingml/2006/spreadsheetDrawing">
      <xdr:col>107</xdr:col>
      <xdr:colOff>50800</xdr:colOff>
      <xdr:row>38</xdr:row>
      <xdr:rowOff>24765</xdr:rowOff>
    </xdr:to>
    <xdr:cxnSp macro="">
      <xdr:nvCxnSpPr>
        <xdr:cNvPr id="747" name="直線コネクタ 746"/>
        <xdr:cNvCxnSpPr/>
      </xdr:nvCxnSpPr>
      <xdr:spPr>
        <a:xfrm>
          <a:off x="17602200" y="6398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86995</xdr:rowOff>
    </xdr:from>
    <xdr:to xmlns:xdr="http://schemas.openxmlformats.org/drawingml/2006/spreadsheetDrawing">
      <xdr:col>107</xdr:col>
      <xdr:colOff>101600</xdr:colOff>
      <xdr:row>38</xdr:row>
      <xdr:rowOff>18415</xdr:rowOff>
    </xdr:to>
    <xdr:sp macro="" textlink="">
      <xdr:nvSpPr>
        <xdr:cNvPr id="748" name="フローチャート: 判断 747"/>
        <xdr:cNvSpPr/>
      </xdr:nvSpPr>
      <xdr:spPr>
        <a:xfrm>
          <a:off x="18345150" y="6293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34925</xdr:rowOff>
    </xdr:from>
    <xdr:ext cx="469900" cy="250825"/>
    <xdr:sp macro="" textlink="">
      <xdr:nvSpPr>
        <xdr:cNvPr id="749" name="テキスト ボックス 748"/>
        <xdr:cNvSpPr txBox="1"/>
      </xdr:nvSpPr>
      <xdr:spPr>
        <a:xfrm>
          <a:off x="18180050" y="60737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24765</xdr:rowOff>
    </xdr:from>
    <xdr:to xmlns:xdr="http://schemas.openxmlformats.org/drawingml/2006/spreadsheetDrawing">
      <xdr:col>102</xdr:col>
      <xdr:colOff>114300</xdr:colOff>
      <xdr:row>38</xdr:row>
      <xdr:rowOff>24765</xdr:rowOff>
    </xdr:to>
    <xdr:cxnSp macro="">
      <xdr:nvCxnSpPr>
        <xdr:cNvPr id="750" name="直線コネクタ 749"/>
        <xdr:cNvCxnSpPr/>
      </xdr:nvCxnSpPr>
      <xdr:spPr>
        <a:xfrm>
          <a:off x="16802100" y="6398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99695</xdr:rowOff>
    </xdr:from>
    <xdr:to xmlns:xdr="http://schemas.openxmlformats.org/drawingml/2006/spreadsheetDrawing">
      <xdr:col>102</xdr:col>
      <xdr:colOff>165100</xdr:colOff>
      <xdr:row>38</xdr:row>
      <xdr:rowOff>31750</xdr:rowOff>
    </xdr:to>
    <xdr:sp macro="" textlink="">
      <xdr:nvSpPr>
        <xdr:cNvPr id="751" name="フローチャート: 判断 750"/>
        <xdr:cNvSpPr/>
      </xdr:nvSpPr>
      <xdr:spPr>
        <a:xfrm>
          <a:off x="17551400" y="6306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48260</xdr:rowOff>
    </xdr:from>
    <xdr:ext cx="378460" cy="250825"/>
    <xdr:sp macro="" textlink="">
      <xdr:nvSpPr>
        <xdr:cNvPr id="752" name="テキスト ボックス 751"/>
        <xdr:cNvSpPr txBox="1"/>
      </xdr:nvSpPr>
      <xdr:spPr>
        <a:xfrm>
          <a:off x="17432020" y="608711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128270</xdr:rowOff>
    </xdr:from>
    <xdr:to xmlns:xdr="http://schemas.openxmlformats.org/drawingml/2006/spreadsheetDrawing">
      <xdr:col>98</xdr:col>
      <xdr:colOff>38100</xdr:colOff>
      <xdr:row>38</xdr:row>
      <xdr:rowOff>59690</xdr:rowOff>
    </xdr:to>
    <xdr:sp macro="" textlink="">
      <xdr:nvSpPr>
        <xdr:cNvPr id="753" name="フローチャート: 判断 752"/>
        <xdr:cNvSpPr/>
      </xdr:nvSpPr>
      <xdr:spPr>
        <a:xfrm>
          <a:off x="16757650" y="63347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36</xdr:row>
      <xdr:rowOff>75565</xdr:rowOff>
    </xdr:from>
    <xdr:ext cx="378460" cy="252730"/>
    <xdr:sp macro="" textlink="">
      <xdr:nvSpPr>
        <xdr:cNvPr id="754" name="テキスト ボックス 753"/>
        <xdr:cNvSpPr txBox="1"/>
      </xdr:nvSpPr>
      <xdr:spPr>
        <a:xfrm>
          <a:off x="16630650" y="611441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55" name="テキスト ボックス 754"/>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56" name="テキスト ボックス 755"/>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8825" cy="253365"/>
    <xdr:sp macro="" textlink="">
      <xdr:nvSpPr>
        <xdr:cNvPr id="757" name="テキスト ボックス 756"/>
        <xdr:cNvSpPr txBox="1"/>
      </xdr:nvSpPr>
      <xdr:spPr>
        <a:xfrm>
          <a:off x="18224500" y="69551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58" name="テキスト ボックス 757"/>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59" name="テキスト ボックス 758"/>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142875</xdr:rowOff>
    </xdr:from>
    <xdr:to xmlns:xdr="http://schemas.openxmlformats.org/drawingml/2006/spreadsheetDrawing">
      <xdr:col>116</xdr:col>
      <xdr:colOff>114300</xdr:colOff>
      <xdr:row>38</xdr:row>
      <xdr:rowOff>74295</xdr:rowOff>
    </xdr:to>
    <xdr:sp macro="" textlink="">
      <xdr:nvSpPr>
        <xdr:cNvPr id="760" name="楕円 759"/>
        <xdr:cNvSpPr/>
      </xdr:nvSpPr>
      <xdr:spPr>
        <a:xfrm>
          <a:off x="19900900" y="6349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96520</xdr:rowOff>
    </xdr:from>
    <xdr:ext cx="249555" cy="252730"/>
    <xdr:sp macro="" textlink="">
      <xdr:nvSpPr>
        <xdr:cNvPr id="761" name="諸支出金該当値テキスト"/>
        <xdr:cNvSpPr txBox="1"/>
      </xdr:nvSpPr>
      <xdr:spPr>
        <a:xfrm>
          <a:off x="20002500" y="63030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142875</xdr:rowOff>
    </xdr:from>
    <xdr:to xmlns:xdr="http://schemas.openxmlformats.org/drawingml/2006/spreadsheetDrawing">
      <xdr:col>112</xdr:col>
      <xdr:colOff>38100</xdr:colOff>
      <xdr:row>38</xdr:row>
      <xdr:rowOff>74295</xdr:rowOff>
    </xdr:to>
    <xdr:sp macro="" textlink="">
      <xdr:nvSpPr>
        <xdr:cNvPr id="762" name="楕円 761"/>
        <xdr:cNvSpPr/>
      </xdr:nvSpPr>
      <xdr:spPr>
        <a:xfrm>
          <a:off x="19157950" y="6349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38</xdr:row>
      <xdr:rowOff>66040</xdr:rowOff>
    </xdr:from>
    <xdr:ext cx="246380" cy="250825"/>
    <xdr:sp macro="" textlink="">
      <xdr:nvSpPr>
        <xdr:cNvPr id="763" name="テキスト ボックス 762"/>
        <xdr:cNvSpPr txBox="1"/>
      </xdr:nvSpPr>
      <xdr:spPr>
        <a:xfrm>
          <a:off x="19084290" y="644017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142875</xdr:rowOff>
    </xdr:from>
    <xdr:to xmlns:xdr="http://schemas.openxmlformats.org/drawingml/2006/spreadsheetDrawing">
      <xdr:col>107</xdr:col>
      <xdr:colOff>101600</xdr:colOff>
      <xdr:row>38</xdr:row>
      <xdr:rowOff>74295</xdr:rowOff>
    </xdr:to>
    <xdr:sp macro="" textlink="">
      <xdr:nvSpPr>
        <xdr:cNvPr id="764" name="楕円 763"/>
        <xdr:cNvSpPr/>
      </xdr:nvSpPr>
      <xdr:spPr>
        <a:xfrm>
          <a:off x="18345150" y="6349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38</xdr:row>
      <xdr:rowOff>66040</xdr:rowOff>
    </xdr:from>
    <xdr:ext cx="246380" cy="250825"/>
    <xdr:sp macro="" textlink="">
      <xdr:nvSpPr>
        <xdr:cNvPr id="765" name="テキスト ボックス 764"/>
        <xdr:cNvSpPr txBox="1"/>
      </xdr:nvSpPr>
      <xdr:spPr>
        <a:xfrm>
          <a:off x="18290540" y="644017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142875</xdr:rowOff>
    </xdr:from>
    <xdr:to xmlns:xdr="http://schemas.openxmlformats.org/drawingml/2006/spreadsheetDrawing">
      <xdr:col>102</xdr:col>
      <xdr:colOff>165100</xdr:colOff>
      <xdr:row>38</xdr:row>
      <xdr:rowOff>74295</xdr:rowOff>
    </xdr:to>
    <xdr:sp macro="" textlink="">
      <xdr:nvSpPr>
        <xdr:cNvPr id="766" name="楕円 765"/>
        <xdr:cNvSpPr/>
      </xdr:nvSpPr>
      <xdr:spPr>
        <a:xfrm>
          <a:off x="17551400" y="6349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38</xdr:row>
      <xdr:rowOff>66040</xdr:rowOff>
    </xdr:from>
    <xdr:ext cx="249555" cy="250825"/>
    <xdr:sp macro="" textlink="">
      <xdr:nvSpPr>
        <xdr:cNvPr id="767" name="テキスト ボックス 766"/>
        <xdr:cNvSpPr txBox="1"/>
      </xdr:nvSpPr>
      <xdr:spPr>
        <a:xfrm>
          <a:off x="17487900" y="644017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142875</xdr:rowOff>
    </xdr:from>
    <xdr:to xmlns:xdr="http://schemas.openxmlformats.org/drawingml/2006/spreadsheetDrawing">
      <xdr:col>98</xdr:col>
      <xdr:colOff>38100</xdr:colOff>
      <xdr:row>38</xdr:row>
      <xdr:rowOff>74295</xdr:rowOff>
    </xdr:to>
    <xdr:sp macro="" textlink="">
      <xdr:nvSpPr>
        <xdr:cNvPr id="768" name="楕円 767"/>
        <xdr:cNvSpPr/>
      </xdr:nvSpPr>
      <xdr:spPr>
        <a:xfrm>
          <a:off x="16757650" y="6349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38</xdr:row>
      <xdr:rowOff>66040</xdr:rowOff>
    </xdr:from>
    <xdr:ext cx="246380" cy="250825"/>
    <xdr:sp macro="" textlink="">
      <xdr:nvSpPr>
        <xdr:cNvPr id="769" name="テキスト ボックス 768"/>
        <xdr:cNvSpPr txBox="1"/>
      </xdr:nvSpPr>
      <xdr:spPr>
        <a:xfrm>
          <a:off x="16683990" y="644017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0" name="正方形/長方形 769"/>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1" name="正方形/長方形 770"/>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2" name="正方形/長方形 771"/>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3" name="正方形/長方形 772"/>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4" name="正方形/長方形 773"/>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75" name="正方形/長方形 774"/>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76" name="正方形/長方形 775"/>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77" name="正方形/長方形 776"/>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6710" cy="219710"/>
    <xdr:sp macro="" textlink="">
      <xdr:nvSpPr>
        <xdr:cNvPr id="778" name="テキスト ボックス 777"/>
        <xdr:cNvSpPr txBox="1"/>
      </xdr:nvSpPr>
      <xdr:spPr>
        <a:xfrm>
          <a:off x="16440150" y="788860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79" name="直線コネクタ 778"/>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80" name="直線コネクタ 779"/>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165100</xdr:rowOff>
    </xdr:from>
    <xdr:ext cx="245745" cy="250190"/>
    <xdr:sp macro="" textlink="">
      <xdr:nvSpPr>
        <xdr:cNvPr id="781" name="テキスト ボックス 780"/>
        <xdr:cNvSpPr txBox="1"/>
      </xdr:nvSpPr>
      <xdr:spPr>
        <a:xfrm>
          <a:off x="16248380" y="90538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82" name="直線コネクタ 781"/>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53340</xdr:rowOff>
    </xdr:from>
    <xdr:ext cx="245745" cy="250190"/>
    <xdr:sp macro="" textlink="">
      <xdr:nvSpPr>
        <xdr:cNvPr id="783" name="テキスト ボックス 782"/>
        <xdr:cNvSpPr txBox="1"/>
      </xdr:nvSpPr>
      <xdr:spPr>
        <a:xfrm>
          <a:off x="16248380" y="793623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4" name="前年度繰上充用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136525</xdr:rowOff>
    </xdr:from>
    <xdr:to xmlns:xdr="http://schemas.openxmlformats.org/drawingml/2006/spreadsheetDrawing">
      <xdr:col>116</xdr:col>
      <xdr:colOff>62865</xdr:colOff>
      <xdr:row>54</xdr:row>
      <xdr:rowOff>136525</xdr:rowOff>
    </xdr:to>
    <xdr:cxnSp macro="">
      <xdr:nvCxnSpPr>
        <xdr:cNvPr id="785" name="直線コネクタ 784"/>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0825"/>
    <xdr:sp macro="" textlink="">
      <xdr:nvSpPr>
        <xdr:cNvPr id="786" name="前年度繰上充用金最小値テキスト"/>
        <xdr:cNvSpPr txBox="1"/>
      </xdr:nvSpPr>
      <xdr:spPr>
        <a:xfrm>
          <a:off x="20002500" y="923417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787" name="直線コネクタ 786"/>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0825"/>
    <xdr:sp macro="" textlink="">
      <xdr:nvSpPr>
        <xdr:cNvPr id="788" name="前年度繰上充用金最大値テキスト"/>
        <xdr:cNvSpPr txBox="1"/>
      </xdr:nvSpPr>
      <xdr:spPr>
        <a:xfrm>
          <a:off x="20002500" y="889889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789" name="直線コネクタ 788"/>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54</xdr:row>
      <xdr:rowOff>136525</xdr:rowOff>
    </xdr:from>
    <xdr:to xmlns:xdr="http://schemas.openxmlformats.org/drawingml/2006/spreadsheetDrawing">
      <xdr:col>116</xdr:col>
      <xdr:colOff>63500</xdr:colOff>
      <xdr:row>54</xdr:row>
      <xdr:rowOff>136525</xdr:rowOff>
    </xdr:to>
    <xdr:cxnSp macro="">
      <xdr:nvCxnSpPr>
        <xdr:cNvPr id="790" name="直線コネクタ 789"/>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66040</xdr:rowOff>
    </xdr:from>
    <xdr:ext cx="249555" cy="250825"/>
    <xdr:sp macro="" textlink="">
      <xdr:nvSpPr>
        <xdr:cNvPr id="791" name="前年度繰上充用金平均値テキスト"/>
        <xdr:cNvSpPr txBox="1"/>
      </xdr:nvSpPr>
      <xdr:spPr>
        <a:xfrm>
          <a:off x="20002500" y="9122410"/>
          <a:ext cx="24955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792" name="フローチャート: 判断 791"/>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136525</xdr:rowOff>
    </xdr:from>
    <xdr:to xmlns:xdr="http://schemas.openxmlformats.org/drawingml/2006/spreadsheetDrawing">
      <xdr:col>111</xdr:col>
      <xdr:colOff>171450</xdr:colOff>
      <xdr:row>54</xdr:row>
      <xdr:rowOff>136525</xdr:rowOff>
    </xdr:to>
    <xdr:cxnSp macro="">
      <xdr:nvCxnSpPr>
        <xdr:cNvPr id="793" name="直線コネクタ 792"/>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794" name="フローチャート: 判断 793"/>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6380" cy="250825"/>
    <xdr:sp macro="" textlink="">
      <xdr:nvSpPr>
        <xdr:cNvPr id="795" name="テキスト ボックス 794"/>
        <xdr:cNvSpPr txBox="1"/>
      </xdr:nvSpPr>
      <xdr:spPr>
        <a:xfrm>
          <a:off x="19084290" y="923417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136525</xdr:rowOff>
    </xdr:from>
    <xdr:to xmlns:xdr="http://schemas.openxmlformats.org/drawingml/2006/spreadsheetDrawing">
      <xdr:col>107</xdr:col>
      <xdr:colOff>50800</xdr:colOff>
      <xdr:row>54</xdr:row>
      <xdr:rowOff>136525</xdr:rowOff>
    </xdr:to>
    <xdr:cxnSp macro="">
      <xdr:nvCxnSpPr>
        <xdr:cNvPr id="796" name="直線コネクタ 795"/>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797" name="フローチャート: 判断 796"/>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6380" cy="250825"/>
    <xdr:sp macro="" textlink="">
      <xdr:nvSpPr>
        <xdr:cNvPr id="798" name="テキスト ボックス 797"/>
        <xdr:cNvSpPr txBox="1"/>
      </xdr:nvSpPr>
      <xdr:spPr>
        <a:xfrm>
          <a:off x="18290540" y="923417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54</xdr:row>
      <xdr:rowOff>136525</xdr:rowOff>
    </xdr:from>
    <xdr:to xmlns:xdr="http://schemas.openxmlformats.org/drawingml/2006/spreadsheetDrawing">
      <xdr:col>102</xdr:col>
      <xdr:colOff>114300</xdr:colOff>
      <xdr:row>54</xdr:row>
      <xdr:rowOff>136525</xdr:rowOff>
    </xdr:to>
    <xdr:cxnSp macro="">
      <xdr:nvCxnSpPr>
        <xdr:cNvPr id="799" name="直線コネクタ 798"/>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00" name="フローチャート: 判断 799"/>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55</xdr:row>
      <xdr:rowOff>10160</xdr:rowOff>
    </xdr:from>
    <xdr:ext cx="249555" cy="250825"/>
    <xdr:sp macro="" textlink="">
      <xdr:nvSpPr>
        <xdr:cNvPr id="801" name="テキスト ボックス 800"/>
        <xdr:cNvSpPr txBox="1"/>
      </xdr:nvSpPr>
      <xdr:spPr>
        <a:xfrm>
          <a:off x="17487900" y="923417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02" name="フローチャート: 判断 801"/>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6380" cy="250825"/>
    <xdr:sp macro="" textlink="">
      <xdr:nvSpPr>
        <xdr:cNvPr id="803" name="テキスト ボックス 802"/>
        <xdr:cNvSpPr txBox="1"/>
      </xdr:nvSpPr>
      <xdr:spPr>
        <a:xfrm>
          <a:off x="16683990" y="923417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04" name="テキスト ボックス 803"/>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05" name="テキスト ボックス 804"/>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8825" cy="253365"/>
    <xdr:sp macro="" textlink="">
      <xdr:nvSpPr>
        <xdr:cNvPr id="806" name="テキスト ボックス 805"/>
        <xdr:cNvSpPr txBox="1"/>
      </xdr:nvSpPr>
      <xdr:spPr>
        <a:xfrm>
          <a:off x="18224500" y="103079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07" name="テキスト ボックス 806"/>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08" name="テキスト ボックス 807"/>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809" name="楕円 808"/>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121920</xdr:rowOff>
    </xdr:from>
    <xdr:ext cx="249555" cy="250825"/>
    <xdr:sp macro="" textlink="">
      <xdr:nvSpPr>
        <xdr:cNvPr id="810" name="前年度繰上充用金該当値テキスト"/>
        <xdr:cNvSpPr txBox="1"/>
      </xdr:nvSpPr>
      <xdr:spPr>
        <a:xfrm>
          <a:off x="20002500" y="901065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811" name="楕円 810"/>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34925</xdr:rowOff>
    </xdr:from>
    <xdr:ext cx="246380" cy="250825"/>
    <xdr:sp macro="" textlink="">
      <xdr:nvSpPr>
        <xdr:cNvPr id="812" name="テキスト ボックス 811"/>
        <xdr:cNvSpPr txBox="1"/>
      </xdr:nvSpPr>
      <xdr:spPr>
        <a:xfrm>
          <a:off x="19084290" y="892365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813" name="楕円 812"/>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34925</xdr:rowOff>
    </xdr:from>
    <xdr:ext cx="246380" cy="250825"/>
    <xdr:sp macro="" textlink="">
      <xdr:nvSpPr>
        <xdr:cNvPr id="814" name="テキスト ボックス 813"/>
        <xdr:cNvSpPr txBox="1"/>
      </xdr:nvSpPr>
      <xdr:spPr>
        <a:xfrm>
          <a:off x="18290540" y="892365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15" name="楕円 814"/>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53</xdr:row>
      <xdr:rowOff>34925</xdr:rowOff>
    </xdr:from>
    <xdr:ext cx="249555" cy="250825"/>
    <xdr:sp macro="" textlink="">
      <xdr:nvSpPr>
        <xdr:cNvPr id="816" name="テキスト ボックス 815"/>
        <xdr:cNvSpPr txBox="1"/>
      </xdr:nvSpPr>
      <xdr:spPr>
        <a:xfrm>
          <a:off x="17487900" y="892365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17" name="楕円 816"/>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34925</xdr:rowOff>
    </xdr:from>
    <xdr:ext cx="246380" cy="250825"/>
    <xdr:sp macro="" textlink="">
      <xdr:nvSpPr>
        <xdr:cNvPr id="818" name="テキスト ボックス 817"/>
        <xdr:cNvSpPr txBox="1"/>
      </xdr:nvSpPr>
      <xdr:spPr>
        <a:xfrm>
          <a:off x="16683990" y="892365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9" name="正方形/長方形 818"/>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0" name="正方形/長方形 819"/>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1" name="テキスト ボックス 820"/>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民生費は、扶助費を多く抱えていることから上昇傾向にある。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衛生費は、R5に実施した保健センターの改修工事が皆減となっていることから減少した。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消防費は、一部事務組合の負担金の増額と防災行政無線の更新工事を行ったことによる増額となっている。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895985</xdr:colOff>
      <xdr:row>46</xdr:row>
      <xdr:rowOff>618490</xdr:rowOff>
    </xdr:to>
    <xdr:sp macro="" textlink="">
      <xdr:nvSpPr>
        <xdr:cNvPr id="3" name="Rectangle 2"/>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895985</xdr:colOff>
      <xdr:row>47</xdr:row>
      <xdr:rowOff>618490</xdr:rowOff>
    </xdr:to>
    <xdr:sp macro="" textlink="">
      <xdr:nvSpPr>
        <xdr:cNvPr id="4" name="Rectangle 3"/>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895985</xdr:colOff>
      <xdr:row>48</xdr:row>
      <xdr:rowOff>370840</xdr:rowOff>
    </xdr:to>
    <xdr:sp macro="" textlink="">
      <xdr:nvSpPr>
        <xdr:cNvPr id="5" name="Line 4"/>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埼玉県ときがわ町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実質収支及び実質単年度収支が悪化している主な要因は、国の臨時交付金事業において、歳入がR5に収入されと歳出がR6となったことにより一時的に悪化したことによるもの。</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ja-JP" sz="1400">
              <a:solidFill>
                <a:schemeClr val="dk1"/>
              </a:solidFill>
              <a:effectLst/>
              <a:latin typeface="ＭＳ Ｐゴシック"/>
              <a:ea typeface="ＭＳ Ｐゴシック"/>
              <a:cs typeface="+mn-cs"/>
            </a:rPr>
            <a:t>引き続き行財政改革に取り組む中で、堅実な財政運営が求められる。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埼玉県ときがわ町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一般会計が前年度と比較して減少したことにより全体の数値を押し下げた。</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ja-JP" sz="1400">
              <a:solidFill>
                <a:schemeClr val="dk1"/>
              </a:solidFill>
              <a:effectLst/>
              <a:latin typeface="ＭＳ Ｐゴシック"/>
              <a:ea typeface="ＭＳ Ｐゴシック"/>
              <a:cs typeface="+mn-cs"/>
            </a:rPr>
            <a:t>引き続き健全な財政運営に留意することが重要である。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埼玉県ときがわ町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合併特例債の償還が進んでいることから、元利償還金も減少しているが、併せて交付税算入率が高い地方債でもあることから算入公債費等も減少している。比率は前年度と比較して減少しているが、引き続き計画的な発行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埼玉県ときがわ町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a:ea typeface="ＭＳ Ｐゴシック"/>
              <a:cs typeface="+mn-cs"/>
            </a:rPr>
            <a:t>　将来負担額の主となる一般会計等に係る地方債の現在高は減少傾向にあるが、今後の財政需要は高まることが見込まれることから、</a:t>
          </a:r>
          <a:r>
            <a:rPr kumimoji="1" lang="ja-JP" altLang="ja-JP" sz="1400">
              <a:solidFill>
                <a:schemeClr val="dk1"/>
              </a:solidFill>
              <a:effectLst/>
              <a:latin typeface="ＭＳ Ｐゴシック"/>
              <a:ea typeface="ＭＳ Ｐゴシック"/>
              <a:cs typeface="+mn-cs"/>
            </a:rPr>
            <a:t>健全な財政運営に努めていく。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埼玉県ときがわ町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macro="" textlink="">
      <xdr:nvSpPr>
        <xdr:cNvPr id="9" name="テキスト ボックス 6"/>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・繰越金の増や歳出予算の執行残により財政調整基金が166百万円増加し、減債基金が臨時財政対策債償還基金費分の積み立てを行ったことにより基金全体では183百万円増加した。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・特定目的基金については、目的に沿った事業へ充当し、財政調整基金や減債基金は今後の財政需要を鑑み適切な規模を維持していくものとする。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ＭＳ ゴシック"/>
              <a:ea typeface="ＭＳ ゴシック"/>
              <a:cs typeface="+mn-cs"/>
            </a:rPr>
            <a:t>・合併振興基金：地域における住民の連携強化及び地域振興のため。</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・公共施設等整備基金：社会資本の充実のため。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ＭＳ ゴシック"/>
              <a:ea typeface="ＭＳ ゴシック"/>
              <a:cs typeface="+mn-cs"/>
            </a:rPr>
            <a:t>・合併振興基金：充当可能なソフト事業の財源としたことによる減額。</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・公共施設等整備基金：光ファイバー貸付収入の一部等を積み立てたことによる増額。</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ＭＳ ゴシック"/>
              <a:ea typeface="ＭＳ ゴシック"/>
              <a:cs typeface="+mn-cs"/>
            </a:rPr>
            <a:t>・合併振興基金：今後も基金の目的に合致したソフト事業に充当していく予定。</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・公共施設等整備基金：老朽化した公共施設の整備に対応するための事業に充当していく予定。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ＭＳ ゴシック"/>
              <a:ea typeface="ＭＳ ゴシック"/>
              <a:cs typeface="+mn-cs"/>
            </a:rPr>
            <a:t>・繰り入れを行わず、基金に積み立てたことにより、166</a:t>
          </a:r>
          <a:r>
            <a:rPr kumimoji="1" lang="ja-JP" altLang="ja-JP" sz="1100">
              <a:solidFill>
                <a:schemeClr val="dk1"/>
              </a:solidFill>
              <a:effectLst/>
              <a:latin typeface="ＭＳ ゴシック"/>
              <a:ea typeface="ＭＳ ゴシック"/>
              <a:cs typeface="+mn-cs"/>
            </a:rPr>
            <a:t>百万円の増額となった。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a:t>
          </a:r>
          <a:r>
            <a:rPr kumimoji="1" lang="ja-JP" altLang="en-US" sz="1300">
              <a:solidFill>
                <a:schemeClr val="dk1"/>
              </a:solidFill>
              <a:effectLst/>
              <a:latin typeface="ＭＳ ゴシック"/>
              <a:ea typeface="ＭＳ ゴシック"/>
              <a:cs typeface="+mn-cs"/>
            </a:rPr>
            <a:t>の財政需要を鑑み適切な規模を維持していくものとする。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臨時財政対策債償還基金費分の積み立てを行ったことにより24百万増加した。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・今後は公債費が増加することが見込まれることから、計画的に積み立てを行うものとする。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4" name="正方形/長方形 3"/>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5" name="正方形/長方形 4"/>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6" name="正方形/長方形 5"/>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7" name="正方形/長方形 6"/>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8" name="正方形/長方形 7"/>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9" name="正方形/長方形 8"/>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10" name="正方形/長方形 9"/>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1" name="正方形/長方形 10"/>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12" name="正方形/長方形 11"/>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3" name="正方形/長方形 12"/>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4" name="正方形/長方形 13"/>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5" name="正方形/長方形 14"/>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6" name="正方形/長方形 15"/>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104775</xdr:rowOff>
    </xdr:to>
    <xdr:sp macro="" textlink="">
      <xdr:nvSpPr>
        <xdr:cNvPr id="17" name="正方形/長方形 16"/>
        <xdr:cNvSpPr/>
      </xdr:nvSpPr>
      <xdr:spPr>
        <a:xfrm>
          <a:off x="436880" y="889635"/>
          <a:ext cx="9086850" cy="17468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73025</xdr:rowOff>
    </xdr:to>
    <xdr:sp macro="" textlink="">
      <xdr:nvSpPr>
        <xdr:cNvPr id="18" name="正方形/長方形 17"/>
        <xdr:cNvSpPr/>
      </xdr:nvSpPr>
      <xdr:spPr>
        <a:xfrm>
          <a:off x="560705" y="921385"/>
          <a:ext cx="1247775"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9" name="正方形/長方形 18"/>
        <xdr:cNvSpPr/>
      </xdr:nvSpPr>
      <xdr:spPr>
        <a:xfrm>
          <a:off x="1760855" y="921385"/>
          <a:ext cx="1200150"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10,220
9,987
55.90
6,232,231
6,142,880
46,905
4,184,940
5,841,251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0" name="正方形/長方形 19"/>
        <xdr:cNvSpPr/>
      </xdr:nvSpPr>
      <xdr:spPr>
        <a:xfrm>
          <a:off x="2961005" y="921385"/>
          <a:ext cx="1371600"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1" name="正方形/長方形 20"/>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22" name="正方形/長方形 21"/>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3" name="正方形/長方形 22"/>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130175</xdr:rowOff>
    </xdr:to>
    <xdr:sp macro="" textlink="">
      <xdr:nvSpPr>
        <xdr:cNvPr id="24" name="正方形/長方形 23"/>
        <xdr:cNvSpPr/>
      </xdr:nvSpPr>
      <xdr:spPr>
        <a:xfrm>
          <a:off x="4332605" y="1702435"/>
          <a:ext cx="1822450"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130175</xdr:rowOff>
    </xdr:to>
    <xdr:sp macro="" textlink="">
      <xdr:nvSpPr>
        <xdr:cNvPr id="25" name="正方形/長方形 24"/>
        <xdr:cNvSpPr/>
      </xdr:nvSpPr>
      <xdr:spPr>
        <a:xfrm>
          <a:off x="6218555" y="1702435"/>
          <a:ext cx="3305175"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110490</xdr:rowOff>
    </xdr:to>
    <xdr:sp macro="" textlink="">
      <xdr:nvSpPr>
        <xdr:cNvPr id="26" name="角丸四角形 25"/>
        <xdr:cNvSpPr/>
      </xdr:nvSpPr>
      <xdr:spPr>
        <a:xfrm>
          <a:off x="9977755" y="889635"/>
          <a:ext cx="1371600" cy="124968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7" name="正方形/長方形 26"/>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34925</xdr:rowOff>
    </xdr:to>
    <xdr:sp macro="" textlink="">
      <xdr:nvSpPr>
        <xdr:cNvPr id="28" name="正方形/長方形 27"/>
        <xdr:cNvSpPr/>
      </xdr:nvSpPr>
      <xdr:spPr>
        <a:xfrm>
          <a:off x="10209530" y="1219200"/>
          <a:ext cx="1200150" cy="509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161925</xdr:rowOff>
    </xdr:to>
    <xdr:sp macro="" textlink="">
      <xdr:nvSpPr>
        <xdr:cNvPr id="29" name="正方形/長方形 28"/>
        <xdr:cNvSpPr/>
      </xdr:nvSpPr>
      <xdr:spPr>
        <a:xfrm>
          <a:off x="10209530" y="1554480"/>
          <a:ext cx="1317625" cy="636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0" name="直線コネクタ 29"/>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1" name="楕円 30"/>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116840</xdr:rowOff>
    </xdr:from>
    <xdr:to xmlns:xdr="http://schemas.openxmlformats.org/drawingml/2006/spreadsheetDrawing">
      <xdr:col>57</xdr:col>
      <xdr:colOff>158750</xdr:colOff>
      <xdr:row>4</xdr:row>
      <xdr:rowOff>47625</xdr:rowOff>
    </xdr:to>
    <xdr:sp macro="" textlink="">
      <xdr:nvSpPr>
        <xdr:cNvPr id="32" name="フローチャート: 判断 31"/>
        <xdr:cNvSpPr/>
      </xdr:nvSpPr>
      <xdr:spPr>
        <a:xfrm>
          <a:off x="10095230" y="13074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167640</xdr:rowOff>
    </xdr:to>
    <xdr:cxnSp macro="">
      <xdr:nvCxnSpPr>
        <xdr:cNvPr id="33" name="直線コネクタ 32"/>
        <xdr:cNvCxnSpPr/>
      </xdr:nvCxnSpPr>
      <xdr:spPr>
        <a:xfrm>
          <a:off x="10139680" y="155448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34" name="直線コネクタ 33"/>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62865</xdr:rowOff>
    </xdr:to>
    <xdr:cxnSp macro="">
      <xdr:nvCxnSpPr>
        <xdr:cNvPr id="35" name="直線コネクタ 34"/>
        <xdr:cNvCxnSpPr/>
      </xdr:nvCxnSpPr>
      <xdr:spPr>
        <a:xfrm flipV="1">
          <a:off x="10139680" y="1788795"/>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6" name="直線コネクタ 35"/>
        <xdr:cNvCxnSpPr/>
      </xdr:nvCxnSpPr>
      <xdr:spPr>
        <a:xfrm>
          <a:off x="10060305" y="192786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5080" cy="257810"/>
    <xdr:sp macro="" textlink="">
      <xdr:nvSpPr>
        <xdr:cNvPr id="37" name="テキスト ボックス 36"/>
        <xdr:cNvSpPr txBox="1"/>
      </xdr:nvSpPr>
      <xdr:spPr>
        <a:xfrm>
          <a:off x="419100" y="2734310"/>
          <a:ext cx="88950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5200" cy="257175"/>
    <xdr:sp macro="" textlink="">
      <xdr:nvSpPr>
        <xdr:cNvPr id="38" name="テキスト ボックス 37"/>
        <xdr:cNvSpPr txBox="1"/>
      </xdr:nvSpPr>
      <xdr:spPr>
        <a:xfrm>
          <a:off x="419100" y="2971800"/>
          <a:ext cx="60452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0235" cy="258445"/>
    <xdr:sp macro="" textlink="">
      <xdr:nvSpPr>
        <xdr:cNvPr id="39" name="テキスト ボックス 38"/>
        <xdr:cNvSpPr txBox="1"/>
      </xdr:nvSpPr>
      <xdr:spPr>
        <a:xfrm>
          <a:off x="419100" y="3205480"/>
          <a:ext cx="82302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2300" cy="257810"/>
    <xdr:sp macro="" textlink="">
      <xdr:nvSpPr>
        <xdr:cNvPr id="40" name="テキスト ボックス 39"/>
        <xdr:cNvSpPr txBox="1"/>
      </xdr:nvSpPr>
      <xdr:spPr>
        <a:xfrm>
          <a:off x="419100" y="3442970"/>
          <a:ext cx="44323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142875</xdr:rowOff>
    </xdr:from>
    <xdr:ext cx="183515" cy="255905"/>
    <xdr:sp macro="" textlink="">
      <xdr:nvSpPr>
        <xdr:cNvPr id="41" name="テキスト ボックス 40"/>
        <xdr:cNvSpPr txBox="1"/>
      </xdr:nvSpPr>
      <xdr:spPr>
        <a:xfrm>
          <a:off x="419100" y="3680460"/>
          <a:ext cx="1835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42" name="正方形/長方形 41"/>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80645</xdr:rowOff>
    </xdr:from>
    <xdr:to xmlns:xdr="http://schemas.openxmlformats.org/drawingml/2006/spreadsheetDrawing">
      <xdr:col>18</xdr:col>
      <xdr:colOff>4445</xdr:colOff>
      <xdr:row>24</xdr:row>
      <xdr:rowOff>13970</xdr:rowOff>
    </xdr:to>
    <xdr:sp macro="" textlink="">
      <xdr:nvSpPr>
        <xdr:cNvPr id="43" name="正方形/長方形 42"/>
        <xdr:cNvSpPr/>
      </xdr:nvSpPr>
      <xdr:spPr>
        <a:xfrm>
          <a:off x="1804035" y="4559300"/>
          <a:ext cx="1551940" cy="2686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64135</xdr:rowOff>
    </xdr:from>
    <xdr:to xmlns:xdr="http://schemas.openxmlformats.org/drawingml/2006/spreadsheetDrawing">
      <xdr:col>23</xdr:col>
      <xdr:colOff>5080</xdr:colOff>
      <xdr:row>24</xdr:row>
      <xdr:rowOff>30480</xdr:rowOff>
    </xdr:to>
    <xdr:sp macro="" textlink="">
      <xdr:nvSpPr>
        <xdr:cNvPr id="44" name="正方形/長方形 43"/>
        <xdr:cNvSpPr/>
      </xdr:nvSpPr>
      <xdr:spPr>
        <a:xfrm>
          <a:off x="3454400" y="4542790"/>
          <a:ext cx="759460" cy="301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5" name="正方形/長方形 44"/>
        <xdr:cNvSpPr/>
      </xdr:nvSpPr>
      <xdr:spPr>
        <a:xfrm>
          <a:off x="4916805" y="431736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110490</xdr:rowOff>
    </xdr:to>
    <xdr:sp macro="" textlink="">
      <xdr:nvSpPr>
        <xdr:cNvPr id="46" name="正方形/長方形 45"/>
        <xdr:cNvSpPr/>
      </xdr:nvSpPr>
      <xdr:spPr>
        <a:xfrm>
          <a:off x="4916805" y="45072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7" name="正方形/長方形 46"/>
        <xdr:cNvSpPr/>
      </xdr:nvSpPr>
      <xdr:spPr>
        <a:xfrm>
          <a:off x="6288405" y="431736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110490</xdr:rowOff>
    </xdr:to>
    <xdr:sp macro="" textlink="">
      <xdr:nvSpPr>
        <xdr:cNvPr id="48" name="正方形/長方形 47"/>
        <xdr:cNvSpPr/>
      </xdr:nvSpPr>
      <xdr:spPr>
        <a:xfrm>
          <a:off x="6288405" y="45072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9" name="正方形/長方形 48"/>
        <xdr:cNvSpPr/>
      </xdr:nvSpPr>
      <xdr:spPr>
        <a:xfrm>
          <a:off x="7787005" y="431736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110490</xdr:rowOff>
    </xdr:to>
    <xdr:sp macro="" textlink="">
      <xdr:nvSpPr>
        <xdr:cNvPr id="50" name="正方形/長方形 49"/>
        <xdr:cNvSpPr/>
      </xdr:nvSpPr>
      <xdr:spPr>
        <a:xfrm>
          <a:off x="7787005" y="45072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macro="" textlink="">
      <xdr:nvSpPr>
        <xdr:cNvPr id="51" name="正方形/長方形 50"/>
        <xdr:cNvSpPr/>
      </xdr:nvSpPr>
      <xdr:spPr>
        <a:xfrm>
          <a:off x="1144905" y="4880610"/>
          <a:ext cx="3822700"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167640</xdr:rowOff>
    </xdr:to>
    <xdr:sp macro="" textlink="">
      <xdr:nvSpPr>
        <xdr:cNvPr id="52" name="正方形/長方形 51"/>
        <xdr:cNvSpPr/>
      </xdr:nvSpPr>
      <xdr:spPr>
        <a:xfrm>
          <a:off x="5215255" y="4880610"/>
          <a:ext cx="4286250"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40640</xdr:rowOff>
    </xdr:to>
    <xdr:sp macro="" textlink="">
      <xdr:nvSpPr>
        <xdr:cNvPr id="53" name="正方形/長方形 52"/>
        <xdr:cNvSpPr/>
      </xdr:nvSpPr>
      <xdr:spPr>
        <a:xfrm>
          <a:off x="5215255" y="4944110"/>
          <a:ext cx="41148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78740</xdr:rowOff>
    </xdr:to>
    <xdr:sp macro="" textlink="" fLocksText="0">
      <xdr:nvSpPr>
        <xdr:cNvPr id="54" name="テキスト ボックス 53"/>
        <xdr:cNvSpPr txBox="1"/>
      </xdr:nvSpPr>
      <xdr:spPr>
        <a:xfrm>
          <a:off x="5272405" y="5165090"/>
          <a:ext cx="4102100" cy="17392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各施設の大規模改修を進め、長寿命化を図った結果、減価償却率は類似団体と比べ低い数値となっている。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47625</xdr:rowOff>
    </xdr:from>
    <xdr:ext cx="349885" cy="224155"/>
    <xdr:sp macro="" textlink="">
      <xdr:nvSpPr>
        <xdr:cNvPr id="55" name="テキスト ボックス 54"/>
        <xdr:cNvSpPr txBox="1"/>
      </xdr:nvSpPr>
      <xdr:spPr>
        <a:xfrm>
          <a:off x="1122680" y="469392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167640</xdr:rowOff>
    </xdr:from>
    <xdr:to xmlns:xdr="http://schemas.openxmlformats.org/drawingml/2006/spreadsheetDrawing">
      <xdr:col>27</xdr:col>
      <xdr:colOff>73025</xdr:colOff>
      <xdr:row>36</xdr:row>
      <xdr:rowOff>167640</xdr:rowOff>
    </xdr:to>
    <xdr:cxnSp macro="">
      <xdr:nvCxnSpPr>
        <xdr:cNvPr id="56" name="直線コネクタ 55"/>
        <xdr:cNvCxnSpPr/>
      </xdr:nvCxnSpPr>
      <xdr:spPr>
        <a:xfrm>
          <a:off x="1144905" y="69932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74295</xdr:rowOff>
    </xdr:from>
    <xdr:ext cx="356870" cy="222885"/>
    <xdr:sp macro="" textlink="">
      <xdr:nvSpPr>
        <xdr:cNvPr id="57" name="テキスト ボックス 56"/>
        <xdr:cNvSpPr txBox="1"/>
      </xdr:nvSpPr>
      <xdr:spPr>
        <a:xfrm>
          <a:off x="779145" y="68999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8" name="直線コネクタ 57"/>
        <xdr:cNvCxnSpPr/>
      </xdr:nvCxnSpPr>
      <xdr:spPr>
        <a:xfrm>
          <a:off x="1144905" y="66890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108585</xdr:rowOff>
    </xdr:from>
    <xdr:ext cx="356870" cy="222885"/>
    <xdr:sp macro="" textlink="">
      <xdr:nvSpPr>
        <xdr:cNvPr id="59" name="テキスト ボックス 58"/>
        <xdr:cNvSpPr txBox="1"/>
      </xdr:nvSpPr>
      <xdr:spPr>
        <a:xfrm>
          <a:off x="779145" y="65989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0" name="直線コネクタ 59"/>
        <xdr:cNvCxnSpPr/>
      </xdr:nvCxnSpPr>
      <xdr:spPr>
        <a:xfrm>
          <a:off x="1144905" y="638873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142875</xdr:rowOff>
    </xdr:from>
    <xdr:ext cx="356870" cy="222885"/>
    <xdr:sp macro="" textlink="">
      <xdr:nvSpPr>
        <xdr:cNvPr id="61" name="テキスト ボックス 60"/>
        <xdr:cNvSpPr txBox="1"/>
      </xdr:nvSpPr>
      <xdr:spPr>
        <a:xfrm>
          <a:off x="779145" y="629793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99695</xdr:rowOff>
    </xdr:from>
    <xdr:to xmlns:xdr="http://schemas.openxmlformats.org/drawingml/2006/spreadsheetDrawing">
      <xdr:col>27</xdr:col>
      <xdr:colOff>73025</xdr:colOff>
      <xdr:row>31</xdr:row>
      <xdr:rowOff>99695</xdr:rowOff>
    </xdr:to>
    <xdr:cxnSp macro="">
      <xdr:nvCxnSpPr>
        <xdr:cNvPr id="62" name="直線コネクタ 61"/>
        <xdr:cNvCxnSpPr/>
      </xdr:nvCxnSpPr>
      <xdr:spPr>
        <a:xfrm>
          <a:off x="1144905" y="60871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5715</xdr:rowOff>
    </xdr:from>
    <xdr:ext cx="356870" cy="223520"/>
    <xdr:sp macro="" textlink="">
      <xdr:nvSpPr>
        <xdr:cNvPr id="63" name="テキスト ボックス 62"/>
        <xdr:cNvSpPr txBox="1"/>
      </xdr:nvSpPr>
      <xdr:spPr>
        <a:xfrm>
          <a:off x="779145" y="5993130"/>
          <a:ext cx="35687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133985</xdr:rowOff>
    </xdr:from>
    <xdr:to xmlns:xdr="http://schemas.openxmlformats.org/drawingml/2006/spreadsheetDrawing">
      <xdr:col>27</xdr:col>
      <xdr:colOff>73025</xdr:colOff>
      <xdr:row>29</xdr:row>
      <xdr:rowOff>133985</xdr:rowOff>
    </xdr:to>
    <xdr:cxnSp macro="">
      <xdr:nvCxnSpPr>
        <xdr:cNvPr id="64" name="直線コネクタ 63"/>
        <xdr:cNvCxnSpPr/>
      </xdr:nvCxnSpPr>
      <xdr:spPr>
        <a:xfrm>
          <a:off x="1144905" y="578612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40005</xdr:rowOff>
    </xdr:from>
    <xdr:ext cx="356870" cy="223520"/>
    <xdr:sp macro="" textlink="">
      <xdr:nvSpPr>
        <xdr:cNvPr id="65" name="テキスト ボックス 64"/>
        <xdr:cNvSpPr txBox="1"/>
      </xdr:nvSpPr>
      <xdr:spPr>
        <a:xfrm>
          <a:off x="779145" y="5692140"/>
          <a:ext cx="35687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168275</xdr:rowOff>
    </xdr:from>
    <xdr:to xmlns:xdr="http://schemas.openxmlformats.org/drawingml/2006/spreadsheetDrawing">
      <xdr:col>27</xdr:col>
      <xdr:colOff>73025</xdr:colOff>
      <xdr:row>27</xdr:row>
      <xdr:rowOff>168275</xdr:rowOff>
    </xdr:to>
    <xdr:cxnSp macro="">
      <xdr:nvCxnSpPr>
        <xdr:cNvPr id="66" name="直線コネクタ 65"/>
        <xdr:cNvCxnSpPr/>
      </xdr:nvCxnSpPr>
      <xdr:spPr>
        <a:xfrm>
          <a:off x="1144905" y="5485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74930</xdr:rowOff>
    </xdr:from>
    <xdr:ext cx="356870" cy="222885"/>
    <xdr:sp macro="" textlink="">
      <xdr:nvSpPr>
        <xdr:cNvPr id="67" name="テキスト ボックス 66"/>
        <xdr:cNvSpPr txBox="1"/>
      </xdr:nvSpPr>
      <xdr:spPr>
        <a:xfrm>
          <a:off x="779145" y="539178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8" name="直線コネクタ 67"/>
        <xdr:cNvCxnSpPr/>
      </xdr:nvCxnSpPr>
      <xdr:spPr>
        <a:xfrm>
          <a:off x="1144905" y="51816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109220</xdr:rowOff>
    </xdr:from>
    <xdr:ext cx="356870" cy="222885"/>
    <xdr:sp macro="" textlink="">
      <xdr:nvSpPr>
        <xdr:cNvPr id="69" name="テキスト ボックス 68"/>
        <xdr:cNvSpPr txBox="1"/>
      </xdr:nvSpPr>
      <xdr:spPr>
        <a:xfrm>
          <a:off x="779145" y="509079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0" name="直線コネクタ 69"/>
        <xdr:cNvCxnSpPr/>
      </xdr:nvCxnSpPr>
      <xdr:spPr>
        <a:xfrm>
          <a:off x="1144905" y="48806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143510</xdr:rowOff>
    </xdr:from>
    <xdr:ext cx="356870" cy="222885"/>
    <xdr:sp macro="" textlink="">
      <xdr:nvSpPr>
        <xdr:cNvPr id="71" name="テキスト ボックス 70"/>
        <xdr:cNvSpPr txBox="1"/>
      </xdr:nvSpPr>
      <xdr:spPr>
        <a:xfrm>
          <a:off x="779145" y="478980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macro="" textlink="">
      <xdr:nvSpPr>
        <xdr:cNvPr id="72" name="有形固定資産減価償却率グラフ枠"/>
        <xdr:cNvSpPr/>
      </xdr:nvSpPr>
      <xdr:spPr>
        <a:xfrm>
          <a:off x="1144905" y="4880610"/>
          <a:ext cx="3822700"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108585</xdr:rowOff>
    </xdr:from>
    <xdr:to xmlns:xdr="http://schemas.openxmlformats.org/drawingml/2006/spreadsheetDrawing">
      <xdr:col>23</xdr:col>
      <xdr:colOff>85090</xdr:colOff>
      <xdr:row>35</xdr:row>
      <xdr:rowOff>74295</xdr:rowOff>
    </xdr:to>
    <xdr:cxnSp macro="">
      <xdr:nvCxnSpPr>
        <xdr:cNvPr id="73" name="直線コネクタ 72"/>
        <xdr:cNvCxnSpPr/>
      </xdr:nvCxnSpPr>
      <xdr:spPr>
        <a:xfrm flipV="1">
          <a:off x="4292600" y="5257800"/>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35</xdr:row>
      <xdr:rowOff>77470</xdr:rowOff>
    </xdr:from>
    <xdr:ext cx="403860" cy="257175"/>
    <xdr:sp macro="" textlink="">
      <xdr:nvSpPr>
        <xdr:cNvPr id="74" name="有形固定資産減価償却率最小値テキスト"/>
        <xdr:cNvSpPr txBox="1"/>
      </xdr:nvSpPr>
      <xdr:spPr>
        <a:xfrm>
          <a:off x="4345305" y="673544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35</xdr:row>
      <xdr:rowOff>74295</xdr:rowOff>
    </xdr:from>
    <xdr:to xmlns:xdr="http://schemas.openxmlformats.org/drawingml/2006/spreadsheetDrawing">
      <xdr:col>23</xdr:col>
      <xdr:colOff>171450</xdr:colOff>
      <xdr:row>35</xdr:row>
      <xdr:rowOff>74295</xdr:rowOff>
    </xdr:to>
    <xdr:cxnSp macro="">
      <xdr:nvCxnSpPr>
        <xdr:cNvPr id="75" name="直線コネクタ 74"/>
        <xdr:cNvCxnSpPr/>
      </xdr:nvCxnSpPr>
      <xdr:spPr>
        <a:xfrm>
          <a:off x="4208780" y="673227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55245</xdr:rowOff>
    </xdr:from>
    <xdr:ext cx="403860" cy="258445"/>
    <xdr:sp macro="" textlink="">
      <xdr:nvSpPr>
        <xdr:cNvPr id="76" name="有形固定資産減価償却率最大値テキスト"/>
        <xdr:cNvSpPr txBox="1"/>
      </xdr:nvSpPr>
      <xdr:spPr>
        <a:xfrm>
          <a:off x="4345305" y="503682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26</xdr:row>
      <xdr:rowOff>108585</xdr:rowOff>
    </xdr:from>
    <xdr:to xmlns:xdr="http://schemas.openxmlformats.org/drawingml/2006/spreadsheetDrawing">
      <xdr:col>23</xdr:col>
      <xdr:colOff>171450</xdr:colOff>
      <xdr:row>26</xdr:row>
      <xdr:rowOff>108585</xdr:rowOff>
    </xdr:to>
    <xdr:cxnSp macro="">
      <xdr:nvCxnSpPr>
        <xdr:cNvPr id="77" name="直線コネクタ 76"/>
        <xdr:cNvCxnSpPr/>
      </xdr:nvCxnSpPr>
      <xdr:spPr>
        <a:xfrm>
          <a:off x="4208780" y="525780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156845</xdr:rowOff>
    </xdr:from>
    <xdr:ext cx="403860" cy="257175"/>
    <xdr:sp macro="" textlink="">
      <xdr:nvSpPr>
        <xdr:cNvPr id="78" name="有形固定資産減価償却率平均値テキスト"/>
        <xdr:cNvSpPr txBox="1"/>
      </xdr:nvSpPr>
      <xdr:spPr>
        <a:xfrm>
          <a:off x="4345305" y="6144260"/>
          <a:ext cx="40386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6985</xdr:rowOff>
    </xdr:from>
    <xdr:to xmlns:xdr="http://schemas.openxmlformats.org/drawingml/2006/spreadsheetDrawing">
      <xdr:col>23</xdr:col>
      <xdr:colOff>136525</xdr:colOff>
      <xdr:row>32</xdr:row>
      <xdr:rowOff>108585</xdr:rowOff>
    </xdr:to>
    <xdr:sp macro="" textlink="">
      <xdr:nvSpPr>
        <xdr:cNvPr id="79" name="フローチャート: 判断 78"/>
        <xdr:cNvSpPr/>
      </xdr:nvSpPr>
      <xdr:spPr>
        <a:xfrm>
          <a:off x="4243705" y="616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168910</xdr:rowOff>
    </xdr:from>
    <xdr:to xmlns:xdr="http://schemas.openxmlformats.org/drawingml/2006/spreadsheetDrawing">
      <xdr:col>19</xdr:col>
      <xdr:colOff>171450</xdr:colOff>
      <xdr:row>32</xdr:row>
      <xdr:rowOff>99060</xdr:rowOff>
    </xdr:to>
    <xdr:sp macro="" textlink="">
      <xdr:nvSpPr>
        <xdr:cNvPr id="80" name="フローチャート: 判断 79"/>
        <xdr:cNvSpPr/>
      </xdr:nvSpPr>
      <xdr:spPr>
        <a:xfrm>
          <a:off x="3608705" y="61563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142240</xdr:rowOff>
    </xdr:from>
    <xdr:to xmlns:xdr="http://schemas.openxmlformats.org/drawingml/2006/spreadsheetDrawing">
      <xdr:col>15</xdr:col>
      <xdr:colOff>171450</xdr:colOff>
      <xdr:row>32</xdr:row>
      <xdr:rowOff>72390</xdr:rowOff>
    </xdr:to>
    <xdr:sp macro="" textlink="">
      <xdr:nvSpPr>
        <xdr:cNvPr id="81" name="フローチャート: 判断 80"/>
        <xdr:cNvSpPr/>
      </xdr:nvSpPr>
      <xdr:spPr>
        <a:xfrm>
          <a:off x="2922905" y="61296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98425</xdr:rowOff>
    </xdr:from>
    <xdr:to xmlns:xdr="http://schemas.openxmlformats.org/drawingml/2006/spreadsheetDrawing">
      <xdr:col>11</xdr:col>
      <xdr:colOff>171450</xdr:colOff>
      <xdr:row>32</xdr:row>
      <xdr:rowOff>28575</xdr:rowOff>
    </xdr:to>
    <xdr:sp macro="" textlink="">
      <xdr:nvSpPr>
        <xdr:cNvPr id="82" name="フローチャート: 判断 81"/>
        <xdr:cNvSpPr/>
      </xdr:nvSpPr>
      <xdr:spPr>
        <a:xfrm>
          <a:off x="2237105" y="60858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110490</xdr:rowOff>
    </xdr:from>
    <xdr:to xmlns:xdr="http://schemas.openxmlformats.org/drawingml/2006/spreadsheetDrawing">
      <xdr:col>7</xdr:col>
      <xdr:colOff>171450</xdr:colOff>
      <xdr:row>32</xdr:row>
      <xdr:rowOff>40640</xdr:rowOff>
    </xdr:to>
    <xdr:sp macro="" textlink="">
      <xdr:nvSpPr>
        <xdr:cNvPr id="83" name="フローチャート: 判断 82"/>
        <xdr:cNvSpPr/>
      </xdr:nvSpPr>
      <xdr:spPr>
        <a:xfrm>
          <a:off x="1551305" y="60979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41910</xdr:rowOff>
    </xdr:from>
    <xdr:ext cx="760730" cy="223520"/>
    <xdr:sp macro="" textlink="">
      <xdr:nvSpPr>
        <xdr:cNvPr id="84" name="テキスト ボックス 83"/>
        <xdr:cNvSpPr txBox="1"/>
      </xdr:nvSpPr>
      <xdr:spPr>
        <a:xfrm>
          <a:off x="4135755" y="7035165"/>
          <a:ext cx="76073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41910</xdr:rowOff>
    </xdr:from>
    <xdr:ext cx="759460" cy="223520"/>
    <xdr:sp macro="" textlink="">
      <xdr:nvSpPr>
        <xdr:cNvPr id="85" name="テキスト ボックス 84"/>
        <xdr:cNvSpPr txBox="1"/>
      </xdr:nvSpPr>
      <xdr:spPr>
        <a:xfrm>
          <a:off x="3500755" y="7035165"/>
          <a:ext cx="75946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41910</xdr:rowOff>
    </xdr:from>
    <xdr:ext cx="759460" cy="223520"/>
    <xdr:sp macro="" textlink="">
      <xdr:nvSpPr>
        <xdr:cNvPr id="86" name="テキスト ボックス 85"/>
        <xdr:cNvSpPr txBox="1"/>
      </xdr:nvSpPr>
      <xdr:spPr>
        <a:xfrm>
          <a:off x="2814955" y="7035165"/>
          <a:ext cx="75946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41910</xdr:rowOff>
    </xdr:from>
    <xdr:ext cx="759460" cy="223520"/>
    <xdr:sp macro="" textlink="">
      <xdr:nvSpPr>
        <xdr:cNvPr id="87" name="テキスト ボックス 86"/>
        <xdr:cNvSpPr txBox="1"/>
      </xdr:nvSpPr>
      <xdr:spPr>
        <a:xfrm>
          <a:off x="2129155" y="7035165"/>
          <a:ext cx="75946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41910</xdr:rowOff>
    </xdr:from>
    <xdr:ext cx="759460" cy="223520"/>
    <xdr:sp macro="" textlink="">
      <xdr:nvSpPr>
        <xdr:cNvPr id="88" name="テキスト ボックス 87"/>
        <xdr:cNvSpPr txBox="1"/>
      </xdr:nvSpPr>
      <xdr:spPr>
        <a:xfrm>
          <a:off x="1443355" y="7035165"/>
          <a:ext cx="75946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3175</xdr:rowOff>
    </xdr:from>
    <xdr:to xmlns:xdr="http://schemas.openxmlformats.org/drawingml/2006/spreadsheetDrawing">
      <xdr:col>23</xdr:col>
      <xdr:colOff>136525</xdr:colOff>
      <xdr:row>31</xdr:row>
      <xdr:rowOff>104775</xdr:rowOff>
    </xdr:to>
    <xdr:sp macro="" textlink="">
      <xdr:nvSpPr>
        <xdr:cNvPr id="89" name="楕円 88"/>
        <xdr:cNvSpPr/>
      </xdr:nvSpPr>
      <xdr:spPr>
        <a:xfrm>
          <a:off x="4243705" y="599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25400</xdr:rowOff>
    </xdr:from>
    <xdr:ext cx="403860" cy="258445"/>
    <xdr:sp macro="" textlink="">
      <xdr:nvSpPr>
        <xdr:cNvPr id="90" name="有形固定資産減価償却率該当値テキスト"/>
        <xdr:cNvSpPr txBox="1"/>
      </xdr:nvSpPr>
      <xdr:spPr>
        <a:xfrm>
          <a:off x="4345305" y="58451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128270</xdr:rowOff>
    </xdr:from>
    <xdr:to xmlns:xdr="http://schemas.openxmlformats.org/drawingml/2006/spreadsheetDrawing">
      <xdr:col>19</xdr:col>
      <xdr:colOff>171450</xdr:colOff>
      <xdr:row>31</xdr:row>
      <xdr:rowOff>57785</xdr:rowOff>
    </xdr:to>
    <xdr:sp macro="" textlink="">
      <xdr:nvSpPr>
        <xdr:cNvPr id="91" name="楕円 90"/>
        <xdr:cNvSpPr/>
      </xdr:nvSpPr>
      <xdr:spPr>
        <a:xfrm>
          <a:off x="3608705" y="594804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6985</xdr:rowOff>
    </xdr:from>
    <xdr:to xmlns:xdr="http://schemas.openxmlformats.org/drawingml/2006/spreadsheetDrawing">
      <xdr:col>23</xdr:col>
      <xdr:colOff>85725</xdr:colOff>
      <xdr:row>31</xdr:row>
      <xdr:rowOff>53340</xdr:rowOff>
    </xdr:to>
    <xdr:cxnSp macro="">
      <xdr:nvCxnSpPr>
        <xdr:cNvPr id="92" name="直線コネクタ 91"/>
        <xdr:cNvCxnSpPr/>
      </xdr:nvCxnSpPr>
      <xdr:spPr>
        <a:xfrm>
          <a:off x="3659505" y="5994400"/>
          <a:ext cx="635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85090</xdr:rowOff>
    </xdr:from>
    <xdr:to xmlns:xdr="http://schemas.openxmlformats.org/drawingml/2006/spreadsheetDrawing">
      <xdr:col>15</xdr:col>
      <xdr:colOff>171450</xdr:colOff>
      <xdr:row>31</xdr:row>
      <xdr:rowOff>15240</xdr:rowOff>
    </xdr:to>
    <xdr:sp macro="" textlink="">
      <xdr:nvSpPr>
        <xdr:cNvPr id="93" name="楕円 92"/>
        <xdr:cNvSpPr/>
      </xdr:nvSpPr>
      <xdr:spPr>
        <a:xfrm>
          <a:off x="2922905" y="59048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135255</xdr:rowOff>
    </xdr:from>
    <xdr:to xmlns:xdr="http://schemas.openxmlformats.org/drawingml/2006/spreadsheetDrawing">
      <xdr:col>19</xdr:col>
      <xdr:colOff>136525</xdr:colOff>
      <xdr:row>31</xdr:row>
      <xdr:rowOff>6985</xdr:rowOff>
    </xdr:to>
    <xdr:cxnSp macro="">
      <xdr:nvCxnSpPr>
        <xdr:cNvPr id="94" name="直線コネクタ 93"/>
        <xdr:cNvCxnSpPr/>
      </xdr:nvCxnSpPr>
      <xdr:spPr>
        <a:xfrm>
          <a:off x="2973705" y="5955030"/>
          <a:ext cx="685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35560</xdr:rowOff>
    </xdr:from>
    <xdr:to xmlns:xdr="http://schemas.openxmlformats.org/drawingml/2006/spreadsheetDrawing">
      <xdr:col>11</xdr:col>
      <xdr:colOff>171450</xdr:colOff>
      <xdr:row>30</xdr:row>
      <xdr:rowOff>136525</xdr:rowOff>
    </xdr:to>
    <xdr:sp macro="" textlink="">
      <xdr:nvSpPr>
        <xdr:cNvPr id="95" name="楕円 94"/>
        <xdr:cNvSpPr/>
      </xdr:nvSpPr>
      <xdr:spPr>
        <a:xfrm>
          <a:off x="2237105" y="585533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85725</xdr:rowOff>
    </xdr:from>
    <xdr:to xmlns:xdr="http://schemas.openxmlformats.org/drawingml/2006/spreadsheetDrawing">
      <xdr:col>15</xdr:col>
      <xdr:colOff>136525</xdr:colOff>
      <xdr:row>30</xdr:row>
      <xdr:rowOff>135255</xdr:rowOff>
    </xdr:to>
    <xdr:cxnSp macro="">
      <xdr:nvCxnSpPr>
        <xdr:cNvPr id="96" name="直線コネクタ 95"/>
        <xdr:cNvCxnSpPr/>
      </xdr:nvCxnSpPr>
      <xdr:spPr>
        <a:xfrm>
          <a:off x="2287905" y="5905500"/>
          <a:ext cx="6858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157480</xdr:rowOff>
    </xdr:from>
    <xdr:to xmlns:xdr="http://schemas.openxmlformats.org/drawingml/2006/spreadsheetDrawing">
      <xdr:col>7</xdr:col>
      <xdr:colOff>171450</xdr:colOff>
      <xdr:row>30</xdr:row>
      <xdr:rowOff>87630</xdr:rowOff>
    </xdr:to>
    <xdr:sp macro="" textlink="">
      <xdr:nvSpPr>
        <xdr:cNvPr id="97" name="楕円 96"/>
        <xdr:cNvSpPr/>
      </xdr:nvSpPr>
      <xdr:spPr>
        <a:xfrm>
          <a:off x="1551305" y="58096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37465</xdr:rowOff>
    </xdr:from>
    <xdr:to xmlns:xdr="http://schemas.openxmlformats.org/drawingml/2006/spreadsheetDrawing">
      <xdr:col>11</xdr:col>
      <xdr:colOff>136525</xdr:colOff>
      <xdr:row>30</xdr:row>
      <xdr:rowOff>85725</xdr:rowOff>
    </xdr:to>
    <xdr:cxnSp macro="">
      <xdr:nvCxnSpPr>
        <xdr:cNvPr id="98" name="直線コネクタ 97"/>
        <xdr:cNvCxnSpPr/>
      </xdr:nvCxnSpPr>
      <xdr:spPr>
        <a:xfrm>
          <a:off x="1602105" y="5857240"/>
          <a:ext cx="6858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90805</xdr:rowOff>
    </xdr:from>
    <xdr:ext cx="403860" cy="255905"/>
    <xdr:sp macro="" textlink="">
      <xdr:nvSpPr>
        <xdr:cNvPr id="99" name="n_1aveValue有形固定資産減価償却率"/>
        <xdr:cNvSpPr txBox="1"/>
      </xdr:nvSpPr>
      <xdr:spPr>
        <a:xfrm>
          <a:off x="3463290" y="6245860"/>
          <a:ext cx="403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62865</xdr:rowOff>
    </xdr:from>
    <xdr:ext cx="403860" cy="257175"/>
    <xdr:sp macro="" textlink="">
      <xdr:nvSpPr>
        <xdr:cNvPr id="100" name="n_2aveValue有形固定資産減価償却率"/>
        <xdr:cNvSpPr txBox="1"/>
      </xdr:nvSpPr>
      <xdr:spPr>
        <a:xfrm>
          <a:off x="2790190" y="621792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19685</xdr:rowOff>
    </xdr:from>
    <xdr:ext cx="403860" cy="257175"/>
    <xdr:sp macro="" textlink="">
      <xdr:nvSpPr>
        <xdr:cNvPr id="101" name="n_3aveValue有形固定資産減価償却率"/>
        <xdr:cNvSpPr txBox="1"/>
      </xdr:nvSpPr>
      <xdr:spPr>
        <a:xfrm>
          <a:off x="2104390" y="617474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32385</xdr:rowOff>
    </xdr:from>
    <xdr:ext cx="403860" cy="255905"/>
    <xdr:sp macro="" textlink="">
      <xdr:nvSpPr>
        <xdr:cNvPr id="102" name="n_4aveValue有形固定資産減価償却率"/>
        <xdr:cNvSpPr txBox="1"/>
      </xdr:nvSpPr>
      <xdr:spPr>
        <a:xfrm>
          <a:off x="1418590" y="6187440"/>
          <a:ext cx="403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74295</xdr:rowOff>
    </xdr:from>
    <xdr:ext cx="403860" cy="257175"/>
    <xdr:sp macro="" textlink="">
      <xdr:nvSpPr>
        <xdr:cNvPr id="103" name="n_1mainValue有形固定資産減価償却率"/>
        <xdr:cNvSpPr txBox="1"/>
      </xdr:nvSpPr>
      <xdr:spPr>
        <a:xfrm>
          <a:off x="3463290" y="572643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31750</xdr:rowOff>
    </xdr:from>
    <xdr:ext cx="403860" cy="255905"/>
    <xdr:sp macro="" textlink="">
      <xdr:nvSpPr>
        <xdr:cNvPr id="104" name="n_2mainValue有形固定資産減価償却率"/>
        <xdr:cNvSpPr txBox="1"/>
      </xdr:nvSpPr>
      <xdr:spPr>
        <a:xfrm>
          <a:off x="2790190" y="5683885"/>
          <a:ext cx="403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153670</xdr:rowOff>
    </xdr:from>
    <xdr:ext cx="403860" cy="258445"/>
    <xdr:sp macro="" textlink="">
      <xdr:nvSpPr>
        <xdr:cNvPr id="105" name="n_3mainValue有形固定資産減価償却率"/>
        <xdr:cNvSpPr txBox="1"/>
      </xdr:nvSpPr>
      <xdr:spPr>
        <a:xfrm>
          <a:off x="2104390" y="56381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104775</xdr:rowOff>
    </xdr:from>
    <xdr:ext cx="403860" cy="257175"/>
    <xdr:sp macro="" textlink="">
      <xdr:nvSpPr>
        <xdr:cNvPr id="106" name="n_4mainValue有形固定資産減価償却率"/>
        <xdr:cNvSpPr txBox="1"/>
      </xdr:nvSpPr>
      <xdr:spPr>
        <a:xfrm>
          <a:off x="1418590" y="558927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107" name="正方形/長方形 106"/>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80645</xdr:rowOff>
    </xdr:from>
    <xdr:to xmlns:xdr="http://schemas.openxmlformats.org/drawingml/2006/spreadsheetDrawing">
      <xdr:col>68</xdr:col>
      <xdr:colOff>158750</xdr:colOff>
      <xdr:row>24</xdr:row>
      <xdr:rowOff>13970</xdr:rowOff>
    </xdr:to>
    <xdr:sp macro="" textlink="">
      <xdr:nvSpPr>
        <xdr:cNvPr id="108" name="正方形/長方形 107"/>
        <xdr:cNvSpPr/>
      </xdr:nvSpPr>
      <xdr:spPr>
        <a:xfrm>
          <a:off x="11142980" y="4559300"/>
          <a:ext cx="939800" cy="2686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64135</xdr:rowOff>
    </xdr:from>
    <xdr:to xmlns:xdr="http://schemas.openxmlformats.org/drawingml/2006/spreadsheetDrawing">
      <xdr:col>75</xdr:col>
      <xdr:colOff>171450</xdr:colOff>
      <xdr:row>24</xdr:row>
      <xdr:rowOff>30480</xdr:rowOff>
    </xdr:to>
    <xdr:sp macro="" textlink="">
      <xdr:nvSpPr>
        <xdr:cNvPr id="109" name="正方形/長方形 108"/>
        <xdr:cNvSpPr/>
      </xdr:nvSpPr>
      <xdr:spPr>
        <a:xfrm>
          <a:off x="12438380" y="4542790"/>
          <a:ext cx="857250" cy="301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[ 510.5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0" name="正方形/長方形 109"/>
        <xdr:cNvSpPr/>
      </xdr:nvSpPr>
      <xdr:spPr>
        <a:xfrm>
          <a:off x="13959205" y="431736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110490</xdr:rowOff>
    </xdr:to>
    <xdr:sp macro="" textlink="">
      <xdr:nvSpPr>
        <xdr:cNvPr id="111" name="正方形/長方形 110"/>
        <xdr:cNvSpPr/>
      </xdr:nvSpPr>
      <xdr:spPr>
        <a:xfrm>
          <a:off x="13959205" y="45072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2" name="正方形/長方形 111"/>
        <xdr:cNvSpPr/>
      </xdr:nvSpPr>
      <xdr:spPr>
        <a:xfrm>
          <a:off x="15330805" y="431736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110490</xdr:rowOff>
    </xdr:to>
    <xdr:sp macro="" textlink="">
      <xdr:nvSpPr>
        <xdr:cNvPr id="113" name="正方形/長方形 112"/>
        <xdr:cNvSpPr/>
      </xdr:nvSpPr>
      <xdr:spPr>
        <a:xfrm>
          <a:off x="15330805" y="45072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4" name="正方形/長方形 113"/>
        <xdr:cNvSpPr/>
      </xdr:nvSpPr>
      <xdr:spPr>
        <a:xfrm>
          <a:off x="16810355" y="431736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110490</xdr:rowOff>
    </xdr:to>
    <xdr:sp macro="" textlink="">
      <xdr:nvSpPr>
        <xdr:cNvPr id="115" name="正方形/長方形 114"/>
        <xdr:cNvSpPr/>
      </xdr:nvSpPr>
      <xdr:spPr>
        <a:xfrm>
          <a:off x="16810355" y="45072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macro="" textlink="">
      <xdr:nvSpPr>
        <xdr:cNvPr id="116" name="正方形/長方形 115"/>
        <xdr:cNvSpPr/>
      </xdr:nvSpPr>
      <xdr:spPr>
        <a:xfrm>
          <a:off x="10187305" y="4880610"/>
          <a:ext cx="3803650"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167640</xdr:rowOff>
    </xdr:to>
    <xdr:sp macro="" textlink="">
      <xdr:nvSpPr>
        <xdr:cNvPr id="117" name="正方形/長方形 116"/>
        <xdr:cNvSpPr/>
      </xdr:nvSpPr>
      <xdr:spPr>
        <a:xfrm>
          <a:off x="14238605" y="4880610"/>
          <a:ext cx="4286250"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40640</xdr:rowOff>
    </xdr:to>
    <xdr:sp macro="" textlink="">
      <xdr:nvSpPr>
        <xdr:cNvPr id="118" name="正方形/長方形 117"/>
        <xdr:cNvSpPr/>
      </xdr:nvSpPr>
      <xdr:spPr>
        <a:xfrm>
          <a:off x="14238605" y="4944110"/>
          <a:ext cx="41148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78740</xdr:rowOff>
    </xdr:to>
    <xdr:sp macro="" textlink="" fLocksText="0">
      <xdr:nvSpPr>
        <xdr:cNvPr id="119" name="テキスト ボックス 118"/>
        <xdr:cNvSpPr txBox="1"/>
      </xdr:nvSpPr>
      <xdr:spPr>
        <a:xfrm>
          <a:off x="14314805" y="5165090"/>
          <a:ext cx="4102100" cy="17392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元利償還金に係る充当可能基金に積立てを図っているところであるが</a:t>
          </a:r>
          <a:r>
            <a:rPr kumimoji="1" lang="ja-JP" altLang="en-US" sz="1100">
              <a:solidFill>
                <a:schemeClr val="dk1"/>
              </a:solidFill>
              <a:effectLst/>
              <a:latin typeface="ＭＳ Ｐゴシック"/>
              <a:ea typeface="ＭＳ Ｐゴシック"/>
              <a:cs typeface="+mn-cs"/>
            </a:rPr>
            <a:t>、</a:t>
          </a:r>
          <a:r>
            <a:rPr kumimoji="1" lang="ja-JP" altLang="ja-JP" sz="1100">
              <a:solidFill>
                <a:schemeClr val="dk1"/>
              </a:solidFill>
              <a:effectLst/>
              <a:latin typeface="ＭＳ Ｐゴシック"/>
              <a:ea typeface="ＭＳ Ｐゴシック"/>
              <a:cs typeface="+mn-cs"/>
            </a:rPr>
            <a:t>債務償還比率は類似団体と比べ低い数値となっている。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8615" cy="224155"/>
    <xdr:sp macro="" textlink="">
      <xdr:nvSpPr>
        <xdr:cNvPr id="120" name="テキスト ボックス 119"/>
        <xdr:cNvSpPr txBox="1"/>
      </xdr:nvSpPr>
      <xdr:spPr>
        <a:xfrm>
          <a:off x="10149205" y="469392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167640</xdr:rowOff>
    </xdr:from>
    <xdr:to xmlns:xdr="http://schemas.openxmlformats.org/drawingml/2006/spreadsheetDrawing">
      <xdr:col>80</xdr:col>
      <xdr:colOff>9525</xdr:colOff>
      <xdr:row>36</xdr:row>
      <xdr:rowOff>167640</xdr:rowOff>
    </xdr:to>
    <xdr:cxnSp macro="">
      <xdr:nvCxnSpPr>
        <xdr:cNvPr id="121" name="直線コネクタ 120"/>
        <xdr:cNvCxnSpPr/>
      </xdr:nvCxnSpPr>
      <xdr:spPr>
        <a:xfrm>
          <a:off x="10187305" y="69932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74295</xdr:rowOff>
    </xdr:from>
    <xdr:ext cx="482600" cy="222885"/>
    <xdr:sp macro="" textlink="">
      <xdr:nvSpPr>
        <xdr:cNvPr id="122" name="テキスト ボックス 121"/>
        <xdr:cNvSpPr txBox="1"/>
      </xdr:nvSpPr>
      <xdr:spPr>
        <a:xfrm>
          <a:off x="9695180" y="689991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3" name="直線コネクタ 122"/>
        <xdr:cNvCxnSpPr/>
      </xdr:nvCxnSpPr>
      <xdr:spPr>
        <a:xfrm>
          <a:off x="10187305" y="66414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57150</xdr:rowOff>
    </xdr:from>
    <xdr:ext cx="408305" cy="224790"/>
    <xdr:sp macro="" textlink="">
      <xdr:nvSpPr>
        <xdr:cNvPr id="124" name="テキスト ボックス 123"/>
        <xdr:cNvSpPr txBox="1"/>
      </xdr:nvSpPr>
      <xdr:spPr>
        <a:xfrm>
          <a:off x="9751060" y="6547485"/>
          <a:ext cx="40830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133985</xdr:rowOff>
    </xdr:from>
    <xdr:to xmlns:xdr="http://schemas.openxmlformats.org/drawingml/2006/spreadsheetDrawing">
      <xdr:col>80</xdr:col>
      <xdr:colOff>9525</xdr:colOff>
      <xdr:row>32</xdr:row>
      <xdr:rowOff>133985</xdr:rowOff>
    </xdr:to>
    <xdr:cxnSp macro="">
      <xdr:nvCxnSpPr>
        <xdr:cNvPr id="125" name="直線コネクタ 124"/>
        <xdr:cNvCxnSpPr/>
      </xdr:nvCxnSpPr>
      <xdr:spPr>
        <a:xfrm>
          <a:off x="10187305" y="628904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40005</xdr:rowOff>
    </xdr:from>
    <xdr:ext cx="408305" cy="223520"/>
    <xdr:sp macro="" textlink="">
      <xdr:nvSpPr>
        <xdr:cNvPr id="126" name="テキスト ボックス 125"/>
        <xdr:cNvSpPr txBox="1"/>
      </xdr:nvSpPr>
      <xdr:spPr>
        <a:xfrm>
          <a:off x="9751060" y="6195060"/>
          <a:ext cx="4083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116840</xdr:rowOff>
    </xdr:from>
    <xdr:to xmlns:xdr="http://schemas.openxmlformats.org/drawingml/2006/spreadsheetDrawing">
      <xdr:col>80</xdr:col>
      <xdr:colOff>9525</xdr:colOff>
      <xdr:row>30</xdr:row>
      <xdr:rowOff>116840</xdr:rowOff>
    </xdr:to>
    <xdr:cxnSp macro="">
      <xdr:nvCxnSpPr>
        <xdr:cNvPr id="127" name="直線コネクタ 126"/>
        <xdr:cNvCxnSpPr/>
      </xdr:nvCxnSpPr>
      <xdr:spPr>
        <a:xfrm>
          <a:off x="10187305" y="593661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8305" cy="224790"/>
    <xdr:sp macro="" textlink="">
      <xdr:nvSpPr>
        <xdr:cNvPr id="128" name="テキスト ボックス 127"/>
        <xdr:cNvSpPr txBox="1"/>
      </xdr:nvSpPr>
      <xdr:spPr>
        <a:xfrm>
          <a:off x="9751060" y="5842635"/>
          <a:ext cx="40830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99695</xdr:rowOff>
    </xdr:from>
    <xdr:to xmlns:xdr="http://schemas.openxmlformats.org/drawingml/2006/spreadsheetDrawing">
      <xdr:col>80</xdr:col>
      <xdr:colOff>9525</xdr:colOff>
      <xdr:row>28</xdr:row>
      <xdr:rowOff>99695</xdr:rowOff>
    </xdr:to>
    <xdr:cxnSp macro="">
      <xdr:nvCxnSpPr>
        <xdr:cNvPr id="129" name="直線コネクタ 128"/>
        <xdr:cNvCxnSpPr/>
      </xdr:nvCxnSpPr>
      <xdr:spPr>
        <a:xfrm>
          <a:off x="10187305" y="55841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6350</xdr:rowOff>
    </xdr:from>
    <xdr:ext cx="408305" cy="223520"/>
    <xdr:sp macro="" textlink="">
      <xdr:nvSpPr>
        <xdr:cNvPr id="130" name="テキスト ボックス 129"/>
        <xdr:cNvSpPr txBox="1"/>
      </xdr:nvSpPr>
      <xdr:spPr>
        <a:xfrm>
          <a:off x="9751060" y="5490845"/>
          <a:ext cx="4083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83185</xdr:rowOff>
    </xdr:from>
    <xdr:to xmlns:xdr="http://schemas.openxmlformats.org/drawingml/2006/spreadsheetDrawing">
      <xdr:col>80</xdr:col>
      <xdr:colOff>9525</xdr:colOff>
      <xdr:row>26</xdr:row>
      <xdr:rowOff>83185</xdr:rowOff>
    </xdr:to>
    <xdr:cxnSp macro="">
      <xdr:nvCxnSpPr>
        <xdr:cNvPr id="131" name="直線コネクタ 130"/>
        <xdr:cNvCxnSpPr/>
      </xdr:nvCxnSpPr>
      <xdr:spPr>
        <a:xfrm>
          <a:off x="10187305" y="52324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6705" cy="224790"/>
    <xdr:sp macro="" textlink="">
      <xdr:nvSpPr>
        <xdr:cNvPr id="132" name="テキスト ボックス 131"/>
        <xdr:cNvSpPr txBox="1"/>
      </xdr:nvSpPr>
      <xdr:spPr>
        <a:xfrm>
          <a:off x="9853930" y="5142865"/>
          <a:ext cx="30670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3" name="直線コネクタ 132"/>
        <xdr:cNvCxnSpPr/>
      </xdr:nvCxnSpPr>
      <xdr:spPr>
        <a:xfrm>
          <a:off x="10187305" y="48806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macro="" textlink="">
      <xdr:nvSpPr>
        <xdr:cNvPr id="134" name="債務償還比率グラフ枠"/>
        <xdr:cNvSpPr/>
      </xdr:nvSpPr>
      <xdr:spPr>
        <a:xfrm>
          <a:off x="10187305" y="4880610"/>
          <a:ext cx="3803650"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83185</xdr:rowOff>
    </xdr:from>
    <xdr:to xmlns:xdr="http://schemas.openxmlformats.org/drawingml/2006/spreadsheetDrawing">
      <xdr:col>76</xdr:col>
      <xdr:colOff>21590</xdr:colOff>
      <xdr:row>35</xdr:row>
      <xdr:rowOff>17780</xdr:rowOff>
    </xdr:to>
    <xdr:cxnSp macro="">
      <xdr:nvCxnSpPr>
        <xdr:cNvPr id="135" name="直線コネクタ 134"/>
        <xdr:cNvCxnSpPr/>
      </xdr:nvCxnSpPr>
      <xdr:spPr>
        <a:xfrm flipV="1">
          <a:off x="13315950" y="5232400"/>
          <a:ext cx="1270" cy="1443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21590</xdr:rowOff>
    </xdr:from>
    <xdr:ext cx="468630" cy="257810"/>
    <xdr:sp macro="" textlink="">
      <xdr:nvSpPr>
        <xdr:cNvPr id="136" name="債務償還比率最小値テキスト"/>
        <xdr:cNvSpPr txBox="1"/>
      </xdr:nvSpPr>
      <xdr:spPr>
        <a:xfrm>
          <a:off x="13368655" y="66795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17780</xdr:rowOff>
    </xdr:from>
    <xdr:to xmlns:xdr="http://schemas.openxmlformats.org/drawingml/2006/spreadsheetDrawing">
      <xdr:col>76</xdr:col>
      <xdr:colOff>111125</xdr:colOff>
      <xdr:row>35</xdr:row>
      <xdr:rowOff>17780</xdr:rowOff>
    </xdr:to>
    <xdr:cxnSp macro="">
      <xdr:nvCxnSpPr>
        <xdr:cNvPr id="137" name="直線コネクタ 136"/>
        <xdr:cNvCxnSpPr/>
      </xdr:nvCxnSpPr>
      <xdr:spPr>
        <a:xfrm>
          <a:off x="13248005" y="6675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090" cy="255905"/>
    <xdr:sp macro="" textlink="">
      <xdr:nvSpPr>
        <xdr:cNvPr id="138" name="債務償還比率最大値テキスト"/>
        <xdr:cNvSpPr txBox="1"/>
      </xdr:nvSpPr>
      <xdr:spPr>
        <a:xfrm>
          <a:off x="13368655" y="5012055"/>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83185</xdr:rowOff>
    </xdr:from>
    <xdr:to xmlns:xdr="http://schemas.openxmlformats.org/drawingml/2006/spreadsheetDrawing">
      <xdr:col>76</xdr:col>
      <xdr:colOff>111125</xdr:colOff>
      <xdr:row>26</xdr:row>
      <xdr:rowOff>83185</xdr:rowOff>
    </xdr:to>
    <xdr:cxnSp macro="">
      <xdr:nvCxnSpPr>
        <xdr:cNvPr id="139" name="直線コネクタ 138"/>
        <xdr:cNvCxnSpPr/>
      </xdr:nvCxnSpPr>
      <xdr:spPr>
        <a:xfrm>
          <a:off x="13248005" y="5232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99060</xdr:rowOff>
    </xdr:from>
    <xdr:ext cx="468630" cy="257175"/>
    <xdr:sp macro="" textlink="">
      <xdr:nvSpPr>
        <xdr:cNvPr id="140" name="債務償還比率平均値テキスト"/>
        <xdr:cNvSpPr txBox="1"/>
      </xdr:nvSpPr>
      <xdr:spPr>
        <a:xfrm>
          <a:off x="13368655" y="5751195"/>
          <a:ext cx="4686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76200</xdr:rowOff>
    </xdr:from>
    <xdr:to xmlns:xdr="http://schemas.openxmlformats.org/drawingml/2006/spreadsheetDrawing">
      <xdr:col>76</xdr:col>
      <xdr:colOff>73025</xdr:colOff>
      <xdr:row>31</xdr:row>
      <xdr:rowOff>6350</xdr:rowOff>
    </xdr:to>
    <xdr:sp macro="" textlink="">
      <xdr:nvSpPr>
        <xdr:cNvPr id="141" name="フローチャート: 判断 140"/>
        <xdr:cNvSpPr/>
      </xdr:nvSpPr>
      <xdr:spPr>
        <a:xfrm>
          <a:off x="13286105" y="589597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53340</xdr:rowOff>
    </xdr:from>
    <xdr:to xmlns:xdr="http://schemas.openxmlformats.org/drawingml/2006/spreadsheetDrawing">
      <xdr:col>72</xdr:col>
      <xdr:colOff>123825</xdr:colOff>
      <xdr:row>30</xdr:row>
      <xdr:rowOff>154940</xdr:rowOff>
    </xdr:to>
    <xdr:sp macro="" textlink="">
      <xdr:nvSpPr>
        <xdr:cNvPr id="142" name="フローチャート: 判断 141"/>
        <xdr:cNvSpPr/>
      </xdr:nvSpPr>
      <xdr:spPr>
        <a:xfrm>
          <a:off x="12632055" y="587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69215</xdr:rowOff>
    </xdr:from>
    <xdr:to xmlns:xdr="http://schemas.openxmlformats.org/drawingml/2006/spreadsheetDrawing">
      <xdr:col>68</xdr:col>
      <xdr:colOff>123825</xdr:colOff>
      <xdr:row>30</xdr:row>
      <xdr:rowOff>170180</xdr:rowOff>
    </xdr:to>
    <xdr:sp macro="" textlink="">
      <xdr:nvSpPr>
        <xdr:cNvPr id="143" name="フローチャート: 判断 142"/>
        <xdr:cNvSpPr/>
      </xdr:nvSpPr>
      <xdr:spPr>
        <a:xfrm>
          <a:off x="11946255" y="588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30</xdr:row>
      <xdr:rowOff>64770</xdr:rowOff>
    </xdr:from>
    <xdr:to xmlns:xdr="http://schemas.openxmlformats.org/drawingml/2006/spreadsheetDrawing">
      <xdr:col>64</xdr:col>
      <xdr:colOff>123825</xdr:colOff>
      <xdr:row>30</xdr:row>
      <xdr:rowOff>166370</xdr:rowOff>
    </xdr:to>
    <xdr:sp macro="" textlink="">
      <xdr:nvSpPr>
        <xdr:cNvPr id="144" name="フローチャート: 判断 143"/>
        <xdr:cNvSpPr/>
      </xdr:nvSpPr>
      <xdr:spPr>
        <a:xfrm>
          <a:off x="11260455" y="58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127000</xdr:rowOff>
    </xdr:from>
    <xdr:to xmlns:xdr="http://schemas.openxmlformats.org/drawingml/2006/spreadsheetDrawing">
      <xdr:col>60</xdr:col>
      <xdr:colOff>123825</xdr:colOff>
      <xdr:row>32</xdr:row>
      <xdr:rowOff>56515</xdr:rowOff>
    </xdr:to>
    <xdr:sp macro="" textlink="">
      <xdr:nvSpPr>
        <xdr:cNvPr id="145" name="フローチャート: 判断 144"/>
        <xdr:cNvSpPr/>
      </xdr:nvSpPr>
      <xdr:spPr>
        <a:xfrm>
          <a:off x="10574655" y="61144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41910</xdr:rowOff>
    </xdr:from>
    <xdr:ext cx="760730" cy="223520"/>
    <xdr:sp macro="" textlink="">
      <xdr:nvSpPr>
        <xdr:cNvPr id="146" name="テキスト ボックス 145"/>
        <xdr:cNvSpPr txBox="1"/>
      </xdr:nvSpPr>
      <xdr:spPr>
        <a:xfrm>
          <a:off x="13159105" y="7035165"/>
          <a:ext cx="76073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41910</xdr:rowOff>
    </xdr:from>
    <xdr:ext cx="760730" cy="223520"/>
    <xdr:sp macro="" textlink="">
      <xdr:nvSpPr>
        <xdr:cNvPr id="147" name="テキスト ボックス 146"/>
        <xdr:cNvSpPr txBox="1"/>
      </xdr:nvSpPr>
      <xdr:spPr>
        <a:xfrm>
          <a:off x="12524105" y="7035165"/>
          <a:ext cx="76073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41910</xdr:rowOff>
    </xdr:from>
    <xdr:ext cx="760730" cy="223520"/>
    <xdr:sp macro="" textlink="">
      <xdr:nvSpPr>
        <xdr:cNvPr id="148" name="テキスト ボックス 147"/>
        <xdr:cNvSpPr txBox="1"/>
      </xdr:nvSpPr>
      <xdr:spPr>
        <a:xfrm>
          <a:off x="11838305" y="7035165"/>
          <a:ext cx="76073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41910</xdr:rowOff>
    </xdr:from>
    <xdr:ext cx="760730" cy="223520"/>
    <xdr:sp macro="" textlink="">
      <xdr:nvSpPr>
        <xdr:cNvPr id="149" name="テキスト ボックス 148"/>
        <xdr:cNvSpPr txBox="1"/>
      </xdr:nvSpPr>
      <xdr:spPr>
        <a:xfrm>
          <a:off x="11152505" y="7035165"/>
          <a:ext cx="76073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41910</xdr:rowOff>
    </xdr:from>
    <xdr:ext cx="760730" cy="223520"/>
    <xdr:sp macro="" textlink="">
      <xdr:nvSpPr>
        <xdr:cNvPr id="150" name="テキスト ボックス 149"/>
        <xdr:cNvSpPr txBox="1"/>
      </xdr:nvSpPr>
      <xdr:spPr>
        <a:xfrm>
          <a:off x="10466705" y="7035165"/>
          <a:ext cx="76073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93980</xdr:rowOff>
    </xdr:from>
    <xdr:to xmlns:xdr="http://schemas.openxmlformats.org/drawingml/2006/spreadsheetDrawing">
      <xdr:col>76</xdr:col>
      <xdr:colOff>73025</xdr:colOff>
      <xdr:row>32</xdr:row>
      <xdr:rowOff>23495</xdr:rowOff>
    </xdr:to>
    <xdr:sp macro="" textlink="">
      <xdr:nvSpPr>
        <xdr:cNvPr id="151" name="楕円 150"/>
        <xdr:cNvSpPr/>
      </xdr:nvSpPr>
      <xdr:spPr>
        <a:xfrm>
          <a:off x="13286105" y="6081395"/>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72390</xdr:rowOff>
    </xdr:from>
    <xdr:ext cx="468630" cy="257810"/>
    <xdr:sp macro="" textlink="">
      <xdr:nvSpPr>
        <xdr:cNvPr id="152" name="債務償還比率該当値テキスト"/>
        <xdr:cNvSpPr txBox="1"/>
      </xdr:nvSpPr>
      <xdr:spPr>
        <a:xfrm>
          <a:off x="13368655" y="60598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140970</xdr:rowOff>
    </xdr:from>
    <xdr:to xmlns:xdr="http://schemas.openxmlformats.org/drawingml/2006/spreadsheetDrawing">
      <xdr:col>72</xdr:col>
      <xdr:colOff>123825</xdr:colOff>
      <xdr:row>32</xdr:row>
      <xdr:rowOff>71120</xdr:rowOff>
    </xdr:to>
    <xdr:sp macro="" textlink="">
      <xdr:nvSpPr>
        <xdr:cNvPr id="153" name="楕円 152"/>
        <xdr:cNvSpPr/>
      </xdr:nvSpPr>
      <xdr:spPr>
        <a:xfrm>
          <a:off x="12632055" y="6128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144145</xdr:rowOff>
    </xdr:from>
    <xdr:to xmlns:xdr="http://schemas.openxmlformats.org/drawingml/2006/spreadsheetDrawing">
      <xdr:col>76</xdr:col>
      <xdr:colOff>22225</xdr:colOff>
      <xdr:row>32</xdr:row>
      <xdr:rowOff>19685</xdr:rowOff>
    </xdr:to>
    <xdr:cxnSp macro="">
      <xdr:nvCxnSpPr>
        <xdr:cNvPr id="154" name="直線コネクタ 153"/>
        <xdr:cNvCxnSpPr/>
      </xdr:nvCxnSpPr>
      <xdr:spPr>
        <a:xfrm flipV="1">
          <a:off x="12682855" y="6131560"/>
          <a:ext cx="635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37465</xdr:rowOff>
    </xdr:from>
    <xdr:to xmlns:xdr="http://schemas.openxmlformats.org/drawingml/2006/spreadsheetDrawing">
      <xdr:col>68</xdr:col>
      <xdr:colOff>123825</xdr:colOff>
      <xdr:row>31</xdr:row>
      <xdr:rowOff>138430</xdr:rowOff>
    </xdr:to>
    <xdr:sp macro="" textlink="">
      <xdr:nvSpPr>
        <xdr:cNvPr id="155" name="楕円 154"/>
        <xdr:cNvSpPr/>
      </xdr:nvSpPr>
      <xdr:spPr>
        <a:xfrm>
          <a:off x="11946255" y="6024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87630</xdr:rowOff>
    </xdr:from>
    <xdr:to xmlns:xdr="http://schemas.openxmlformats.org/drawingml/2006/spreadsheetDrawing">
      <xdr:col>72</xdr:col>
      <xdr:colOff>73025</xdr:colOff>
      <xdr:row>32</xdr:row>
      <xdr:rowOff>19685</xdr:rowOff>
    </xdr:to>
    <xdr:cxnSp macro="">
      <xdr:nvCxnSpPr>
        <xdr:cNvPr id="156" name="直線コネクタ 155"/>
        <xdr:cNvCxnSpPr/>
      </xdr:nvCxnSpPr>
      <xdr:spPr>
        <a:xfrm>
          <a:off x="11997055" y="6075045"/>
          <a:ext cx="6858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31</xdr:row>
      <xdr:rowOff>11430</xdr:rowOff>
    </xdr:from>
    <xdr:to xmlns:xdr="http://schemas.openxmlformats.org/drawingml/2006/spreadsheetDrawing">
      <xdr:col>64</xdr:col>
      <xdr:colOff>123825</xdr:colOff>
      <xdr:row>31</xdr:row>
      <xdr:rowOff>112395</xdr:rowOff>
    </xdr:to>
    <xdr:sp macro="" textlink="">
      <xdr:nvSpPr>
        <xdr:cNvPr id="157" name="楕円 156"/>
        <xdr:cNvSpPr/>
      </xdr:nvSpPr>
      <xdr:spPr>
        <a:xfrm>
          <a:off x="11260455" y="59988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62230</xdr:rowOff>
    </xdr:from>
    <xdr:to xmlns:xdr="http://schemas.openxmlformats.org/drawingml/2006/spreadsheetDrawing">
      <xdr:col>68</xdr:col>
      <xdr:colOff>73025</xdr:colOff>
      <xdr:row>31</xdr:row>
      <xdr:rowOff>87630</xdr:rowOff>
    </xdr:to>
    <xdr:cxnSp macro="">
      <xdr:nvCxnSpPr>
        <xdr:cNvPr id="158" name="直線コネクタ 157"/>
        <xdr:cNvCxnSpPr/>
      </xdr:nvCxnSpPr>
      <xdr:spPr>
        <a:xfrm>
          <a:off x="11311255" y="6049645"/>
          <a:ext cx="6858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103505</xdr:rowOff>
    </xdr:from>
    <xdr:to xmlns:xdr="http://schemas.openxmlformats.org/drawingml/2006/spreadsheetDrawing">
      <xdr:col>60</xdr:col>
      <xdr:colOff>123825</xdr:colOff>
      <xdr:row>33</xdr:row>
      <xdr:rowOff>33655</xdr:rowOff>
    </xdr:to>
    <xdr:sp macro="" textlink="">
      <xdr:nvSpPr>
        <xdr:cNvPr id="159" name="楕円 158"/>
        <xdr:cNvSpPr/>
      </xdr:nvSpPr>
      <xdr:spPr>
        <a:xfrm>
          <a:off x="10574655" y="6258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62230</xdr:rowOff>
    </xdr:from>
    <xdr:to xmlns:xdr="http://schemas.openxmlformats.org/drawingml/2006/spreadsheetDrawing">
      <xdr:col>64</xdr:col>
      <xdr:colOff>73025</xdr:colOff>
      <xdr:row>32</xdr:row>
      <xdr:rowOff>154305</xdr:rowOff>
    </xdr:to>
    <xdr:cxnSp macro="">
      <xdr:nvCxnSpPr>
        <xdr:cNvPr id="160" name="直線コネクタ 159"/>
        <xdr:cNvCxnSpPr/>
      </xdr:nvCxnSpPr>
      <xdr:spPr>
        <a:xfrm flipV="1">
          <a:off x="10625455" y="6049645"/>
          <a:ext cx="685800" cy="259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635</xdr:rowOff>
    </xdr:from>
    <xdr:ext cx="468630" cy="258445"/>
    <xdr:sp macro="" textlink="">
      <xdr:nvSpPr>
        <xdr:cNvPr id="161" name="n_1aveValue債務償還比率"/>
        <xdr:cNvSpPr txBox="1"/>
      </xdr:nvSpPr>
      <xdr:spPr>
        <a:xfrm>
          <a:off x="12454255" y="565277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15875</xdr:rowOff>
    </xdr:from>
    <xdr:ext cx="468630" cy="257810"/>
    <xdr:sp macro="" textlink="">
      <xdr:nvSpPr>
        <xdr:cNvPr id="162" name="n_2aveValue債務償還比率"/>
        <xdr:cNvSpPr txBox="1"/>
      </xdr:nvSpPr>
      <xdr:spPr>
        <a:xfrm>
          <a:off x="11781155" y="56680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12065</xdr:rowOff>
    </xdr:from>
    <xdr:ext cx="468630" cy="257175"/>
    <xdr:sp macro="" textlink="">
      <xdr:nvSpPr>
        <xdr:cNvPr id="163" name="n_3aveValue債務償還比率"/>
        <xdr:cNvSpPr txBox="1"/>
      </xdr:nvSpPr>
      <xdr:spPr>
        <a:xfrm>
          <a:off x="11095355" y="566420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74295</xdr:rowOff>
    </xdr:from>
    <xdr:ext cx="468630" cy="257175"/>
    <xdr:sp macro="" textlink="">
      <xdr:nvSpPr>
        <xdr:cNvPr id="164" name="n_4aveValue債務償還比率"/>
        <xdr:cNvSpPr txBox="1"/>
      </xdr:nvSpPr>
      <xdr:spPr>
        <a:xfrm>
          <a:off x="10409555" y="589407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32</xdr:row>
      <xdr:rowOff>62230</xdr:rowOff>
    </xdr:from>
    <xdr:ext cx="468630" cy="258445"/>
    <xdr:sp macro="" textlink="">
      <xdr:nvSpPr>
        <xdr:cNvPr id="165" name="n_1mainValue債務償還比率"/>
        <xdr:cNvSpPr txBox="1"/>
      </xdr:nvSpPr>
      <xdr:spPr>
        <a:xfrm>
          <a:off x="12454255" y="621728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130175</xdr:rowOff>
    </xdr:from>
    <xdr:ext cx="468630" cy="257810"/>
    <xdr:sp macro="" textlink="">
      <xdr:nvSpPr>
        <xdr:cNvPr id="166" name="n_2mainValue債務償還比率"/>
        <xdr:cNvSpPr txBox="1"/>
      </xdr:nvSpPr>
      <xdr:spPr>
        <a:xfrm>
          <a:off x="11781155" y="61175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104140</xdr:rowOff>
    </xdr:from>
    <xdr:ext cx="468630" cy="257810"/>
    <xdr:sp macro="" textlink="">
      <xdr:nvSpPr>
        <xdr:cNvPr id="167" name="n_3mainValue債務償還比率"/>
        <xdr:cNvSpPr txBox="1"/>
      </xdr:nvSpPr>
      <xdr:spPr>
        <a:xfrm>
          <a:off x="11095355" y="60915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33</xdr:row>
      <xdr:rowOff>24130</xdr:rowOff>
    </xdr:from>
    <xdr:ext cx="468630" cy="258445"/>
    <xdr:sp macro="" textlink="">
      <xdr:nvSpPr>
        <xdr:cNvPr id="168" name="n_4mainValue債務償還比率"/>
        <xdr:cNvSpPr txBox="1"/>
      </xdr:nvSpPr>
      <xdr:spPr>
        <a:xfrm>
          <a:off x="10409555" y="634682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9" name="正方形/長方形 168"/>
        <xdr:cNvSpPr/>
      </xdr:nvSpPr>
      <xdr:spPr>
        <a:xfrm>
          <a:off x="1144905" y="7854315"/>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70" name="正方形/長方形 169"/>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62865</xdr:rowOff>
    </xdr:from>
    <xdr:ext cx="368935" cy="240665"/>
    <xdr:sp macro="" textlink="">
      <xdr:nvSpPr>
        <xdr:cNvPr id="171" name="テキスト ボックス 170"/>
        <xdr:cNvSpPr txBox="1"/>
      </xdr:nvSpPr>
      <xdr:spPr>
        <a:xfrm>
          <a:off x="827405" y="8103870"/>
          <a:ext cx="36893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68935" cy="235585"/>
    <xdr:sp macro="" textlink="">
      <xdr:nvSpPr>
        <xdr:cNvPr id="172" name="テキスト ボックス 171"/>
        <xdr:cNvSpPr txBox="1"/>
      </xdr:nvSpPr>
      <xdr:spPr>
        <a:xfrm>
          <a:off x="6288405" y="10714355"/>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935" cy="234315"/>
    <xdr:sp macro="" textlink="">
      <xdr:nvSpPr>
        <xdr:cNvPr id="173" name="テキスト ボックス 172"/>
        <xdr:cNvSpPr txBox="1"/>
      </xdr:nvSpPr>
      <xdr:spPr>
        <a:xfrm>
          <a:off x="827405" y="11799570"/>
          <a:ext cx="36893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68935" cy="228600"/>
    <xdr:sp macro="" textlink="">
      <xdr:nvSpPr>
        <xdr:cNvPr id="174" name="テキスト ボックス 173"/>
        <xdr:cNvSpPr txBox="1"/>
      </xdr:nvSpPr>
      <xdr:spPr>
        <a:xfrm>
          <a:off x="6288405" y="14491970"/>
          <a:ext cx="36893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75565</xdr:rowOff>
    </xdr:to>
    <xdr:sp macro="" textlink="">
      <xdr:nvSpPr>
        <xdr:cNvPr id="2" name="正方形/長方形 1"/>
        <xdr:cNvSpPr/>
      </xdr:nvSpPr>
      <xdr:spPr>
        <a:xfrm>
          <a:off x="577850" y="127000"/>
          <a:ext cx="1142365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62865</xdr:rowOff>
    </xdr:to>
    <xdr:sp macro="" textlink="">
      <xdr:nvSpPr>
        <xdr:cNvPr id="3" name="正方形/長方形 2"/>
        <xdr:cNvSpPr/>
      </xdr:nvSpPr>
      <xdr:spPr>
        <a:xfrm>
          <a:off x="17145000" y="189865"/>
          <a:ext cx="3581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43815</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7164050" y="215265"/>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1300"/>
          <a:ext cx="3479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62865</xdr:rowOff>
    </xdr:to>
    <xdr:sp macro="" textlink="">
      <xdr:nvSpPr>
        <xdr:cNvPr id="6" name="正方形/長方形 5"/>
        <xdr:cNvSpPr/>
      </xdr:nvSpPr>
      <xdr:spPr>
        <a:xfrm>
          <a:off x="14636750" y="189865"/>
          <a:ext cx="23939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43815</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62150" y="215265"/>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1300"/>
          <a:ext cx="22923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5800" y="873760"/>
          <a:ext cx="908685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62865</xdr:rowOff>
    </xdr:from>
    <xdr:to xmlns:xdr="http://schemas.openxmlformats.org/drawingml/2006/spreadsheetDrawing">
      <xdr:col>12</xdr:col>
      <xdr:colOff>0</xdr:colOff>
      <xdr:row>15</xdr:row>
      <xdr:rowOff>62865</xdr:rowOff>
    </xdr:to>
    <xdr:sp macro="" textlink="">
      <xdr:nvSpPr>
        <xdr:cNvPr id="10" name="正方形/長方形 9"/>
        <xdr:cNvSpPr/>
      </xdr:nvSpPr>
      <xdr:spPr>
        <a:xfrm>
          <a:off x="812800" y="90487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62865</xdr:rowOff>
    </xdr:from>
    <xdr:to xmlns:xdr="http://schemas.openxmlformats.org/drawingml/2006/spreadsheetDrawing">
      <xdr:col>18</xdr:col>
      <xdr:colOff>127000</xdr:colOff>
      <xdr:row>15</xdr:row>
      <xdr:rowOff>62865</xdr:rowOff>
    </xdr:to>
    <xdr:sp macro="" textlink="">
      <xdr:nvSpPr>
        <xdr:cNvPr id="11" name="正方形/長方形 10"/>
        <xdr:cNvSpPr/>
      </xdr:nvSpPr>
      <xdr:spPr>
        <a:xfrm>
          <a:off x="2012950" y="90487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10,220
9,987
55.90
6,232,231
6,142,880
46,905
4,184,940
5,841,251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62865</xdr:rowOff>
    </xdr:from>
    <xdr:to xmlns:xdr="http://schemas.openxmlformats.org/drawingml/2006/spreadsheetDrawing">
      <xdr:col>26</xdr:col>
      <xdr:colOff>127000</xdr:colOff>
      <xdr:row>15</xdr:row>
      <xdr:rowOff>62865</xdr:rowOff>
    </xdr:to>
    <xdr:sp macro="" textlink="">
      <xdr:nvSpPr>
        <xdr:cNvPr id="12" name="正方形/長方形 11"/>
        <xdr:cNvSpPr/>
      </xdr:nvSpPr>
      <xdr:spPr>
        <a:xfrm>
          <a:off x="3213100" y="90487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81915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84700" y="923925"/>
          <a:ext cx="1822450" cy="921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81915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407150" y="923925"/>
          <a:ext cx="1136650" cy="921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7260"/>
          <a:ext cx="577850" cy="9163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120015</xdr:rowOff>
    </xdr:to>
    <xdr:sp macro="" textlink="">
      <xdr:nvSpPr>
        <xdr:cNvPr id="16" name="正方形/長方形 15"/>
        <xdr:cNvSpPr/>
      </xdr:nvSpPr>
      <xdr:spPr>
        <a:xfrm>
          <a:off x="4584700" y="1680210"/>
          <a:ext cx="182245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120015</xdr:rowOff>
    </xdr:to>
    <xdr:sp macro="" textlink="">
      <xdr:nvSpPr>
        <xdr:cNvPr id="17" name="正方形/長方形 16"/>
        <xdr:cNvSpPr/>
      </xdr:nvSpPr>
      <xdr:spPr>
        <a:xfrm>
          <a:off x="6470650" y="1680210"/>
          <a:ext cx="330200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100965</xdr:rowOff>
    </xdr:to>
    <xdr:sp macro="" textlink="">
      <xdr:nvSpPr>
        <xdr:cNvPr id="18" name="角丸四角形 17"/>
        <xdr:cNvSpPr/>
      </xdr:nvSpPr>
      <xdr:spPr>
        <a:xfrm>
          <a:off x="9969500" y="873760"/>
          <a:ext cx="1371600" cy="12426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7260"/>
          <a:ext cx="120015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100965</xdr:rowOff>
    </xdr:to>
    <xdr:sp macro="" textlink="">
      <xdr:nvSpPr>
        <xdr:cNvPr id="20" name="正方形/長方形 19"/>
        <xdr:cNvSpPr/>
      </xdr:nvSpPr>
      <xdr:spPr>
        <a:xfrm>
          <a:off x="10210800" y="1195705"/>
          <a:ext cx="120015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210800" y="1518285"/>
          <a:ext cx="1308100"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132715</xdr:rowOff>
    </xdr:from>
    <xdr:to xmlns:xdr="http://schemas.openxmlformats.org/drawingml/2006/spreadsheetDrawing">
      <xdr:col>59</xdr:col>
      <xdr:colOff>73025</xdr:colOff>
      <xdr:row>6</xdr:row>
      <xdr:rowOff>62865</xdr:rowOff>
    </xdr:to>
    <xdr:sp macro="" textlink="">
      <xdr:nvSpPr>
        <xdr:cNvPr id="23" name="楕円 22"/>
        <xdr:cNvSpPr/>
      </xdr:nvSpPr>
      <xdr:spPr>
        <a:xfrm>
          <a:off x="10106025" y="9747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56515</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0106025" y="12338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120015</xdr:rowOff>
    </xdr:to>
    <xdr:cxnSp macro="">
      <xdr:nvCxnSpPr>
        <xdr:cNvPr id="25" name="直線コネクタ 24"/>
        <xdr:cNvCxnSpPr/>
      </xdr:nvCxnSpPr>
      <xdr:spPr>
        <a:xfrm>
          <a:off x="10131425" y="1497330"/>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71100" y="149733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8445"/>
    <xdr:sp macro="" textlink="">
      <xdr:nvSpPr>
        <xdr:cNvPr id="29" name="テキスト ボックス 28"/>
        <xdr:cNvSpPr txBox="1"/>
      </xdr:nvSpPr>
      <xdr:spPr>
        <a:xfrm>
          <a:off x="641350" y="273685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8445"/>
    <xdr:sp macro="" textlink="">
      <xdr:nvSpPr>
        <xdr:cNvPr id="30" name="テキスト ボックス 29"/>
        <xdr:cNvSpPr txBox="1"/>
      </xdr:nvSpPr>
      <xdr:spPr>
        <a:xfrm>
          <a:off x="641350" y="304609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8445"/>
    <xdr:sp macro="" textlink="">
      <xdr:nvSpPr>
        <xdr:cNvPr id="31" name="テキスト ボックス 30"/>
        <xdr:cNvSpPr txBox="1"/>
      </xdr:nvSpPr>
      <xdr:spPr>
        <a:xfrm>
          <a:off x="641350" y="335661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145415</xdr:rowOff>
    </xdr:from>
    <xdr:ext cx="4433570" cy="256540"/>
    <xdr:sp macro="" textlink="">
      <xdr:nvSpPr>
        <xdr:cNvPr id="32" name="テキスト ボックス 31"/>
        <xdr:cNvSpPr txBox="1"/>
      </xdr:nvSpPr>
      <xdr:spPr>
        <a:xfrm>
          <a:off x="641350" y="366966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75565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273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132715</xdr:rowOff>
    </xdr:to>
    <xdr:sp macro="" textlink="">
      <xdr:nvSpPr>
        <xdr:cNvPr id="34" name="正方形/長方形 33"/>
        <xdr:cNvSpPr/>
      </xdr:nvSpPr>
      <xdr:spPr>
        <a:xfrm>
          <a:off x="8128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81915</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128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132715</xdr:rowOff>
    </xdr:to>
    <xdr:sp macro="" textlink="">
      <xdr:nvSpPr>
        <xdr:cNvPr id="36" name="正方形/長方形 35"/>
        <xdr:cNvSpPr/>
      </xdr:nvSpPr>
      <xdr:spPr>
        <a:xfrm>
          <a:off x="17145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81915</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7145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132715</xdr:rowOff>
    </xdr:to>
    <xdr:sp macro="" textlink="">
      <xdr:nvSpPr>
        <xdr:cNvPr id="38" name="正方形/長方形 37"/>
        <xdr:cNvSpPr/>
      </xdr:nvSpPr>
      <xdr:spPr>
        <a:xfrm>
          <a:off x="27432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81915</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27432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75565</xdr:rowOff>
    </xdr:to>
    <xdr:sp macro="" textlink="">
      <xdr:nvSpPr>
        <xdr:cNvPr id="40" name="正方形/長方形 39"/>
        <xdr:cNvSpPr/>
      </xdr:nvSpPr>
      <xdr:spPr>
        <a:xfrm>
          <a:off x="685800" y="5219065"/>
          <a:ext cx="42672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4790"/>
    <xdr:sp macro="" textlink="">
      <xdr:nvSpPr>
        <xdr:cNvPr id="41" name="テキスト ボックス 40"/>
        <xdr:cNvSpPr txBox="1"/>
      </xdr:nvSpPr>
      <xdr:spPr>
        <a:xfrm>
          <a:off x="666750" y="503301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75565</xdr:rowOff>
    </xdr:from>
    <xdr:to xmlns:xdr="http://schemas.openxmlformats.org/drawingml/2006/spreadsheetDrawing">
      <xdr:col>28</xdr:col>
      <xdr:colOff>114300</xdr:colOff>
      <xdr:row>44</xdr:row>
      <xdr:rowOff>75565</xdr:rowOff>
    </xdr:to>
    <xdr:cxnSp macro="">
      <xdr:nvCxnSpPr>
        <xdr:cNvPr id="42" name="直線コネクタ 41"/>
        <xdr:cNvCxnSpPr/>
      </xdr:nvCxnSpPr>
      <xdr:spPr>
        <a:xfrm>
          <a:off x="685800" y="7455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8445"/>
    <xdr:sp macro="" textlink="">
      <xdr:nvSpPr>
        <xdr:cNvPr id="43" name="テキスト ボックス 42"/>
        <xdr:cNvSpPr txBox="1"/>
      </xdr:nvSpPr>
      <xdr:spPr>
        <a:xfrm>
          <a:off x="275590" y="73177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685800" y="7082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820" cy="257810"/>
    <xdr:sp macro="" textlink="">
      <xdr:nvSpPr>
        <xdr:cNvPr id="45" name="テキスト ボックス 44"/>
        <xdr:cNvSpPr txBox="1"/>
      </xdr:nvSpPr>
      <xdr:spPr>
        <a:xfrm>
          <a:off x="275590" y="694436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955" cy="255905"/>
    <xdr:sp macro="" textlink="">
      <xdr:nvSpPr>
        <xdr:cNvPr id="47" name="テキスト ボックス 46"/>
        <xdr:cNvSpPr txBox="1"/>
      </xdr:nvSpPr>
      <xdr:spPr>
        <a:xfrm>
          <a:off x="339725" y="65703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132715</xdr:rowOff>
    </xdr:from>
    <xdr:to xmlns:xdr="http://schemas.openxmlformats.org/drawingml/2006/spreadsheetDrawing">
      <xdr:col>28</xdr:col>
      <xdr:colOff>114300</xdr:colOff>
      <xdr:row>37</xdr:row>
      <xdr:rowOff>132715</xdr:rowOff>
    </xdr:to>
    <xdr:cxnSp macro="">
      <xdr:nvCxnSpPr>
        <xdr:cNvPr id="48" name="直線コネクタ 47"/>
        <xdr:cNvCxnSpPr/>
      </xdr:nvCxnSpPr>
      <xdr:spPr>
        <a:xfrm>
          <a:off x="685800" y="6339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1955" cy="258445"/>
    <xdr:sp macro="" textlink="">
      <xdr:nvSpPr>
        <xdr:cNvPr id="49" name="テキスト ボックス 48"/>
        <xdr:cNvSpPr txBox="1"/>
      </xdr:nvSpPr>
      <xdr:spPr>
        <a:xfrm>
          <a:off x="339725" y="62014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685800" y="5966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1955" cy="258445"/>
    <xdr:sp macro="" textlink="">
      <xdr:nvSpPr>
        <xdr:cNvPr id="51" name="テキスト ボックス 50"/>
        <xdr:cNvSpPr txBox="1"/>
      </xdr:nvSpPr>
      <xdr:spPr>
        <a:xfrm>
          <a:off x="339725" y="582803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56515</xdr:rowOff>
    </xdr:from>
    <xdr:to xmlns:xdr="http://schemas.openxmlformats.org/drawingml/2006/spreadsheetDrawing">
      <xdr:col>28</xdr:col>
      <xdr:colOff>114300</xdr:colOff>
      <xdr:row>33</xdr:row>
      <xdr:rowOff>56515</xdr:rowOff>
    </xdr:to>
    <xdr:cxnSp macro="">
      <xdr:nvCxnSpPr>
        <xdr:cNvPr id="52" name="直線コネクタ 51"/>
        <xdr:cNvCxnSpPr/>
      </xdr:nvCxnSpPr>
      <xdr:spPr>
        <a:xfrm>
          <a:off x="685800" y="5592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85725</xdr:rowOff>
    </xdr:from>
    <xdr:ext cx="401955" cy="255905"/>
    <xdr:sp macro="" textlink="">
      <xdr:nvSpPr>
        <xdr:cNvPr id="53" name="テキスト ボックス 52"/>
        <xdr:cNvSpPr txBox="1"/>
      </xdr:nvSpPr>
      <xdr:spPr>
        <a:xfrm>
          <a:off x="339725" y="54540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6550" cy="257810"/>
    <xdr:sp macro="" textlink="">
      <xdr:nvSpPr>
        <xdr:cNvPr id="55" name="テキスト ボックス 54"/>
        <xdr:cNvSpPr txBox="1"/>
      </xdr:nvSpPr>
      <xdr:spPr>
        <a:xfrm>
          <a:off x="384810" y="5081270"/>
          <a:ext cx="336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75565</xdr:rowOff>
    </xdr:to>
    <xdr:sp macro="" textlink="">
      <xdr:nvSpPr>
        <xdr:cNvPr id="56" name="【道路】&#10;有形固定資産減価償却率グラフ枠"/>
        <xdr:cNvSpPr/>
      </xdr:nvSpPr>
      <xdr:spPr>
        <a:xfrm>
          <a:off x="685800" y="5219065"/>
          <a:ext cx="42672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54610</xdr:rowOff>
    </xdr:from>
    <xdr:to xmlns:xdr="http://schemas.openxmlformats.org/drawingml/2006/spreadsheetDrawing">
      <xdr:col>24</xdr:col>
      <xdr:colOff>62865</xdr:colOff>
      <xdr:row>42</xdr:row>
      <xdr:rowOff>20320</xdr:rowOff>
    </xdr:to>
    <xdr:cxnSp macro="">
      <xdr:nvCxnSpPr>
        <xdr:cNvPr id="57" name="直線コネクタ 56"/>
        <xdr:cNvCxnSpPr/>
      </xdr:nvCxnSpPr>
      <xdr:spPr>
        <a:xfrm flipV="1">
          <a:off x="4177665" y="575818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24130</xdr:rowOff>
    </xdr:from>
    <xdr:ext cx="403860" cy="258445"/>
    <xdr:sp macro="" textlink="">
      <xdr:nvSpPr>
        <xdr:cNvPr id="58" name="【道路】&#10;有形固定資産減価償却率最小値テキスト"/>
        <xdr:cNvSpPr txBox="1"/>
      </xdr:nvSpPr>
      <xdr:spPr>
        <a:xfrm>
          <a:off x="4216400" y="706882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20320</xdr:rowOff>
    </xdr:from>
    <xdr:to xmlns:xdr="http://schemas.openxmlformats.org/drawingml/2006/spreadsheetDrawing">
      <xdr:col>24</xdr:col>
      <xdr:colOff>152400</xdr:colOff>
      <xdr:row>42</xdr:row>
      <xdr:rowOff>20320</xdr:rowOff>
    </xdr:to>
    <xdr:cxnSp macro="">
      <xdr:nvCxnSpPr>
        <xdr:cNvPr id="59" name="直線コネクタ 58"/>
        <xdr:cNvCxnSpPr/>
      </xdr:nvCxnSpPr>
      <xdr:spPr>
        <a:xfrm>
          <a:off x="4108450" y="7065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1905</xdr:rowOff>
    </xdr:from>
    <xdr:ext cx="403860" cy="258445"/>
    <xdr:sp macro="" textlink="">
      <xdr:nvSpPr>
        <xdr:cNvPr id="60" name="【道路】&#10;有形固定資産減価償却率最大値テキスト"/>
        <xdr:cNvSpPr txBox="1"/>
      </xdr:nvSpPr>
      <xdr:spPr>
        <a:xfrm>
          <a:off x="4216400" y="553783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54610</xdr:rowOff>
    </xdr:from>
    <xdr:to xmlns:xdr="http://schemas.openxmlformats.org/drawingml/2006/spreadsheetDrawing">
      <xdr:col>24</xdr:col>
      <xdr:colOff>152400</xdr:colOff>
      <xdr:row>34</xdr:row>
      <xdr:rowOff>54610</xdr:rowOff>
    </xdr:to>
    <xdr:cxnSp macro="">
      <xdr:nvCxnSpPr>
        <xdr:cNvPr id="61" name="直線コネクタ 60"/>
        <xdr:cNvCxnSpPr/>
      </xdr:nvCxnSpPr>
      <xdr:spPr>
        <a:xfrm>
          <a:off x="4108450" y="5758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154305</xdr:rowOff>
    </xdr:from>
    <xdr:ext cx="403860" cy="256540"/>
    <xdr:sp macro="" textlink="">
      <xdr:nvSpPr>
        <xdr:cNvPr id="62" name="【道路】&#10;有形固定資産減価償却率平均値テキスト"/>
        <xdr:cNvSpPr txBox="1"/>
      </xdr:nvSpPr>
      <xdr:spPr>
        <a:xfrm>
          <a:off x="4216400" y="6360795"/>
          <a:ext cx="4038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4445</xdr:rowOff>
    </xdr:from>
    <xdr:to xmlns:xdr="http://schemas.openxmlformats.org/drawingml/2006/spreadsheetDrawing">
      <xdr:col>24</xdr:col>
      <xdr:colOff>114300</xdr:colOff>
      <xdr:row>38</xdr:row>
      <xdr:rowOff>106045</xdr:rowOff>
    </xdr:to>
    <xdr:sp macro="" textlink="">
      <xdr:nvSpPr>
        <xdr:cNvPr id="63" name="フローチャート: 判断 62"/>
        <xdr:cNvSpPr/>
      </xdr:nvSpPr>
      <xdr:spPr>
        <a:xfrm>
          <a:off x="4127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34925</xdr:rowOff>
    </xdr:from>
    <xdr:to xmlns:xdr="http://schemas.openxmlformats.org/drawingml/2006/spreadsheetDrawing">
      <xdr:col>20</xdr:col>
      <xdr:colOff>38100</xdr:colOff>
      <xdr:row>38</xdr:row>
      <xdr:rowOff>135890</xdr:rowOff>
    </xdr:to>
    <xdr:sp macro="" textlink="">
      <xdr:nvSpPr>
        <xdr:cNvPr id="64" name="フローチャート: 判断 63"/>
        <xdr:cNvSpPr/>
      </xdr:nvSpPr>
      <xdr:spPr>
        <a:xfrm>
          <a:off x="3384550" y="640905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169545</xdr:rowOff>
    </xdr:from>
    <xdr:to xmlns:xdr="http://schemas.openxmlformats.org/drawingml/2006/spreadsheetDrawing">
      <xdr:col>15</xdr:col>
      <xdr:colOff>101600</xdr:colOff>
      <xdr:row>38</xdr:row>
      <xdr:rowOff>99695</xdr:rowOff>
    </xdr:to>
    <xdr:sp macro="" textlink="">
      <xdr:nvSpPr>
        <xdr:cNvPr id="65" name="フローチャート: 判断 64"/>
        <xdr:cNvSpPr/>
      </xdr:nvSpPr>
      <xdr:spPr>
        <a:xfrm>
          <a:off x="2571750" y="6376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139065</xdr:rowOff>
    </xdr:from>
    <xdr:to xmlns:xdr="http://schemas.openxmlformats.org/drawingml/2006/spreadsheetDrawing">
      <xdr:col>10</xdr:col>
      <xdr:colOff>165100</xdr:colOff>
      <xdr:row>38</xdr:row>
      <xdr:rowOff>69850</xdr:rowOff>
    </xdr:to>
    <xdr:sp macro="" textlink="">
      <xdr:nvSpPr>
        <xdr:cNvPr id="66" name="フローチャート: 判断 65"/>
        <xdr:cNvSpPr/>
      </xdr:nvSpPr>
      <xdr:spPr>
        <a:xfrm>
          <a:off x="1778000" y="63455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146685</xdr:rowOff>
    </xdr:from>
    <xdr:to xmlns:xdr="http://schemas.openxmlformats.org/drawingml/2006/spreadsheetDrawing">
      <xdr:col>6</xdr:col>
      <xdr:colOff>38100</xdr:colOff>
      <xdr:row>38</xdr:row>
      <xdr:rowOff>76835</xdr:rowOff>
    </xdr:to>
    <xdr:sp macro="" textlink="">
      <xdr:nvSpPr>
        <xdr:cNvPr id="67" name="フローチャート: 判断 66"/>
        <xdr:cNvSpPr/>
      </xdr:nvSpPr>
      <xdr:spPr>
        <a:xfrm>
          <a:off x="984250" y="635317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8445"/>
    <xdr:sp macro="" textlink="">
      <xdr:nvSpPr>
        <xdr:cNvPr id="68" name="テキスト ボックス 67"/>
        <xdr:cNvSpPr txBox="1"/>
      </xdr:nvSpPr>
      <xdr:spPr>
        <a:xfrm>
          <a:off x="40068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73660</xdr:rowOff>
    </xdr:from>
    <xdr:ext cx="762000" cy="258445"/>
    <xdr:sp macro="" textlink="">
      <xdr:nvSpPr>
        <xdr:cNvPr id="69" name="テキスト ボックス 68"/>
        <xdr:cNvSpPr txBox="1"/>
      </xdr:nvSpPr>
      <xdr:spPr>
        <a:xfrm>
          <a:off x="32575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0730" cy="258445"/>
    <xdr:sp macro="" textlink="">
      <xdr:nvSpPr>
        <xdr:cNvPr id="70" name="テキスト ボックス 69"/>
        <xdr:cNvSpPr txBox="1"/>
      </xdr:nvSpPr>
      <xdr:spPr>
        <a:xfrm>
          <a:off x="2451100" y="745363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8445"/>
    <xdr:sp macro="" textlink="">
      <xdr:nvSpPr>
        <xdr:cNvPr id="71" name="テキスト ボックス 70"/>
        <xdr:cNvSpPr txBox="1"/>
      </xdr:nvSpPr>
      <xdr:spPr>
        <a:xfrm>
          <a:off x="16573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73660</xdr:rowOff>
    </xdr:from>
    <xdr:ext cx="762000" cy="258445"/>
    <xdr:sp macro="" textlink="">
      <xdr:nvSpPr>
        <xdr:cNvPr id="72" name="テキスト ボックス 71"/>
        <xdr:cNvSpPr txBox="1"/>
      </xdr:nvSpPr>
      <xdr:spPr>
        <a:xfrm>
          <a:off x="8572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61595</xdr:rowOff>
    </xdr:from>
    <xdr:to xmlns:xdr="http://schemas.openxmlformats.org/drawingml/2006/spreadsheetDrawing">
      <xdr:col>24</xdr:col>
      <xdr:colOff>114300</xdr:colOff>
      <xdr:row>36</xdr:row>
      <xdr:rowOff>163195</xdr:rowOff>
    </xdr:to>
    <xdr:sp macro="" textlink="">
      <xdr:nvSpPr>
        <xdr:cNvPr id="73" name="楕円 72"/>
        <xdr:cNvSpPr/>
      </xdr:nvSpPr>
      <xdr:spPr>
        <a:xfrm>
          <a:off x="4127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84455</xdr:rowOff>
    </xdr:from>
    <xdr:ext cx="403860" cy="257810"/>
    <xdr:sp macro="" textlink="">
      <xdr:nvSpPr>
        <xdr:cNvPr id="74" name="【道路】&#10;有形固定資産減価償却率該当値テキスト"/>
        <xdr:cNvSpPr txBox="1"/>
      </xdr:nvSpPr>
      <xdr:spPr>
        <a:xfrm>
          <a:off x="4216400" y="59556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28575</xdr:rowOff>
    </xdr:from>
    <xdr:to xmlns:xdr="http://schemas.openxmlformats.org/drawingml/2006/spreadsheetDrawing">
      <xdr:col>20</xdr:col>
      <xdr:colOff>38100</xdr:colOff>
      <xdr:row>36</xdr:row>
      <xdr:rowOff>130810</xdr:rowOff>
    </xdr:to>
    <xdr:sp macro="" textlink="">
      <xdr:nvSpPr>
        <xdr:cNvPr id="75" name="楕円 74"/>
        <xdr:cNvSpPr/>
      </xdr:nvSpPr>
      <xdr:spPr>
        <a:xfrm>
          <a:off x="3384550" y="606742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36</xdr:row>
      <xdr:rowOff>79375</xdr:rowOff>
    </xdr:from>
    <xdr:to xmlns:xdr="http://schemas.openxmlformats.org/drawingml/2006/spreadsheetDrawing">
      <xdr:col>24</xdr:col>
      <xdr:colOff>63500</xdr:colOff>
      <xdr:row>36</xdr:row>
      <xdr:rowOff>111760</xdr:rowOff>
    </xdr:to>
    <xdr:cxnSp macro="">
      <xdr:nvCxnSpPr>
        <xdr:cNvPr id="76" name="直線コネクタ 75"/>
        <xdr:cNvCxnSpPr/>
      </xdr:nvCxnSpPr>
      <xdr:spPr>
        <a:xfrm>
          <a:off x="3429000" y="6118225"/>
          <a:ext cx="7493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167640</xdr:rowOff>
    </xdr:from>
    <xdr:to xmlns:xdr="http://schemas.openxmlformats.org/drawingml/2006/spreadsheetDrawing">
      <xdr:col>15</xdr:col>
      <xdr:colOff>101600</xdr:colOff>
      <xdr:row>36</xdr:row>
      <xdr:rowOff>97790</xdr:rowOff>
    </xdr:to>
    <xdr:sp macro="" textlink="">
      <xdr:nvSpPr>
        <xdr:cNvPr id="77" name="楕円 76"/>
        <xdr:cNvSpPr/>
      </xdr:nvSpPr>
      <xdr:spPr>
        <a:xfrm>
          <a:off x="2571750" y="6038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47625</xdr:rowOff>
    </xdr:from>
    <xdr:to xmlns:xdr="http://schemas.openxmlformats.org/drawingml/2006/spreadsheetDrawing">
      <xdr:col>19</xdr:col>
      <xdr:colOff>171450</xdr:colOff>
      <xdr:row>36</xdr:row>
      <xdr:rowOff>79375</xdr:rowOff>
    </xdr:to>
    <xdr:cxnSp macro="">
      <xdr:nvCxnSpPr>
        <xdr:cNvPr id="78" name="直線コネクタ 77"/>
        <xdr:cNvCxnSpPr/>
      </xdr:nvCxnSpPr>
      <xdr:spPr>
        <a:xfrm>
          <a:off x="2622550" y="6086475"/>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137160</xdr:rowOff>
    </xdr:from>
    <xdr:to xmlns:xdr="http://schemas.openxmlformats.org/drawingml/2006/spreadsheetDrawing">
      <xdr:col>10</xdr:col>
      <xdr:colOff>165100</xdr:colOff>
      <xdr:row>36</xdr:row>
      <xdr:rowOff>67945</xdr:rowOff>
    </xdr:to>
    <xdr:sp macro="" textlink="">
      <xdr:nvSpPr>
        <xdr:cNvPr id="79" name="楕円 78"/>
        <xdr:cNvSpPr/>
      </xdr:nvSpPr>
      <xdr:spPr>
        <a:xfrm>
          <a:off x="1778000" y="60083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17145</xdr:rowOff>
    </xdr:from>
    <xdr:to xmlns:xdr="http://schemas.openxmlformats.org/drawingml/2006/spreadsheetDrawing">
      <xdr:col>15</xdr:col>
      <xdr:colOff>50800</xdr:colOff>
      <xdr:row>36</xdr:row>
      <xdr:rowOff>47625</xdr:rowOff>
    </xdr:to>
    <xdr:cxnSp macro="">
      <xdr:nvCxnSpPr>
        <xdr:cNvPr id="80" name="直線コネクタ 79"/>
        <xdr:cNvCxnSpPr/>
      </xdr:nvCxnSpPr>
      <xdr:spPr>
        <a:xfrm>
          <a:off x="1828800" y="6055995"/>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105410</xdr:rowOff>
    </xdr:from>
    <xdr:to xmlns:xdr="http://schemas.openxmlformats.org/drawingml/2006/spreadsheetDrawing">
      <xdr:col>6</xdr:col>
      <xdr:colOff>38100</xdr:colOff>
      <xdr:row>36</xdr:row>
      <xdr:rowOff>35560</xdr:rowOff>
    </xdr:to>
    <xdr:sp macro="" textlink="">
      <xdr:nvSpPr>
        <xdr:cNvPr id="81" name="楕円 80"/>
        <xdr:cNvSpPr/>
      </xdr:nvSpPr>
      <xdr:spPr>
        <a:xfrm>
          <a:off x="984250" y="597662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35</xdr:row>
      <xdr:rowOff>155575</xdr:rowOff>
    </xdr:from>
    <xdr:to xmlns:xdr="http://schemas.openxmlformats.org/drawingml/2006/spreadsheetDrawing">
      <xdr:col>10</xdr:col>
      <xdr:colOff>114300</xdr:colOff>
      <xdr:row>36</xdr:row>
      <xdr:rowOff>17145</xdr:rowOff>
    </xdr:to>
    <xdr:cxnSp macro="">
      <xdr:nvCxnSpPr>
        <xdr:cNvPr id="82" name="直線コネクタ 81"/>
        <xdr:cNvCxnSpPr/>
      </xdr:nvCxnSpPr>
      <xdr:spPr>
        <a:xfrm>
          <a:off x="1028700" y="6026785"/>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127635</xdr:rowOff>
    </xdr:from>
    <xdr:ext cx="403860" cy="258445"/>
    <xdr:sp macro="" textlink="">
      <xdr:nvSpPr>
        <xdr:cNvPr id="83" name="n_1aveValue【道路】&#10;有形固定資産減価償却率"/>
        <xdr:cNvSpPr txBox="1"/>
      </xdr:nvSpPr>
      <xdr:spPr>
        <a:xfrm>
          <a:off x="3239135" y="65017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91440</xdr:rowOff>
    </xdr:from>
    <xdr:ext cx="402590" cy="258445"/>
    <xdr:sp macro="" textlink="">
      <xdr:nvSpPr>
        <xdr:cNvPr id="84" name="n_2aveValue【道路】&#10;有形固定資産減価償却率"/>
        <xdr:cNvSpPr txBox="1"/>
      </xdr:nvSpPr>
      <xdr:spPr>
        <a:xfrm>
          <a:off x="2439035" y="646557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60960</xdr:rowOff>
    </xdr:from>
    <xdr:ext cx="402590" cy="258445"/>
    <xdr:sp macro="" textlink="">
      <xdr:nvSpPr>
        <xdr:cNvPr id="85" name="n_3aveValue【道路】&#10;有形固定資産減価償却率"/>
        <xdr:cNvSpPr txBox="1"/>
      </xdr:nvSpPr>
      <xdr:spPr>
        <a:xfrm>
          <a:off x="1645285" y="64350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68580</xdr:rowOff>
    </xdr:from>
    <xdr:ext cx="403860" cy="258445"/>
    <xdr:sp macro="" textlink="">
      <xdr:nvSpPr>
        <xdr:cNvPr id="86" name="n_4aveValue【道路】&#10;有形固定資産減価償却率"/>
        <xdr:cNvSpPr txBox="1"/>
      </xdr:nvSpPr>
      <xdr:spPr>
        <a:xfrm>
          <a:off x="851535" y="644271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146685</xdr:rowOff>
    </xdr:from>
    <xdr:ext cx="403860" cy="258445"/>
    <xdr:sp macro="" textlink="">
      <xdr:nvSpPr>
        <xdr:cNvPr id="87" name="n_1mainValue【道路】&#10;有形固定資産減価償却率"/>
        <xdr:cNvSpPr txBox="1"/>
      </xdr:nvSpPr>
      <xdr:spPr>
        <a:xfrm>
          <a:off x="3239135" y="585025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114300</xdr:rowOff>
    </xdr:from>
    <xdr:ext cx="402590" cy="258445"/>
    <xdr:sp macro="" textlink="">
      <xdr:nvSpPr>
        <xdr:cNvPr id="88" name="n_2mainValue【道路】&#10;有形固定資産減価償却率"/>
        <xdr:cNvSpPr txBox="1"/>
      </xdr:nvSpPr>
      <xdr:spPr>
        <a:xfrm>
          <a:off x="2439035" y="581787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84455</xdr:rowOff>
    </xdr:from>
    <xdr:ext cx="402590" cy="257810"/>
    <xdr:sp macro="" textlink="">
      <xdr:nvSpPr>
        <xdr:cNvPr id="89" name="n_3mainValue【道路】&#10;有形固定資産減価償却率"/>
        <xdr:cNvSpPr txBox="1"/>
      </xdr:nvSpPr>
      <xdr:spPr>
        <a:xfrm>
          <a:off x="1645285" y="578802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51435</xdr:rowOff>
    </xdr:from>
    <xdr:ext cx="403860" cy="256540"/>
    <xdr:sp macro="" textlink="">
      <xdr:nvSpPr>
        <xdr:cNvPr id="90" name="n_4mainValue【道路】&#10;有形固定資産減価償却率"/>
        <xdr:cNvSpPr txBox="1"/>
      </xdr:nvSpPr>
      <xdr:spPr>
        <a:xfrm>
          <a:off x="851535" y="575500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75565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273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132715</xdr:rowOff>
    </xdr:to>
    <xdr:sp macro="" textlink="">
      <xdr:nvSpPr>
        <xdr:cNvPr id="92" name="正方形/長方形 91"/>
        <xdr:cNvSpPr/>
      </xdr:nvSpPr>
      <xdr:spPr>
        <a:xfrm>
          <a:off x="60642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81915</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0642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132715</xdr:rowOff>
    </xdr:to>
    <xdr:sp macro="" textlink="">
      <xdr:nvSpPr>
        <xdr:cNvPr id="94" name="正方形/長方形 93"/>
        <xdr:cNvSpPr/>
      </xdr:nvSpPr>
      <xdr:spPr>
        <a:xfrm>
          <a:off x="69850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81915</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69850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132715</xdr:rowOff>
    </xdr:to>
    <xdr:sp macro="" textlink="">
      <xdr:nvSpPr>
        <xdr:cNvPr id="96" name="正方形/長方形 95"/>
        <xdr:cNvSpPr/>
      </xdr:nvSpPr>
      <xdr:spPr>
        <a:xfrm>
          <a:off x="80137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81915</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0137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75565</xdr:rowOff>
    </xdr:to>
    <xdr:sp macro="" textlink="">
      <xdr:nvSpPr>
        <xdr:cNvPr id="98" name="正方形/長方形 97"/>
        <xdr:cNvSpPr/>
      </xdr:nvSpPr>
      <xdr:spPr>
        <a:xfrm>
          <a:off x="5956300" y="5219065"/>
          <a:ext cx="424815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995" cy="224790"/>
    <xdr:sp macro="" textlink="">
      <xdr:nvSpPr>
        <xdr:cNvPr id="99" name="テキスト ボックス 98"/>
        <xdr:cNvSpPr txBox="1"/>
      </xdr:nvSpPr>
      <xdr:spPr>
        <a:xfrm>
          <a:off x="5918200" y="5033010"/>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75565</xdr:rowOff>
    </xdr:from>
    <xdr:to xmlns:xdr="http://schemas.openxmlformats.org/drawingml/2006/spreadsheetDrawing">
      <xdr:col>59</xdr:col>
      <xdr:colOff>50800</xdr:colOff>
      <xdr:row>44</xdr:row>
      <xdr:rowOff>75565</xdr:rowOff>
    </xdr:to>
    <xdr:cxnSp macro="">
      <xdr:nvCxnSpPr>
        <xdr:cNvPr id="100" name="直線コネクタ 99"/>
        <xdr:cNvCxnSpPr/>
      </xdr:nvCxnSpPr>
      <xdr:spPr>
        <a:xfrm>
          <a:off x="5956300" y="7455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5956300" y="70827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7810"/>
    <xdr:sp macro="" textlink="">
      <xdr:nvSpPr>
        <xdr:cNvPr id="102" name="テキスト ボックス 101"/>
        <xdr:cNvSpPr txBox="1"/>
      </xdr:nvSpPr>
      <xdr:spPr>
        <a:xfrm>
          <a:off x="5527040" y="694436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28575</xdr:rowOff>
    </xdr:from>
    <xdr:ext cx="530225" cy="255905"/>
    <xdr:sp macro="" textlink="">
      <xdr:nvSpPr>
        <xdr:cNvPr id="104" name="テキスト ボックス 103"/>
        <xdr:cNvSpPr txBox="1"/>
      </xdr:nvSpPr>
      <xdr:spPr>
        <a:xfrm>
          <a:off x="5481955" y="6570345"/>
          <a:ext cx="530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132715</xdr:rowOff>
    </xdr:from>
    <xdr:to xmlns:xdr="http://schemas.openxmlformats.org/drawingml/2006/spreadsheetDrawing">
      <xdr:col>59</xdr:col>
      <xdr:colOff>50800</xdr:colOff>
      <xdr:row>37</xdr:row>
      <xdr:rowOff>132715</xdr:rowOff>
    </xdr:to>
    <xdr:cxnSp macro="">
      <xdr:nvCxnSpPr>
        <xdr:cNvPr id="105" name="直線コネクタ 104"/>
        <xdr:cNvCxnSpPr/>
      </xdr:nvCxnSpPr>
      <xdr:spPr>
        <a:xfrm>
          <a:off x="5956300" y="6339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0225" cy="258445"/>
    <xdr:sp macro="" textlink="">
      <xdr:nvSpPr>
        <xdr:cNvPr id="106" name="テキスト ボックス 105"/>
        <xdr:cNvSpPr txBox="1"/>
      </xdr:nvSpPr>
      <xdr:spPr>
        <a:xfrm>
          <a:off x="5481955" y="620141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5956300" y="5966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0225" cy="258445"/>
    <xdr:sp macro="" textlink="">
      <xdr:nvSpPr>
        <xdr:cNvPr id="108" name="テキスト ボックス 107"/>
        <xdr:cNvSpPr txBox="1"/>
      </xdr:nvSpPr>
      <xdr:spPr>
        <a:xfrm>
          <a:off x="5481955" y="582803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56515</xdr:rowOff>
    </xdr:from>
    <xdr:to xmlns:xdr="http://schemas.openxmlformats.org/drawingml/2006/spreadsheetDrawing">
      <xdr:col>59</xdr:col>
      <xdr:colOff>50800</xdr:colOff>
      <xdr:row>33</xdr:row>
      <xdr:rowOff>56515</xdr:rowOff>
    </xdr:to>
    <xdr:cxnSp macro="">
      <xdr:nvCxnSpPr>
        <xdr:cNvPr id="109" name="直線コネクタ 108"/>
        <xdr:cNvCxnSpPr/>
      </xdr:nvCxnSpPr>
      <xdr:spPr>
        <a:xfrm>
          <a:off x="5956300" y="55924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85725</xdr:rowOff>
    </xdr:from>
    <xdr:ext cx="530225" cy="255905"/>
    <xdr:sp macro="" textlink="">
      <xdr:nvSpPr>
        <xdr:cNvPr id="110" name="テキスト ボックス 109"/>
        <xdr:cNvSpPr txBox="1"/>
      </xdr:nvSpPr>
      <xdr:spPr>
        <a:xfrm>
          <a:off x="5481955" y="5454015"/>
          <a:ext cx="530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360" cy="257810"/>
    <xdr:sp macro="" textlink="">
      <xdr:nvSpPr>
        <xdr:cNvPr id="112" name="テキスト ボックス 111"/>
        <xdr:cNvSpPr txBox="1"/>
      </xdr:nvSpPr>
      <xdr:spPr>
        <a:xfrm>
          <a:off x="5417820" y="508127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75565</xdr:rowOff>
    </xdr:to>
    <xdr:sp macro="" textlink="">
      <xdr:nvSpPr>
        <xdr:cNvPr id="113" name="【道路】&#10;一人当たり延長グラフ枠"/>
        <xdr:cNvSpPr/>
      </xdr:nvSpPr>
      <xdr:spPr>
        <a:xfrm>
          <a:off x="5956300" y="5219065"/>
          <a:ext cx="424815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25400</xdr:rowOff>
    </xdr:from>
    <xdr:to xmlns:xdr="http://schemas.openxmlformats.org/drawingml/2006/spreadsheetDrawing">
      <xdr:col>54</xdr:col>
      <xdr:colOff>171450</xdr:colOff>
      <xdr:row>40</xdr:row>
      <xdr:rowOff>157480</xdr:rowOff>
    </xdr:to>
    <xdr:cxnSp macro="">
      <xdr:nvCxnSpPr>
        <xdr:cNvPr id="114" name="直線コネクタ 113"/>
        <xdr:cNvCxnSpPr/>
      </xdr:nvCxnSpPr>
      <xdr:spPr>
        <a:xfrm flipV="1">
          <a:off x="9429750" y="5728970"/>
          <a:ext cx="0" cy="1137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161925</xdr:rowOff>
    </xdr:from>
    <xdr:ext cx="533400" cy="258445"/>
    <xdr:sp macro="" textlink="">
      <xdr:nvSpPr>
        <xdr:cNvPr id="115" name="【道路】&#10;一人当たり延長最小値テキスト"/>
        <xdr:cNvSpPr txBox="1"/>
      </xdr:nvSpPr>
      <xdr:spPr>
        <a:xfrm>
          <a:off x="9467850" y="687133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40</xdr:row>
      <xdr:rowOff>157480</xdr:rowOff>
    </xdr:from>
    <xdr:to xmlns:xdr="http://schemas.openxmlformats.org/drawingml/2006/spreadsheetDrawing">
      <xdr:col>55</xdr:col>
      <xdr:colOff>88900</xdr:colOff>
      <xdr:row>40</xdr:row>
      <xdr:rowOff>157480</xdr:rowOff>
    </xdr:to>
    <xdr:cxnSp macro="">
      <xdr:nvCxnSpPr>
        <xdr:cNvPr id="116" name="直線コネクタ 115"/>
        <xdr:cNvCxnSpPr/>
      </xdr:nvCxnSpPr>
      <xdr:spPr>
        <a:xfrm>
          <a:off x="9359900" y="6866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143510</xdr:rowOff>
    </xdr:from>
    <xdr:ext cx="533400" cy="255905"/>
    <xdr:sp macro="" textlink="">
      <xdr:nvSpPr>
        <xdr:cNvPr id="117" name="【道路】&#10;一人当たり延長最大値テキスト"/>
        <xdr:cNvSpPr txBox="1"/>
      </xdr:nvSpPr>
      <xdr:spPr>
        <a:xfrm>
          <a:off x="9467850" y="5511800"/>
          <a:ext cx="5334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25400</xdr:rowOff>
    </xdr:from>
    <xdr:to xmlns:xdr="http://schemas.openxmlformats.org/drawingml/2006/spreadsheetDrawing">
      <xdr:col>55</xdr:col>
      <xdr:colOff>88900</xdr:colOff>
      <xdr:row>34</xdr:row>
      <xdr:rowOff>25400</xdr:rowOff>
    </xdr:to>
    <xdr:cxnSp macro="">
      <xdr:nvCxnSpPr>
        <xdr:cNvPr id="118" name="直線コネクタ 117"/>
        <xdr:cNvCxnSpPr/>
      </xdr:nvCxnSpPr>
      <xdr:spPr>
        <a:xfrm>
          <a:off x="9359900" y="5728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47625</xdr:rowOff>
    </xdr:from>
    <xdr:ext cx="533400" cy="257810"/>
    <xdr:sp macro="" textlink="">
      <xdr:nvSpPr>
        <xdr:cNvPr id="119" name="【道路】&#10;一人当たり延長平均値テキスト"/>
        <xdr:cNvSpPr txBox="1"/>
      </xdr:nvSpPr>
      <xdr:spPr>
        <a:xfrm>
          <a:off x="9467850" y="6421755"/>
          <a:ext cx="5334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69215</xdr:rowOff>
    </xdr:from>
    <xdr:to xmlns:xdr="http://schemas.openxmlformats.org/drawingml/2006/spreadsheetDrawing">
      <xdr:col>55</xdr:col>
      <xdr:colOff>50800</xdr:colOff>
      <xdr:row>38</xdr:row>
      <xdr:rowOff>170180</xdr:rowOff>
    </xdr:to>
    <xdr:sp macro="" textlink="">
      <xdr:nvSpPr>
        <xdr:cNvPr id="120" name="フローチャート: 判断 119"/>
        <xdr:cNvSpPr/>
      </xdr:nvSpPr>
      <xdr:spPr>
        <a:xfrm>
          <a:off x="9398000" y="644334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53975</xdr:rowOff>
    </xdr:from>
    <xdr:to xmlns:xdr="http://schemas.openxmlformats.org/drawingml/2006/spreadsheetDrawing">
      <xdr:col>50</xdr:col>
      <xdr:colOff>165100</xdr:colOff>
      <xdr:row>38</xdr:row>
      <xdr:rowOff>155575</xdr:rowOff>
    </xdr:to>
    <xdr:sp macro="" textlink="">
      <xdr:nvSpPr>
        <xdr:cNvPr id="121" name="フローチャート: 判断 120"/>
        <xdr:cNvSpPr/>
      </xdr:nvSpPr>
      <xdr:spPr>
        <a:xfrm>
          <a:off x="86360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60960</xdr:rowOff>
    </xdr:from>
    <xdr:to xmlns:xdr="http://schemas.openxmlformats.org/drawingml/2006/spreadsheetDrawing">
      <xdr:col>46</xdr:col>
      <xdr:colOff>38100</xdr:colOff>
      <xdr:row>38</xdr:row>
      <xdr:rowOff>162560</xdr:rowOff>
    </xdr:to>
    <xdr:sp macro="" textlink="">
      <xdr:nvSpPr>
        <xdr:cNvPr id="122" name="フローチャート: 判断 121"/>
        <xdr:cNvSpPr/>
      </xdr:nvSpPr>
      <xdr:spPr>
        <a:xfrm>
          <a:off x="7842250" y="6435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79375</xdr:rowOff>
    </xdr:from>
    <xdr:to xmlns:xdr="http://schemas.openxmlformats.org/drawingml/2006/spreadsheetDrawing">
      <xdr:col>41</xdr:col>
      <xdr:colOff>101600</xdr:colOff>
      <xdr:row>39</xdr:row>
      <xdr:rowOff>10160</xdr:rowOff>
    </xdr:to>
    <xdr:sp macro="" textlink="">
      <xdr:nvSpPr>
        <xdr:cNvPr id="123" name="フローチャート: 判断 122"/>
        <xdr:cNvSpPr/>
      </xdr:nvSpPr>
      <xdr:spPr>
        <a:xfrm>
          <a:off x="7029450" y="64535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90170</xdr:rowOff>
    </xdr:from>
    <xdr:to xmlns:xdr="http://schemas.openxmlformats.org/drawingml/2006/spreadsheetDrawing">
      <xdr:col>36</xdr:col>
      <xdr:colOff>165100</xdr:colOff>
      <xdr:row>39</xdr:row>
      <xdr:rowOff>19685</xdr:rowOff>
    </xdr:to>
    <xdr:sp macro="" textlink="">
      <xdr:nvSpPr>
        <xdr:cNvPr id="124" name="フローチャート: 判断 123"/>
        <xdr:cNvSpPr/>
      </xdr:nvSpPr>
      <xdr:spPr>
        <a:xfrm>
          <a:off x="6235700" y="64643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8445"/>
    <xdr:sp macro="" textlink="">
      <xdr:nvSpPr>
        <xdr:cNvPr id="125" name="テキスト ボックス 124"/>
        <xdr:cNvSpPr txBox="1"/>
      </xdr:nvSpPr>
      <xdr:spPr>
        <a:xfrm>
          <a:off x="925830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8445"/>
    <xdr:sp macro="" textlink="">
      <xdr:nvSpPr>
        <xdr:cNvPr id="126" name="テキスト ボックス 125"/>
        <xdr:cNvSpPr txBox="1"/>
      </xdr:nvSpPr>
      <xdr:spPr>
        <a:xfrm>
          <a:off x="85153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73660</xdr:rowOff>
    </xdr:from>
    <xdr:ext cx="762000" cy="258445"/>
    <xdr:sp macro="" textlink="">
      <xdr:nvSpPr>
        <xdr:cNvPr id="127" name="テキスト ボックス 126"/>
        <xdr:cNvSpPr txBox="1"/>
      </xdr:nvSpPr>
      <xdr:spPr>
        <a:xfrm>
          <a:off x="77152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0730" cy="258445"/>
    <xdr:sp macro="" textlink="">
      <xdr:nvSpPr>
        <xdr:cNvPr id="128" name="テキスト ボックス 127"/>
        <xdr:cNvSpPr txBox="1"/>
      </xdr:nvSpPr>
      <xdr:spPr>
        <a:xfrm>
          <a:off x="6908800" y="745363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8445"/>
    <xdr:sp macro="" textlink="">
      <xdr:nvSpPr>
        <xdr:cNvPr id="129" name="テキスト ボックス 128"/>
        <xdr:cNvSpPr txBox="1"/>
      </xdr:nvSpPr>
      <xdr:spPr>
        <a:xfrm>
          <a:off x="61150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127000</xdr:rowOff>
    </xdr:from>
    <xdr:to xmlns:xdr="http://schemas.openxmlformats.org/drawingml/2006/spreadsheetDrawing">
      <xdr:col>55</xdr:col>
      <xdr:colOff>50800</xdr:colOff>
      <xdr:row>37</xdr:row>
      <xdr:rowOff>56515</xdr:rowOff>
    </xdr:to>
    <xdr:sp macro="" textlink="">
      <xdr:nvSpPr>
        <xdr:cNvPr id="130" name="楕円 129"/>
        <xdr:cNvSpPr/>
      </xdr:nvSpPr>
      <xdr:spPr>
        <a:xfrm>
          <a:off x="9398000" y="616585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149860</xdr:rowOff>
    </xdr:from>
    <xdr:ext cx="533400" cy="258445"/>
    <xdr:sp macro="" textlink="">
      <xdr:nvSpPr>
        <xdr:cNvPr id="131" name="【道路】&#10;一人当たり延長該当値テキスト"/>
        <xdr:cNvSpPr txBox="1"/>
      </xdr:nvSpPr>
      <xdr:spPr>
        <a:xfrm>
          <a:off x="9467850" y="6021070"/>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142875</xdr:rowOff>
    </xdr:from>
    <xdr:to xmlns:xdr="http://schemas.openxmlformats.org/drawingml/2006/spreadsheetDrawing">
      <xdr:col>50</xdr:col>
      <xdr:colOff>165100</xdr:colOff>
      <xdr:row>37</xdr:row>
      <xdr:rowOff>73660</xdr:rowOff>
    </xdr:to>
    <xdr:sp macro="" textlink="">
      <xdr:nvSpPr>
        <xdr:cNvPr id="132" name="楕円 131"/>
        <xdr:cNvSpPr/>
      </xdr:nvSpPr>
      <xdr:spPr>
        <a:xfrm>
          <a:off x="8636000" y="61817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5715</xdr:rowOff>
    </xdr:from>
    <xdr:to xmlns:xdr="http://schemas.openxmlformats.org/drawingml/2006/spreadsheetDrawing">
      <xdr:col>55</xdr:col>
      <xdr:colOff>0</xdr:colOff>
      <xdr:row>37</xdr:row>
      <xdr:rowOff>22225</xdr:rowOff>
    </xdr:to>
    <xdr:cxnSp macro="">
      <xdr:nvCxnSpPr>
        <xdr:cNvPr id="133" name="直線コネクタ 132"/>
        <xdr:cNvCxnSpPr/>
      </xdr:nvCxnSpPr>
      <xdr:spPr>
        <a:xfrm flipV="1">
          <a:off x="8686800" y="6212205"/>
          <a:ext cx="742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157480</xdr:rowOff>
    </xdr:from>
    <xdr:to xmlns:xdr="http://schemas.openxmlformats.org/drawingml/2006/spreadsheetDrawing">
      <xdr:col>46</xdr:col>
      <xdr:colOff>38100</xdr:colOff>
      <xdr:row>37</xdr:row>
      <xdr:rowOff>87630</xdr:rowOff>
    </xdr:to>
    <xdr:sp macro="" textlink="">
      <xdr:nvSpPr>
        <xdr:cNvPr id="134" name="楕円 133"/>
        <xdr:cNvSpPr/>
      </xdr:nvSpPr>
      <xdr:spPr>
        <a:xfrm>
          <a:off x="7842250" y="61963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22225</xdr:rowOff>
    </xdr:from>
    <xdr:to xmlns:xdr="http://schemas.openxmlformats.org/drawingml/2006/spreadsheetDrawing">
      <xdr:col>50</xdr:col>
      <xdr:colOff>114300</xdr:colOff>
      <xdr:row>37</xdr:row>
      <xdr:rowOff>37465</xdr:rowOff>
    </xdr:to>
    <xdr:cxnSp macro="">
      <xdr:nvCxnSpPr>
        <xdr:cNvPr id="135" name="直線コネクタ 134"/>
        <xdr:cNvCxnSpPr/>
      </xdr:nvCxnSpPr>
      <xdr:spPr>
        <a:xfrm flipV="1">
          <a:off x="7886700" y="622871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170815</xdr:rowOff>
    </xdr:from>
    <xdr:to xmlns:xdr="http://schemas.openxmlformats.org/drawingml/2006/spreadsheetDrawing">
      <xdr:col>41</xdr:col>
      <xdr:colOff>101600</xdr:colOff>
      <xdr:row>37</xdr:row>
      <xdr:rowOff>100965</xdr:rowOff>
    </xdr:to>
    <xdr:sp macro="" textlink="">
      <xdr:nvSpPr>
        <xdr:cNvPr id="136" name="楕円 135"/>
        <xdr:cNvSpPr/>
      </xdr:nvSpPr>
      <xdr:spPr>
        <a:xfrm>
          <a:off x="7029450" y="620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37465</xdr:rowOff>
    </xdr:from>
    <xdr:to xmlns:xdr="http://schemas.openxmlformats.org/drawingml/2006/spreadsheetDrawing">
      <xdr:col>45</xdr:col>
      <xdr:colOff>171450</xdr:colOff>
      <xdr:row>37</xdr:row>
      <xdr:rowOff>50800</xdr:rowOff>
    </xdr:to>
    <xdr:cxnSp macro="">
      <xdr:nvCxnSpPr>
        <xdr:cNvPr id="137" name="直線コネクタ 136"/>
        <xdr:cNvCxnSpPr/>
      </xdr:nvCxnSpPr>
      <xdr:spPr>
        <a:xfrm flipV="1">
          <a:off x="7080250" y="624395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10795</xdr:rowOff>
    </xdr:from>
    <xdr:to xmlns:xdr="http://schemas.openxmlformats.org/drawingml/2006/spreadsheetDrawing">
      <xdr:col>36</xdr:col>
      <xdr:colOff>165100</xdr:colOff>
      <xdr:row>37</xdr:row>
      <xdr:rowOff>111760</xdr:rowOff>
    </xdr:to>
    <xdr:sp macro="" textlink="">
      <xdr:nvSpPr>
        <xdr:cNvPr id="138" name="楕円 137"/>
        <xdr:cNvSpPr/>
      </xdr:nvSpPr>
      <xdr:spPr>
        <a:xfrm>
          <a:off x="6235700" y="62172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50800</xdr:rowOff>
    </xdr:from>
    <xdr:to xmlns:xdr="http://schemas.openxmlformats.org/drawingml/2006/spreadsheetDrawing">
      <xdr:col>41</xdr:col>
      <xdr:colOff>50800</xdr:colOff>
      <xdr:row>37</xdr:row>
      <xdr:rowOff>61595</xdr:rowOff>
    </xdr:to>
    <xdr:cxnSp macro="">
      <xdr:nvCxnSpPr>
        <xdr:cNvPr id="139" name="直線コネクタ 138"/>
        <xdr:cNvCxnSpPr/>
      </xdr:nvCxnSpPr>
      <xdr:spPr>
        <a:xfrm flipV="1">
          <a:off x="6286500" y="625729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146685</xdr:rowOff>
    </xdr:from>
    <xdr:ext cx="534670" cy="258445"/>
    <xdr:sp macro="" textlink="">
      <xdr:nvSpPr>
        <xdr:cNvPr id="140" name="n_1aveValue【道路】&#10;一人当たり延長"/>
        <xdr:cNvSpPr txBox="1"/>
      </xdr:nvSpPr>
      <xdr:spPr>
        <a:xfrm>
          <a:off x="8425815" y="65208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153670</xdr:rowOff>
    </xdr:from>
    <xdr:ext cx="532130" cy="258445"/>
    <xdr:sp macro="" textlink="">
      <xdr:nvSpPr>
        <xdr:cNvPr id="141" name="n_2aveValue【道路】&#10;一人当たり延長"/>
        <xdr:cNvSpPr txBox="1"/>
      </xdr:nvSpPr>
      <xdr:spPr>
        <a:xfrm>
          <a:off x="7644765" y="6527800"/>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1270</xdr:rowOff>
    </xdr:from>
    <xdr:ext cx="532130" cy="258445"/>
    <xdr:sp macro="" textlink="">
      <xdr:nvSpPr>
        <xdr:cNvPr id="142" name="n_3aveValue【道路】&#10;一人当たり延長"/>
        <xdr:cNvSpPr txBox="1"/>
      </xdr:nvSpPr>
      <xdr:spPr>
        <a:xfrm>
          <a:off x="6851015" y="6543040"/>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11430</xdr:rowOff>
    </xdr:from>
    <xdr:ext cx="533400" cy="257810"/>
    <xdr:sp macro="" textlink="">
      <xdr:nvSpPr>
        <xdr:cNvPr id="143" name="n_4aveValue【道路】&#10;一人当たり延長"/>
        <xdr:cNvSpPr txBox="1"/>
      </xdr:nvSpPr>
      <xdr:spPr>
        <a:xfrm>
          <a:off x="6038215" y="65532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35</xdr:row>
      <xdr:rowOff>90170</xdr:rowOff>
    </xdr:from>
    <xdr:ext cx="534670" cy="258445"/>
    <xdr:sp macro="" textlink="">
      <xdr:nvSpPr>
        <xdr:cNvPr id="144" name="n_1mainValue【道路】&#10;一人当たり延長"/>
        <xdr:cNvSpPr txBox="1"/>
      </xdr:nvSpPr>
      <xdr:spPr>
        <a:xfrm>
          <a:off x="8425815" y="59613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35</xdr:row>
      <xdr:rowOff>104775</xdr:rowOff>
    </xdr:from>
    <xdr:ext cx="532130" cy="257810"/>
    <xdr:sp macro="" textlink="">
      <xdr:nvSpPr>
        <xdr:cNvPr id="145" name="n_2mainValue【道路】&#10;一人当たり延長"/>
        <xdr:cNvSpPr txBox="1"/>
      </xdr:nvSpPr>
      <xdr:spPr>
        <a:xfrm>
          <a:off x="7644765" y="5975985"/>
          <a:ext cx="532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35</xdr:row>
      <xdr:rowOff>118110</xdr:rowOff>
    </xdr:from>
    <xdr:ext cx="532130" cy="258445"/>
    <xdr:sp macro="" textlink="">
      <xdr:nvSpPr>
        <xdr:cNvPr id="146" name="n_3mainValue【道路】&#10;一人当たり延長"/>
        <xdr:cNvSpPr txBox="1"/>
      </xdr:nvSpPr>
      <xdr:spPr>
        <a:xfrm>
          <a:off x="6851015" y="5989320"/>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35</xdr:row>
      <xdr:rowOff>128905</xdr:rowOff>
    </xdr:from>
    <xdr:ext cx="533400" cy="258445"/>
    <xdr:sp macro="" textlink="">
      <xdr:nvSpPr>
        <xdr:cNvPr id="147" name="n_4mainValue【道路】&#10;一人当たり延長"/>
        <xdr:cNvSpPr txBox="1"/>
      </xdr:nvSpPr>
      <xdr:spPr>
        <a:xfrm>
          <a:off x="6038215" y="600011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113665</xdr:rowOff>
    </xdr:from>
    <xdr:to xmlns:xdr="http://schemas.openxmlformats.org/drawingml/2006/spreadsheetDrawing">
      <xdr:col>28</xdr:col>
      <xdr:colOff>152400</xdr:colOff>
      <xdr:row>50</xdr:row>
      <xdr:rowOff>62865</xdr:rowOff>
    </xdr:to>
    <xdr:sp macro="" textlink="">
      <xdr:nvSpPr>
        <xdr:cNvPr id="148" name="正方形/長方形 147"/>
        <xdr:cNvSpPr/>
      </xdr:nvSpPr>
      <xdr:spPr>
        <a:xfrm>
          <a:off x="685800" y="782891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128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120015</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128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145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120015</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7145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7432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120015</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27432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113665</xdr:rowOff>
    </xdr:to>
    <xdr:sp macro="" textlink="">
      <xdr:nvSpPr>
        <xdr:cNvPr id="155" name="正方形/長方形 154"/>
        <xdr:cNvSpPr/>
      </xdr:nvSpPr>
      <xdr:spPr>
        <a:xfrm>
          <a:off x="685800" y="8945245"/>
          <a:ext cx="42672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4790"/>
    <xdr:sp macro="" textlink="">
      <xdr:nvSpPr>
        <xdr:cNvPr id="156" name="テキスト ボックス 155"/>
        <xdr:cNvSpPr txBox="1"/>
      </xdr:nvSpPr>
      <xdr:spPr>
        <a:xfrm>
          <a:off x="666750" y="875919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113665</xdr:rowOff>
    </xdr:from>
    <xdr:to xmlns:xdr="http://schemas.openxmlformats.org/drawingml/2006/spreadsheetDrawing">
      <xdr:col>28</xdr:col>
      <xdr:colOff>114300</xdr:colOff>
      <xdr:row>66</xdr:row>
      <xdr:rowOff>113665</xdr:rowOff>
    </xdr:to>
    <xdr:cxnSp macro="">
      <xdr:nvCxnSpPr>
        <xdr:cNvPr id="157" name="直線コネクタ 156"/>
        <xdr:cNvCxnSpPr/>
      </xdr:nvCxnSpPr>
      <xdr:spPr>
        <a:xfrm>
          <a:off x="685800" y="111817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142875</xdr:rowOff>
    </xdr:from>
    <xdr:ext cx="464820" cy="255905"/>
    <xdr:sp macro="" textlink="">
      <xdr:nvSpPr>
        <xdr:cNvPr id="158" name="テキスト ボックス 157"/>
        <xdr:cNvSpPr txBox="1"/>
      </xdr:nvSpPr>
      <xdr:spPr>
        <a:xfrm>
          <a:off x="275590" y="1104328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685800" y="108635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820" cy="257810"/>
    <xdr:sp macro="" textlink="">
      <xdr:nvSpPr>
        <xdr:cNvPr id="160" name="テキスト ボックス 159"/>
        <xdr:cNvSpPr txBox="1"/>
      </xdr:nvSpPr>
      <xdr:spPr>
        <a:xfrm>
          <a:off x="275590" y="1072515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146050</xdr:rowOff>
    </xdr:from>
    <xdr:to xmlns:xdr="http://schemas.openxmlformats.org/drawingml/2006/spreadsheetDrawing">
      <xdr:col>28</xdr:col>
      <xdr:colOff>114300</xdr:colOff>
      <xdr:row>62</xdr:row>
      <xdr:rowOff>146050</xdr:rowOff>
    </xdr:to>
    <xdr:cxnSp macro="">
      <xdr:nvCxnSpPr>
        <xdr:cNvPr id="161" name="直線コネクタ 160"/>
        <xdr:cNvCxnSpPr/>
      </xdr:nvCxnSpPr>
      <xdr:spPr>
        <a:xfrm>
          <a:off x="685800" y="10543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955" cy="258445"/>
    <xdr:sp macro="" textlink="">
      <xdr:nvSpPr>
        <xdr:cNvPr id="162" name="テキスト ボックス 161"/>
        <xdr:cNvSpPr txBox="1"/>
      </xdr:nvSpPr>
      <xdr:spPr>
        <a:xfrm>
          <a:off x="339725" y="104019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685800" y="10225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955" cy="256540"/>
    <xdr:sp macro="" textlink="">
      <xdr:nvSpPr>
        <xdr:cNvPr id="164" name="テキスト ボックス 163"/>
        <xdr:cNvSpPr txBox="1"/>
      </xdr:nvSpPr>
      <xdr:spPr>
        <a:xfrm>
          <a:off x="339725" y="1008253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5" name="直線コネクタ 164"/>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1955" cy="258445"/>
    <xdr:sp macro="" textlink="">
      <xdr:nvSpPr>
        <xdr:cNvPr id="166" name="テキスト ボックス 165"/>
        <xdr:cNvSpPr txBox="1"/>
      </xdr:nvSpPr>
      <xdr:spPr>
        <a:xfrm>
          <a:off x="339725" y="97643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7" name="直線コネクタ 166"/>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53340</xdr:rowOff>
    </xdr:from>
    <xdr:ext cx="401955" cy="256540"/>
    <xdr:sp macro="" textlink="">
      <xdr:nvSpPr>
        <xdr:cNvPr id="168" name="テキスト ボックス 167"/>
        <xdr:cNvSpPr txBox="1"/>
      </xdr:nvSpPr>
      <xdr:spPr>
        <a:xfrm>
          <a:off x="339725" y="944499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40005</xdr:rowOff>
    </xdr:from>
    <xdr:to xmlns:xdr="http://schemas.openxmlformats.org/drawingml/2006/spreadsheetDrawing">
      <xdr:col>28</xdr:col>
      <xdr:colOff>114300</xdr:colOff>
      <xdr:row>55</xdr:row>
      <xdr:rowOff>40005</xdr:rowOff>
    </xdr:to>
    <xdr:cxnSp macro="">
      <xdr:nvCxnSpPr>
        <xdr:cNvPr id="169" name="直線コネクタ 168"/>
        <xdr:cNvCxnSpPr/>
      </xdr:nvCxnSpPr>
      <xdr:spPr>
        <a:xfrm>
          <a:off x="685800" y="92640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6550" cy="258445"/>
    <xdr:sp macro="" textlink="">
      <xdr:nvSpPr>
        <xdr:cNvPr id="170" name="テキスト ボックス 169"/>
        <xdr:cNvSpPr txBox="1"/>
      </xdr:nvSpPr>
      <xdr:spPr>
        <a:xfrm>
          <a:off x="384810" y="9126220"/>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114300</xdr:colOff>
      <xdr:row>53</xdr:row>
      <xdr:rowOff>56515</xdr:rowOff>
    </xdr:to>
    <xdr:cxnSp macro="">
      <xdr:nvCxnSpPr>
        <xdr:cNvPr id="171" name="直線コネクタ 170"/>
        <xdr:cNvCxnSpPr/>
      </xdr:nvCxnSpPr>
      <xdr:spPr>
        <a:xfrm>
          <a:off x="685800" y="894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113665</xdr:rowOff>
    </xdr:to>
    <xdr:sp macro="" textlink="">
      <xdr:nvSpPr>
        <xdr:cNvPr id="172" name="【橋りょう・トンネル】&#10;有形固定資産減価償却率グラフ枠"/>
        <xdr:cNvSpPr/>
      </xdr:nvSpPr>
      <xdr:spPr>
        <a:xfrm>
          <a:off x="685800" y="8945245"/>
          <a:ext cx="42672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128905</xdr:rowOff>
    </xdr:from>
    <xdr:to xmlns:xdr="http://schemas.openxmlformats.org/drawingml/2006/spreadsheetDrawing">
      <xdr:col>24</xdr:col>
      <xdr:colOff>62865</xdr:colOff>
      <xdr:row>64</xdr:row>
      <xdr:rowOff>130810</xdr:rowOff>
    </xdr:to>
    <xdr:cxnSp macro="">
      <xdr:nvCxnSpPr>
        <xdr:cNvPr id="173" name="直線コネクタ 172"/>
        <xdr:cNvCxnSpPr/>
      </xdr:nvCxnSpPr>
      <xdr:spPr>
        <a:xfrm flipV="1">
          <a:off x="4177665" y="935291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133985</xdr:rowOff>
    </xdr:from>
    <xdr:ext cx="468630" cy="256540"/>
    <xdr:sp macro="" textlink="">
      <xdr:nvSpPr>
        <xdr:cNvPr id="174" name="【橋りょう・トンネル】&#10;有形固定資産減価償却率最小値テキスト"/>
        <xdr:cNvSpPr txBox="1"/>
      </xdr:nvSpPr>
      <xdr:spPr>
        <a:xfrm>
          <a:off x="4216400" y="1086675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5" name="直線コネクタ 174"/>
        <xdr:cNvCxnSpPr/>
      </xdr:nvCxnSpPr>
      <xdr:spPr>
        <a:xfrm>
          <a:off x="4108450" y="10863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74930</xdr:rowOff>
    </xdr:from>
    <xdr:ext cx="339090" cy="256540"/>
    <xdr:sp macro="" textlink="">
      <xdr:nvSpPr>
        <xdr:cNvPr id="176" name="【橋りょう・トンネル】&#10;有形固定資産減価償却率最大値テキスト"/>
        <xdr:cNvSpPr txBox="1"/>
      </xdr:nvSpPr>
      <xdr:spPr>
        <a:xfrm>
          <a:off x="4216400" y="913130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128905</xdr:rowOff>
    </xdr:from>
    <xdr:to xmlns:xdr="http://schemas.openxmlformats.org/drawingml/2006/spreadsheetDrawing">
      <xdr:col>24</xdr:col>
      <xdr:colOff>152400</xdr:colOff>
      <xdr:row>55</xdr:row>
      <xdr:rowOff>128905</xdr:rowOff>
    </xdr:to>
    <xdr:cxnSp macro="">
      <xdr:nvCxnSpPr>
        <xdr:cNvPr id="177" name="直線コネクタ 176"/>
        <xdr:cNvCxnSpPr/>
      </xdr:nvCxnSpPr>
      <xdr:spPr>
        <a:xfrm>
          <a:off x="4108450" y="9352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26670</xdr:rowOff>
    </xdr:from>
    <xdr:ext cx="403860" cy="258445"/>
    <xdr:sp macro="" textlink="">
      <xdr:nvSpPr>
        <xdr:cNvPr id="178" name="【橋りょう・トンネル】&#10;有形固定資産減価償却率平均値テキスト"/>
        <xdr:cNvSpPr txBox="1"/>
      </xdr:nvSpPr>
      <xdr:spPr>
        <a:xfrm>
          <a:off x="4216400" y="10088880"/>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xdr:rowOff>
    </xdr:from>
    <xdr:to xmlns:xdr="http://schemas.openxmlformats.org/drawingml/2006/spreadsheetDrawing">
      <xdr:col>24</xdr:col>
      <xdr:colOff>114300</xdr:colOff>
      <xdr:row>61</xdr:row>
      <xdr:rowOff>106045</xdr:rowOff>
    </xdr:to>
    <xdr:sp macro="" textlink="">
      <xdr:nvSpPr>
        <xdr:cNvPr id="179" name="フローチャート: 判断 178"/>
        <xdr:cNvSpPr/>
      </xdr:nvSpPr>
      <xdr:spPr>
        <a:xfrm>
          <a:off x="4127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151765</xdr:rowOff>
    </xdr:from>
    <xdr:to xmlns:xdr="http://schemas.openxmlformats.org/drawingml/2006/spreadsheetDrawing">
      <xdr:col>20</xdr:col>
      <xdr:colOff>38100</xdr:colOff>
      <xdr:row>61</xdr:row>
      <xdr:rowOff>81280</xdr:rowOff>
    </xdr:to>
    <xdr:sp macro="" textlink="">
      <xdr:nvSpPr>
        <xdr:cNvPr id="180" name="フローチャート: 判断 179"/>
        <xdr:cNvSpPr/>
      </xdr:nvSpPr>
      <xdr:spPr>
        <a:xfrm>
          <a:off x="3384550" y="10213975"/>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144780</xdr:rowOff>
    </xdr:from>
    <xdr:to xmlns:xdr="http://schemas.openxmlformats.org/drawingml/2006/spreadsheetDrawing">
      <xdr:col>15</xdr:col>
      <xdr:colOff>101600</xdr:colOff>
      <xdr:row>61</xdr:row>
      <xdr:rowOff>74930</xdr:rowOff>
    </xdr:to>
    <xdr:sp macro="" textlink="">
      <xdr:nvSpPr>
        <xdr:cNvPr id="181" name="フローチャート: 判断 180"/>
        <xdr:cNvSpPr/>
      </xdr:nvSpPr>
      <xdr:spPr>
        <a:xfrm>
          <a:off x="2571750" y="10206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108585</xdr:rowOff>
    </xdr:from>
    <xdr:to xmlns:xdr="http://schemas.openxmlformats.org/drawingml/2006/spreadsheetDrawing">
      <xdr:col>10</xdr:col>
      <xdr:colOff>165100</xdr:colOff>
      <xdr:row>61</xdr:row>
      <xdr:rowOff>39370</xdr:rowOff>
    </xdr:to>
    <xdr:sp macro="" textlink="">
      <xdr:nvSpPr>
        <xdr:cNvPr id="182" name="フローチャート: 判断 181"/>
        <xdr:cNvSpPr/>
      </xdr:nvSpPr>
      <xdr:spPr>
        <a:xfrm>
          <a:off x="1778000" y="101707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130175</xdr:rowOff>
    </xdr:from>
    <xdr:to xmlns:xdr="http://schemas.openxmlformats.org/drawingml/2006/spreadsheetDrawing">
      <xdr:col>6</xdr:col>
      <xdr:colOff>38100</xdr:colOff>
      <xdr:row>61</xdr:row>
      <xdr:rowOff>60325</xdr:rowOff>
    </xdr:to>
    <xdr:sp macro="" textlink="">
      <xdr:nvSpPr>
        <xdr:cNvPr id="183" name="フローチャート: 判断 182"/>
        <xdr:cNvSpPr/>
      </xdr:nvSpPr>
      <xdr:spPr>
        <a:xfrm>
          <a:off x="984250" y="1019238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111125</xdr:rowOff>
    </xdr:from>
    <xdr:ext cx="762000" cy="256540"/>
    <xdr:sp macro="" textlink="">
      <xdr:nvSpPr>
        <xdr:cNvPr id="184" name="テキスト ボックス 183"/>
        <xdr:cNvSpPr txBox="1"/>
      </xdr:nvSpPr>
      <xdr:spPr>
        <a:xfrm>
          <a:off x="40068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111125</xdr:rowOff>
    </xdr:from>
    <xdr:ext cx="762000" cy="256540"/>
    <xdr:sp macro="" textlink="">
      <xdr:nvSpPr>
        <xdr:cNvPr id="185" name="テキスト ボックス 184"/>
        <xdr:cNvSpPr txBox="1"/>
      </xdr:nvSpPr>
      <xdr:spPr>
        <a:xfrm>
          <a:off x="32575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111125</xdr:rowOff>
    </xdr:from>
    <xdr:ext cx="760730" cy="256540"/>
    <xdr:sp macro="" textlink="">
      <xdr:nvSpPr>
        <xdr:cNvPr id="186" name="テキスト ボックス 185"/>
        <xdr:cNvSpPr txBox="1"/>
      </xdr:nvSpPr>
      <xdr:spPr>
        <a:xfrm>
          <a:off x="24511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111125</xdr:rowOff>
    </xdr:from>
    <xdr:ext cx="762000" cy="256540"/>
    <xdr:sp macro="" textlink="">
      <xdr:nvSpPr>
        <xdr:cNvPr id="187" name="テキスト ボックス 186"/>
        <xdr:cNvSpPr txBox="1"/>
      </xdr:nvSpPr>
      <xdr:spPr>
        <a:xfrm>
          <a:off x="16573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111125</xdr:rowOff>
    </xdr:from>
    <xdr:ext cx="762000" cy="256540"/>
    <xdr:sp macro="" textlink="">
      <xdr:nvSpPr>
        <xdr:cNvPr id="188" name="テキスト ボックス 187"/>
        <xdr:cNvSpPr txBox="1"/>
      </xdr:nvSpPr>
      <xdr:spPr>
        <a:xfrm>
          <a:off x="8572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3175</xdr:rowOff>
    </xdr:from>
    <xdr:to xmlns:xdr="http://schemas.openxmlformats.org/drawingml/2006/spreadsheetDrawing">
      <xdr:col>24</xdr:col>
      <xdr:colOff>114300</xdr:colOff>
      <xdr:row>62</xdr:row>
      <xdr:rowOff>104775</xdr:rowOff>
    </xdr:to>
    <xdr:sp macro="" textlink="">
      <xdr:nvSpPr>
        <xdr:cNvPr id="189" name="楕円 188"/>
        <xdr:cNvSpPr/>
      </xdr:nvSpPr>
      <xdr:spPr>
        <a:xfrm>
          <a:off x="4127500" y="104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153035</xdr:rowOff>
    </xdr:from>
    <xdr:ext cx="403860" cy="258445"/>
    <xdr:sp macro="" textlink="">
      <xdr:nvSpPr>
        <xdr:cNvPr id="190" name="【橋りょう・トンネル】&#10;有形固定資産減価償却率該当値テキスト"/>
        <xdr:cNvSpPr txBox="1"/>
      </xdr:nvSpPr>
      <xdr:spPr>
        <a:xfrm>
          <a:off x="4216400" y="103828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167640</xdr:rowOff>
    </xdr:from>
    <xdr:to xmlns:xdr="http://schemas.openxmlformats.org/drawingml/2006/spreadsheetDrawing">
      <xdr:col>20</xdr:col>
      <xdr:colOff>38100</xdr:colOff>
      <xdr:row>62</xdr:row>
      <xdr:rowOff>97790</xdr:rowOff>
    </xdr:to>
    <xdr:sp macro="" textlink="">
      <xdr:nvSpPr>
        <xdr:cNvPr id="191" name="楕円 190"/>
        <xdr:cNvSpPr/>
      </xdr:nvSpPr>
      <xdr:spPr>
        <a:xfrm>
          <a:off x="3384550" y="103974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62</xdr:row>
      <xdr:rowOff>47625</xdr:rowOff>
    </xdr:from>
    <xdr:to xmlns:xdr="http://schemas.openxmlformats.org/drawingml/2006/spreadsheetDrawing">
      <xdr:col>24</xdr:col>
      <xdr:colOff>63500</xdr:colOff>
      <xdr:row>62</xdr:row>
      <xdr:rowOff>53340</xdr:rowOff>
    </xdr:to>
    <xdr:cxnSp macro="">
      <xdr:nvCxnSpPr>
        <xdr:cNvPr id="192" name="直線コネクタ 191"/>
        <xdr:cNvCxnSpPr/>
      </xdr:nvCxnSpPr>
      <xdr:spPr>
        <a:xfrm>
          <a:off x="3429000" y="10445115"/>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170815</xdr:rowOff>
    </xdr:from>
    <xdr:to xmlns:xdr="http://schemas.openxmlformats.org/drawingml/2006/spreadsheetDrawing">
      <xdr:col>15</xdr:col>
      <xdr:colOff>101600</xdr:colOff>
      <xdr:row>62</xdr:row>
      <xdr:rowOff>100965</xdr:rowOff>
    </xdr:to>
    <xdr:sp macro="" textlink="">
      <xdr:nvSpPr>
        <xdr:cNvPr id="193" name="楕円 192"/>
        <xdr:cNvSpPr/>
      </xdr:nvSpPr>
      <xdr:spPr>
        <a:xfrm>
          <a:off x="2571750" y="10400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47625</xdr:rowOff>
    </xdr:from>
    <xdr:to xmlns:xdr="http://schemas.openxmlformats.org/drawingml/2006/spreadsheetDrawing">
      <xdr:col>19</xdr:col>
      <xdr:colOff>171450</xdr:colOff>
      <xdr:row>62</xdr:row>
      <xdr:rowOff>50800</xdr:rowOff>
    </xdr:to>
    <xdr:cxnSp macro="">
      <xdr:nvCxnSpPr>
        <xdr:cNvPr id="194" name="直線コネクタ 193"/>
        <xdr:cNvCxnSpPr/>
      </xdr:nvCxnSpPr>
      <xdr:spPr>
        <a:xfrm flipV="1">
          <a:off x="2622550" y="1044511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163195</xdr:rowOff>
    </xdr:from>
    <xdr:to xmlns:xdr="http://schemas.openxmlformats.org/drawingml/2006/spreadsheetDrawing">
      <xdr:col>10</xdr:col>
      <xdr:colOff>165100</xdr:colOff>
      <xdr:row>62</xdr:row>
      <xdr:rowOff>93345</xdr:rowOff>
    </xdr:to>
    <xdr:sp macro="" textlink="">
      <xdr:nvSpPr>
        <xdr:cNvPr id="195" name="楕円 194"/>
        <xdr:cNvSpPr/>
      </xdr:nvSpPr>
      <xdr:spPr>
        <a:xfrm>
          <a:off x="1778000" y="10393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41910</xdr:rowOff>
    </xdr:from>
    <xdr:to xmlns:xdr="http://schemas.openxmlformats.org/drawingml/2006/spreadsheetDrawing">
      <xdr:col>15</xdr:col>
      <xdr:colOff>50800</xdr:colOff>
      <xdr:row>62</xdr:row>
      <xdr:rowOff>50800</xdr:rowOff>
    </xdr:to>
    <xdr:cxnSp macro="">
      <xdr:nvCxnSpPr>
        <xdr:cNvPr id="196" name="直線コネクタ 195"/>
        <xdr:cNvCxnSpPr/>
      </xdr:nvCxnSpPr>
      <xdr:spPr>
        <a:xfrm>
          <a:off x="1828800" y="1043940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144780</xdr:rowOff>
    </xdr:from>
    <xdr:to xmlns:xdr="http://schemas.openxmlformats.org/drawingml/2006/spreadsheetDrawing">
      <xdr:col>6</xdr:col>
      <xdr:colOff>38100</xdr:colOff>
      <xdr:row>62</xdr:row>
      <xdr:rowOff>74930</xdr:rowOff>
    </xdr:to>
    <xdr:sp macro="" textlink="">
      <xdr:nvSpPr>
        <xdr:cNvPr id="197" name="楕円 196"/>
        <xdr:cNvSpPr/>
      </xdr:nvSpPr>
      <xdr:spPr>
        <a:xfrm>
          <a:off x="984250" y="103746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62</xdr:row>
      <xdr:rowOff>24130</xdr:rowOff>
    </xdr:from>
    <xdr:to xmlns:xdr="http://schemas.openxmlformats.org/drawingml/2006/spreadsheetDrawing">
      <xdr:col>10</xdr:col>
      <xdr:colOff>114300</xdr:colOff>
      <xdr:row>62</xdr:row>
      <xdr:rowOff>41910</xdr:rowOff>
    </xdr:to>
    <xdr:cxnSp macro="">
      <xdr:nvCxnSpPr>
        <xdr:cNvPr id="198" name="直線コネクタ 197"/>
        <xdr:cNvCxnSpPr/>
      </xdr:nvCxnSpPr>
      <xdr:spPr>
        <a:xfrm>
          <a:off x="1028700" y="1042162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97790</xdr:rowOff>
    </xdr:from>
    <xdr:ext cx="403860" cy="256540"/>
    <xdr:sp macro="" textlink="">
      <xdr:nvSpPr>
        <xdr:cNvPr id="199" name="n_1aveValue【橋りょう・トンネル】&#10;有形固定資産減価償却率"/>
        <xdr:cNvSpPr txBox="1"/>
      </xdr:nvSpPr>
      <xdr:spPr>
        <a:xfrm>
          <a:off x="3239135" y="999236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92075</xdr:rowOff>
    </xdr:from>
    <xdr:ext cx="402590" cy="258445"/>
    <xdr:sp macro="" textlink="">
      <xdr:nvSpPr>
        <xdr:cNvPr id="200" name="n_2aveValue【橋りょう・トンネル】&#10;有形固定資産減価償却率"/>
        <xdr:cNvSpPr txBox="1"/>
      </xdr:nvSpPr>
      <xdr:spPr>
        <a:xfrm>
          <a:off x="2439035" y="99866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55245</xdr:rowOff>
    </xdr:from>
    <xdr:ext cx="402590" cy="258445"/>
    <xdr:sp macro="" textlink="">
      <xdr:nvSpPr>
        <xdr:cNvPr id="201" name="n_3aveValue【橋りょう・トンネル】&#10;有形固定資産減価償却率"/>
        <xdr:cNvSpPr txBox="1"/>
      </xdr:nvSpPr>
      <xdr:spPr>
        <a:xfrm>
          <a:off x="1645285" y="99498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76200</xdr:rowOff>
    </xdr:from>
    <xdr:ext cx="403860" cy="256540"/>
    <xdr:sp macro="" textlink="">
      <xdr:nvSpPr>
        <xdr:cNvPr id="202" name="n_4aveValue【橋りょう・トンネル】&#10;有形固定資産減価償却率"/>
        <xdr:cNvSpPr txBox="1"/>
      </xdr:nvSpPr>
      <xdr:spPr>
        <a:xfrm>
          <a:off x="851535" y="997077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89535</xdr:rowOff>
    </xdr:from>
    <xdr:ext cx="403860" cy="256540"/>
    <xdr:sp macro="" textlink="">
      <xdr:nvSpPr>
        <xdr:cNvPr id="203" name="n_1mainValue【橋りょう・トンネル】&#10;有形固定資産減価償却率"/>
        <xdr:cNvSpPr txBox="1"/>
      </xdr:nvSpPr>
      <xdr:spPr>
        <a:xfrm>
          <a:off x="3239135" y="1048702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92710</xdr:rowOff>
    </xdr:from>
    <xdr:ext cx="402590" cy="258445"/>
    <xdr:sp macro="" textlink="">
      <xdr:nvSpPr>
        <xdr:cNvPr id="204" name="n_2mainValue【橋りょう・トンネル】&#10;有形固定資産減価償却率"/>
        <xdr:cNvSpPr txBox="1"/>
      </xdr:nvSpPr>
      <xdr:spPr>
        <a:xfrm>
          <a:off x="2439035" y="1049020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84455</xdr:rowOff>
    </xdr:from>
    <xdr:ext cx="402590" cy="257810"/>
    <xdr:sp macro="" textlink="">
      <xdr:nvSpPr>
        <xdr:cNvPr id="205" name="n_3mainValue【橋りょう・トンネル】&#10;有形固定資産減価償却率"/>
        <xdr:cNvSpPr txBox="1"/>
      </xdr:nvSpPr>
      <xdr:spPr>
        <a:xfrm>
          <a:off x="1645285" y="1048194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66675</xdr:rowOff>
    </xdr:from>
    <xdr:ext cx="403860" cy="255905"/>
    <xdr:sp macro="" textlink="">
      <xdr:nvSpPr>
        <xdr:cNvPr id="206" name="n_4mainValue【橋りょう・トンネル】&#10;有形固定資産減価償却率"/>
        <xdr:cNvSpPr txBox="1"/>
      </xdr:nvSpPr>
      <xdr:spPr>
        <a:xfrm>
          <a:off x="851535" y="10464165"/>
          <a:ext cx="403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113665</xdr:rowOff>
    </xdr:from>
    <xdr:to xmlns:xdr="http://schemas.openxmlformats.org/drawingml/2006/spreadsheetDrawing">
      <xdr:col>59</xdr:col>
      <xdr:colOff>88900</xdr:colOff>
      <xdr:row>50</xdr:row>
      <xdr:rowOff>62865</xdr:rowOff>
    </xdr:to>
    <xdr:sp macro="" textlink="">
      <xdr:nvSpPr>
        <xdr:cNvPr id="207" name="正方形/長方形 206"/>
        <xdr:cNvSpPr/>
      </xdr:nvSpPr>
      <xdr:spPr>
        <a:xfrm>
          <a:off x="5956300" y="782891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120015</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06425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120015</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69850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120015</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0137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113665</xdr:rowOff>
    </xdr:to>
    <xdr:sp macro="" textlink="">
      <xdr:nvSpPr>
        <xdr:cNvPr id="214" name="正方形/長方形 213"/>
        <xdr:cNvSpPr/>
      </xdr:nvSpPr>
      <xdr:spPr>
        <a:xfrm>
          <a:off x="5956300" y="8945245"/>
          <a:ext cx="424815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4790"/>
    <xdr:sp macro="" textlink="">
      <xdr:nvSpPr>
        <xdr:cNvPr id="215" name="テキスト ボックス 214"/>
        <xdr:cNvSpPr txBox="1"/>
      </xdr:nvSpPr>
      <xdr:spPr>
        <a:xfrm>
          <a:off x="5918200" y="875919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113665</xdr:rowOff>
    </xdr:from>
    <xdr:to xmlns:xdr="http://schemas.openxmlformats.org/drawingml/2006/spreadsheetDrawing">
      <xdr:col>59</xdr:col>
      <xdr:colOff>50800</xdr:colOff>
      <xdr:row>66</xdr:row>
      <xdr:rowOff>113665</xdr:rowOff>
    </xdr:to>
    <xdr:cxnSp macro="">
      <xdr:nvCxnSpPr>
        <xdr:cNvPr id="216" name="直線コネクタ 215"/>
        <xdr:cNvCxnSpPr/>
      </xdr:nvCxnSpPr>
      <xdr:spPr>
        <a:xfrm>
          <a:off x="5956300" y="111817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7" name="直線コネクタ 216"/>
        <xdr:cNvCxnSpPr/>
      </xdr:nvCxnSpPr>
      <xdr:spPr>
        <a:xfrm>
          <a:off x="5956300" y="108635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6380" cy="257810"/>
    <xdr:sp macro="" textlink="">
      <xdr:nvSpPr>
        <xdr:cNvPr id="218" name="テキスト ボックス 217"/>
        <xdr:cNvSpPr txBox="1"/>
      </xdr:nvSpPr>
      <xdr:spPr>
        <a:xfrm>
          <a:off x="5726430" y="10725150"/>
          <a:ext cx="2463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146050</xdr:rowOff>
    </xdr:from>
    <xdr:to xmlns:xdr="http://schemas.openxmlformats.org/drawingml/2006/spreadsheetDrawing">
      <xdr:col>59</xdr:col>
      <xdr:colOff>50800</xdr:colOff>
      <xdr:row>62</xdr:row>
      <xdr:rowOff>146050</xdr:rowOff>
    </xdr:to>
    <xdr:cxnSp macro="">
      <xdr:nvCxnSpPr>
        <xdr:cNvPr id="219" name="直線コネクタ 218"/>
        <xdr:cNvCxnSpPr/>
      </xdr:nvCxnSpPr>
      <xdr:spPr>
        <a:xfrm>
          <a:off x="5956300" y="105435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4360" cy="258445"/>
    <xdr:sp macro="" textlink="">
      <xdr:nvSpPr>
        <xdr:cNvPr id="220" name="テキスト ボックス 219"/>
        <xdr:cNvSpPr txBox="1"/>
      </xdr:nvSpPr>
      <xdr:spPr>
        <a:xfrm>
          <a:off x="5417820" y="1040193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1" name="直線コネクタ 220"/>
        <xdr:cNvCxnSpPr/>
      </xdr:nvCxnSpPr>
      <xdr:spPr>
        <a:xfrm>
          <a:off x="5956300" y="10225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20320</xdr:rowOff>
    </xdr:from>
    <xdr:ext cx="594360" cy="256540"/>
    <xdr:sp macro="" textlink="">
      <xdr:nvSpPr>
        <xdr:cNvPr id="222" name="テキスト ボックス 221"/>
        <xdr:cNvSpPr txBox="1"/>
      </xdr:nvSpPr>
      <xdr:spPr>
        <a:xfrm>
          <a:off x="5417820" y="10082530"/>
          <a:ext cx="594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7620</xdr:rowOff>
    </xdr:from>
    <xdr:to xmlns:xdr="http://schemas.openxmlformats.org/drawingml/2006/spreadsheetDrawing">
      <xdr:col>59</xdr:col>
      <xdr:colOff>50800</xdr:colOff>
      <xdr:row>59</xdr:row>
      <xdr:rowOff>7620</xdr:rowOff>
    </xdr:to>
    <xdr:cxnSp macro="">
      <xdr:nvCxnSpPr>
        <xdr:cNvPr id="223" name="直線コネクタ 222"/>
        <xdr:cNvCxnSpPr/>
      </xdr:nvCxnSpPr>
      <xdr:spPr>
        <a:xfrm>
          <a:off x="595630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4360" cy="258445"/>
    <xdr:sp macro="" textlink="">
      <xdr:nvSpPr>
        <xdr:cNvPr id="224" name="テキスト ボックス 223"/>
        <xdr:cNvSpPr txBox="1"/>
      </xdr:nvSpPr>
      <xdr:spPr>
        <a:xfrm>
          <a:off x="5417820" y="976439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24130</xdr:rowOff>
    </xdr:from>
    <xdr:to xmlns:xdr="http://schemas.openxmlformats.org/drawingml/2006/spreadsheetDrawing">
      <xdr:col>59</xdr:col>
      <xdr:colOff>50800</xdr:colOff>
      <xdr:row>57</xdr:row>
      <xdr:rowOff>24130</xdr:rowOff>
    </xdr:to>
    <xdr:cxnSp macro="">
      <xdr:nvCxnSpPr>
        <xdr:cNvPr id="225" name="直線コネクタ 224"/>
        <xdr:cNvCxnSpPr/>
      </xdr:nvCxnSpPr>
      <xdr:spPr>
        <a:xfrm>
          <a:off x="5956300" y="9583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53340</xdr:rowOff>
    </xdr:from>
    <xdr:ext cx="684530" cy="256540"/>
    <xdr:sp macro="" textlink="">
      <xdr:nvSpPr>
        <xdr:cNvPr id="226" name="テキスト ボックス 225"/>
        <xdr:cNvSpPr txBox="1"/>
      </xdr:nvSpPr>
      <xdr:spPr>
        <a:xfrm>
          <a:off x="5327650" y="9444990"/>
          <a:ext cx="6845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40005</xdr:rowOff>
    </xdr:from>
    <xdr:to xmlns:xdr="http://schemas.openxmlformats.org/drawingml/2006/spreadsheetDrawing">
      <xdr:col>59</xdr:col>
      <xdr:colOff>50800</xdr:colOff>
      <xdr:row>55</xdr:row>
      <xdr:rowOff>40005</xdr:rowOff>
    </xdr:to>
    <xdr:cxnSp macro="">
      <xdr:nvCxnSpPr>
        <xdr:cNvPr id="227" name="直線コネクタ 226"/>
        <xdr:cNvCxnSpPr/>
      </xdr:nvCxnSpPr>
      <xdr:spPr>
        <a:xfrm>
          <a:off x="5956300" y="92640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4530" cy="258445"/>
    <xdr:sp macro="" textlink="">
      <xdr:nvSpPr>
        <xdr:cNvPr id="228" name="テキスト ボックス 227"/>
        <xdr:cNvSpPr txBox="1"/>
      </xdr:nvSpPr>
      <xdr:spPr>
        <a:xfrm>
          <a:off x="5327650" y="9126220"/>
          <a:ext cx="6845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50800</xdr:colOff>
      <xdr:row>53</xdr:row>
      <xdr:rowOff>56515</xdr:rowOff>
    </xdr:to>
    <xdr:cxnSp macro="">
      <xdr:nvCxnSpPr>
        <xdr:cNvPr id="229" name="直線コネクタ 228"/>
        <xdr:cNvCxnSpPr/>
      </xdr:nvCxnSpPr>
      <xdr:spPr>
        <a:xfrm>
          <a:off x="5956300" y="89452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85725</xdr:rowOff>
    </xdr:from>
    <xdr:ext cx="684530" cy="255905"/>
    <xdr:sp macro="" textlink="">
      <xdr:nvSpPr>
        <xdr:cNvPr id="230" name="テキスト ボックス 229"/>
        <xdr:cNvSpPr txBox="1"/>
      </xdr:nvSpPr>
      <xdr:spPr>
        <a:xfrm>
          <a:off x="5327650" y="8806815"/>
          <a:ext cx="6845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113665</xdr:rowOff>
    </xdr:to>
    <xdr:sp macro="" textlink="">
      <xdr:nvSpPr>
        <xdr:cNvPr id="231" name="【橋りょう・トンネル】&#10;一人当たり有形固定資産（償却資産）額グラフ枠"/>
        <xdr:cNvSpPr/>
      </xdr:nvSpPr>
      <xdr:spPr>
        <a:xfrm>
          <a:off x="5956300" y="8945245"/>
          <a:ext cx="424815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55</xdr:row>
      <xdr:rowOff>82550</xdr:rowOff>
    </xdr:from>
    <xdr:to xmlns:xdr="http://schemas.openxmlformats.org/drawingml/2006/spreadsheetDrawing">
      <xdr:col>54</xdr:col>
      <xdr:colOff>171450</xdr:colOff>
      <xdr:row>64</xdr:row>
      <xdr:rowOff>122555</xdr:rowOff>
    </xdr:to>
    <xdr:cxnSp macro="">
      <xdr:nvCxnSpPr>
        <xdr:cNvPr id="232" name="直線コネクタ 231"/>
        <xdr:cNvCxnSpPr/>
      </xdr:nvCxnSpPr>
      <xdr:spPr>
        <a:xfrm flipV="1">
          <a:off x="9429750" y="930656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126365</xdr:rowOff>
    </xdr:from>
    <xdr:ext cx="468630" cy="258445"/>
    <xdr:sp macro="" textlink="">
      <xdr:nvSpPr>
        <xdr:cNvPr id="233" name="【橋りょう・トンネル】&#10;一人当たり有形固定資産（償却資産）額最小値テキスト"/>
        <xdr:cNvSpPr txBox="1"/>
      </xdr:nvSpPr>
      <xdr:spPr>
        <a:xfrm>
          <a:off x="9467850" y="108591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122555</xdr:rowOff>
    </xdr:from>
    <xdr:to xmlns:xdr="http://schemas.openxmlformats.org/drawingml/2006/spreadsheetDrawing">
      <xdr:col>55</xdr:col>
      <xdr:colOff>88900</xdr:colOff>
      <xdr:row>64</xdr:row>
      <xdr:rowOff>122555</xdr:rowOff>
    </xdr:to>
    <xdr:cxnSp macro="">
      <xdr:nvCxnSpPr>
        <xdr:cNvPr id="234" name="直線コネクタ 233"/>
        <xdr:cNvCxnSpPr/>
      </xdr:nvCxnSpPr>
      <xdr:spPr>
        <a:xfrm>
          <a:off x="9359900" y="10855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29845</xdr:rowOff>
    </xdr:from>
    <xdr:ext cx="688975" cy="255905"/>
    <xdr:sp macro="" textlink="">
      <xdr:nvSpPr>
        <xdr:cNvPr id="235" name="【橋りょう・トンネル】&#10;一人当たり有形固定資産（償却資産）額最大値テキスト"/>
        <xdr:cNvSpPr txBox="1"/>
      </xdr:nvSpPr>
      <xdr:spPr>
        <a:xfrm>
          <a:off x="9467850" y="9086215"/>
          <a:ext cx="6889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1,461,086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82550</xdr:rowOff>
    </xdr:from>
    <xdr:to xmlns:xdr="http://schemas.openxmlformats.org/drawingml/2006/spreadsheetDrawing">
      <xdr:col>55</xdr:col>
      <xdr:colOff>88900</xdr:colOff>
      <xdr:row>55</xdr:row>
      <xdr:rowOff>82550</xdr:rowOff>
    </xdr:to>
    <xdr:cxnSp macro="">
      <xdr:nvCxnSpPr>
        <xdr:cNvPr id="236" name="直線コネクタ 235"/>
        <xdr:cNvCxnSpPr/>
      </xdr:nvCxnSpPr>
      <xdr:spPr>
        <a:xfrm>
          <a:off x="9359900" y="9306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8255</xdr:rowOff>
    </xdr:from>
    <xdr:ext cx="597535" cy="256540"/>
    <xdr:sp macro="" textlink="">
      <xdr:nvSpPr>
        <xdr:cNvPr id="237" name="【橋りょう・トンネル】&#10;一人当たり有形固定資産（償却資産）額平均値テキスト"/>
        <xdr:cNvSpPr txBox="1"/>
      </xdr:nvSpPr>
      <xdr:spPr>
        <a:xfrm>
          <a:off x="9467850" y="10238105"/>
          <a:ext cx="59753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156845</xdr:rowOff>
    </xdr:from>
    <xdr:to xmlns:xdr="http://schemas.openxmlformats.org/drawingml/2006/spreadsheetDrawing">
      <xdr:col>55</xdr:col>
      <xdr:colOff>50800</xdr:colOff>
      <xdr:row>62</xdr:row>
      <xdr:rowOff>86995</xdr:rowOff>
    </xdr:to>
    <xdr:sp macro="" textlink="">
      <xdr:nvSpPr>
        <xdr:cNvPr id="238" name="フローチャート: 判断 237"/>
        <xdr:cNvSpPr/>
      </xdr:nvSpPr>
      <xdr:spPr>
        <a:xfrm>
          <a:off x="9398000" y="1038669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153670</xdr:rowOff>
    </xdr:from>
    <xdr:to xmlns:xdr="http://schemas.openxmlformats.org/drawingml/2006/spreadsheetDrawing">
      <xdr:col>50</xdr:col>
      <xdr:colOff>165100</xdr:colOff>
      <xdr:row>62</xdr:row>
      <xdr:rowOff>83185</xdr:rowOff>
    </xdr:to>
    <xdr:sp macro="" textlink="">
      <xdr:nvSpPr>
        <xdr:cNvPr id="239" name="フローチャート: 判断 238"/>
        <xdr:cNvSpPr/>
      </xdr:nvSpPr>
      <xdr:spPr>
        <a:xfrm>
          <a:off x="8636000" y="103835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155575</xdr:rowOff>
    </xdr:from>
    <xdr:to xmlns:xdr="http://schemas.openxmlformats.org/drawingml/2006/spreadsheetDrawing">
      <xdr:col>46</xdr:col>
      <xdr:colOff>38100</xdr:colOff>
      <xdr:row>62</xdr:row>
      <xdr:rowOff>85725</xdr:rowOff>
    </xdr:to>
    <xdr:sp macro="" textlink="">
      <xdr:nvSpPr>
        <xdr:cNvPr id="240" name="フローチャート: 判断 239"/>
        <xdr:cNvSpPr/>
      </xdr:nvSpPr>
      <xdr:spPr>
        <a:xfrm>
          <a:off x="7842250" y="1038542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6985</xdr:rowOff>
    </xdr:from>
    <xdr:to xmlns:xdr="http://schemas.openxmlformats.org/drawingml/2006/spreadsheetDrawing">
      <xdr:col>41</xdr:col>
      <xdr:colOff>101600</xdr:colOff>
      <xdr:row>62</xdr:row>
      <xdr:rowOff>108585</xdr:rowOff>
    </xdr:to>
    <xdr:sp macro="" textlink="">
      <xdr:nvSpPr>
        <xdr:cNvPr id="241" name="フローチャート: 判断 240"/>
        <xdr:cNvSpPr/>
      </xdr:nvSpPr>
      <xdr:spPr>
        <a:xfrm>
          <a:off x="7029450" y="1040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10795</xdr:rowOff>
    </xdr:from>
    <xdr:to xmlns:xdr="http://schemas.openxmlformats.org/drawingml/2006/spreadsheetDrawing">
      <xdr:col>36</xdr:col>
      <xdr:colOff>165100</xdr:colOff>
      <xdr:row>62</xdr:row>
      <xdr:rowOff>111760</xdr:rowOff>
    </xdr:to>
    <xdr:sp macro="" textlink="">
      <xdr:nvSpPr>
        <xdr:cNvPr id="242" name="フローチャート: 判断 241"/>
        <xdr:cNvSpPr/>
      </xdr:nvSpPr>
      <xdr:spPr>
        <a:xfrm>
          <a:off x="6235700" y="104082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111125</xdr:rowOff>
    </xdr:from>
    <xdr:ext cx="762000" cy="256540"/>
    <xdr:sp macro="" textlink="">
      <xdr:nvSpPr>
        <xdr:cNvPr id="243" name="テキスト ボックス 242"/>
        <xdr:cNvSpPr txBox="1"/>
      </xdr:nvSpPr>
      <xdr:spPr>
        <a:xfrm>
          <a:off x="925830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111125</xdr:rowOff>
    </xdr:from>
    <xdr:ext cx="762000" cy="256540"/>
    <xdr:sp macro="" textlink="">
      <xdr:nvSpPr>
        <xdr:cNvPr id="244" name="テキスト ボックス 243"/>
        <xdr:cNvSpPr txBox="1"/>
      </xdr:nvSpPr>
      <xdr:spPr>
        <a:xfrm>
          <a:off x="85153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111125</xdr:rowOff>
    </xdr:from>
    <xdr:ext cx="762000" cy="256540"/>
    <xdr:sp macro="" textlink="">
      <xdr:nvSpPr>
        <xdr:cNvPr id="245" name="テキスト ボックス 244"/>
        <xdr:cNvSpPr txBox="1"/>
      </xdr:nvSpPr>
      <xdr:spPr>
        <a:xfrm>
          <a:off x="77152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111125</xdr:rowOff>
    </xdr:from>
    <xdr:ext cx="760730" cy="256540"/>
    <xdr:sp macro="" textlink="">
      <xdr:nvSpPr>
        <xdr:cNvPr id="246" name="テキスト ボックス 245"/>
        <xdr:cNvSpPr txBox="1"/>
      </xdr:nvSpPr>
      <xdr:spPr>
        <a:xfrm>
          <a:off x="69088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111125</xdr:rowOff>
    </xdr:from>
    <xdr:ext cx="762000" cy="256540"/>
    <xdr:sp macro="" textlink="">
      <xdr:nvSpPr>
        <xdr:cNvPr id="247" name="テキスト ボックス 246"/>
        <xdr:cNvSpPr txBox="1"/>
      </xdr:nvSpPr>
      <xdr:spPr>
        <a:xfrm>
          <a:off x="61150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21590</xdr:rowOff>
    </xdr:from>
    <xdr:to xmlns:xdr="http://schemas.openxmlformats.org/drawingml/2006/spreadsheetDrawing">
      <xdr:col>55</xdr:col>
      <xdr:colOff>50800</xdr:colOff>
      <xdr:row>62</xdr:row>
      <xdr:rowOff>123825</xdr:rowOff>
    </xdr:to>
    <xdr:sp macro="" textlink="">
      <xdr:nvSpPr>
        <xdr:cNvPr id="248" name="楕円 247"/>
        <xdr:cNvSpPr/>
      </xdr:nvSpPr>
      <xdr:spPr>
        <a:xfrm>
          <a:off x="9398000" y="10419080"/>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635</xdr:rowOff>
    </xdr:from>
    <xdr:ext cx="597535" cy="258445"/>
    <xdr:sp macro="" textlink="">
      <xdr:nvSpPr>
        <xdr:cNvPr id="249" name="【橋りょう・トンネル】&#10;一人当たり有形固定資産（償却資産）額該当値テキスト"/>
        <xdr:cNvSpPr txBox="1"/>
      </xdr:nvSpPr>
      <xdr:spPr>
        <a:xfrm>
          <a:off x="9467850" y="1039812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367,744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33020</xdr:rowOff>
    </xdr:from>
    <xdr:to xmlns:xdr="http://schemas.openxmlformats.org/drawingml/2006/spreadsheetDrawing">
      <xdr:col>50</xdr:col>
      <xdr:colOff>165100</xdr:colOff>
      <xdr:row>62</xdr:row>
      <xdr:rowOff>133985</xdr:rowOff>
    </xdr:to>
    <xdr:sp macro="" textlink="">
      <xdr:nvSpPr>
        <xdr:cNvPr id="250" name="楕円 249"/>
        <xdr:cNvSpPr/>
      </xdr:nvSpPr>
      <xdr:spPr>
        <a:xfrm>
          <a:off x="8636000" y="10430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73025</xdr:rowOff>
    </xdr:from>
    <xdr:to xmlns:xdr="http://schemas.openxmlformats.org/drawingml/2006/spreadsheetDrawing">
      <xdr:col>55</xdr:col>
      <xdr:colOff>0</xdr:colOff>
      <xdr:row>62</xdr:row>
      <xdr:rowOff>83185</xdr:rowOff>
    </xdr:to>
    <xdr:cxnSp macro="">
      <xdr:nvCxnSpPr>
        <xdr:cNvPr id="251" name="直線コネクタ 250"/>
        <xdr:cNvCxnSpPr/>
      </xdr:nvCxnSpPr>
      <xdr:spPr>
        <a:xfrm flipV="1">
          <a:off x="8686800" y="10470515"/>
          <a:ext cx="742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45720</xdr:rowOff>
    </xdr:from>
    <xdr:to xmlns:xdr="http://schemas.openxmlformats.org/drawingml/2006/spreadsheetDrawing">
      <xdr:col>46</xdr:col>
      <xdr:colOff>38100</xdr:colOff>
      <xdr:row>62</xdr:row>
      <xdr:rowOff>147955</xdr:rowOff>
    </xdr:to>
    <xdr:sp macro="" textlink="">
      <xdr:nvSpPr>
        <xdr:cNvPr id="252" name="楕円 251"/>
        <xdr:cNvSpPr/>
      </xdr:nvSpPr>
      <xdr:spPr>
        <a:xfrm>
          <a:off x="7842250" y="10443210"/>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62</xdr:row>
      <xdr:rowOff>83185</xdr:rowOff>
    </xdr:from>
    <xdr:to xmlns:xdr="http://schemas.openxmlformats.org/drawingml/2006/spreadsheetDrawing">
      <xdr:col>50</xdr:col>
      <xdr:colOff>114300</xdr:colOff>
      <xdr:row>62</xdr:row>
      <xdr:rowOff>97155</xdr:rowOff>
    </xdr:to>
    <xdr:cxnSp macro="">
      <xdr:nvCxnSpPr>
        <xdr:cNvPr id="253" name="直線コネクタ 252"/>
        <xdr:cNvCxnSpPr/>
      </xdr:nvCxnSpPr>
      <xdr:spPr>
        <a:xfrm flipV="1">
          <a:off x="7886700" y="10480675"/>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54610</xdr:rowOff>
    </xdr:from>
    <xdr:to xmlns:xdr="http://schemas.openxmlformats.org/drawingml/2006/spreadsheetDrawing">
      <xdr:col>41</xdr:col>
      <xdr:colOff>101600</xdr:colOff>
      <xdr:row>62</xdr:row>
      <xdr:rowOff>156210</xdr:rowOff>
    </xdr:to>
    <xdr:sp macro="" textlink="">
      <xdr:nvSpPr>
        <xdr:cNvPr id="254" name="楕円 253"/>
        <xdr:cNvSpPr/>
      </xdr:nvSpPr>
      <xdr:spPr>
        <a:xfrm>
          <a:off x="702945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97155</xdr:rowOff>
    </xdr:from>
    <xdr:to xmlns:xdr="http://schemas.openxmlformats.org/drawingml/2006/spreadsheetDrawing">
      <xdr:col>45</xdr:col>
      <xdr:colOff>171450</xdr:colOff>
      <xdr:row>62</xdr:row>
      <xdr:rowOff>106045</xdr:rowOff>
    </xdr:to>
    <xdr:cxnSp macro="">
      <xdr:nvCxnSpPr>
        <xdr:cNvPr id="255" name="直線コネクタ 254"/>
        <xdr:cNvCxnSpPr/>
      </xdr:nvCxnSpPr>
      <xdr:spPr>
        <a:xfrm flipV="1">
          <a:off x="7080250" y="1049464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60325</xdr:rowOff>
    </xdr:from>
    <xdr:to xmlns:xdr="http://schemas.openxmlformats.org/drawingml/2006/spreadsheetDrawing">
      <xdr:col>36</xdr:col>
      <xdr:colOff>165100</xdr:colOff>
      <xdr:row>62</xdr:row>
      <xdr:rowOff>161925</xdr:rowOff>
    </xdr:to>
    <xdr:sp macro="" textlink="">
      <xdr:nvSpPr>
        <xdr:cNvPr id="256" name="楕円 255"/>
        <xdr:cNvSpPr/>
      </xdr:nvSpPr>
      <xdr:spPr>
        <a:xfrm>
          <a:off x="6235700" y="1045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106045</xdr:rowOff>
    </xdr:from>
    <xdr:to xmlns:xdr="http://schemas.openxmlformats.org/drawingml/2006/spreadsheetDrawing">
      <xdr:col>41</xdr:col>
      <xdr:colOff>50800</xdr:colOff>
      <xdr:row>62</xdr:row>
      <xdr:rowOff>110490</xdr:rowOff>
    </xdr:to>
    <xdr:cxnSp macro="">
      <xdr:nvCxnSpPr>
        <xdr:cNvPr id="257" name="直線コネクタ 256"/>
        <xdr:cNvCxnSpPr/>
      </xdr:nvCxnSpPr>
      <xdr:spPr>
        <a:xfrm flipV="1">
          <a:off x="6286500" y="1050353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60</xdr:row>
      <xdr:rowOff>99695</xdr:rowOff>
    </xdr:from>
    <xdr:ext cx="598805" cy="256540"/>
    <xdr:sp macro="" textlink="">
      <xdr:nvSpPr>
        <xdr:cNvPr id="258" name="n_1aveValue【橋りょう・トンネル】&#10;一人当たり有形固定資産（償却資産）額"/>
        <xdr:cNvSpPr txBox="1"/>
      </xdr:nvSpPr>
      <xdr:spPr>
        <a:xfrm>
          <a:off x="8401050" y="1016190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102870</xdr:rowOff>
    </xdr:from>
    <xdr:ext cx="596265" cy="257810"/>
    <xdr:sp macro="" textlink="">
      <xdr:nvSpPr>
        <xdr:cNvPr id="259" name="n_2aveValue【橋りょう・トンネル】&#10;一人当たり有形固定資産（償却資産）額"/>
        <xdr:cNvSpPr txBox="1"/>
      </xdr:nvSpPr>
      <xdr:spPr>
        <a:xfrm>
          <a:off x="7612380" y="10165080"/>
          <a:ext cx="596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125730</xdr:rowOff>
    </xdr:from>
    <xdr:ext cx="596265" cy="258445"/>
    <xdr:sp macro="" textlink="">
      <xdr:nvSpPr>
        <xdr:cNvPr id="260" name="n_3aveValue【橋りょう・トンネル】&#10;一人当たり有形固定資産（償却資産）額"/>
        <xdr:cNvSpPr txBox="1"/>
      </xdr:nvSpPr>
      <xdr:spPr>
        <a:xfrm>
          <a:off x="6818630" y="10187940"/>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128905</xdr:rowOff>
    </xdr:from>
    <xdr:ext cx="596265" cy="258445"/>
    <xdr:sp macro="" textlink="">
      <xdr:nvSpPr>
        <xdr:cNvPr id="261" name="n_4aveValue【橋りょう・トンネル】&#10;一人当たり有形固定資産（償却資産）額"/>
        <xdr:cNvSpPr txBox="1"/>
      </xdr:nvSpPr>
      <xdr:spPr>
        <a:xfrm>
          <a:off x="6005830" y="1019111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378,407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171450</xdr:colOff>
      <xdr:row>62</xdr:row>
      <xdr:rowOff>125730</xdr:rowOff>
    </xdr:from>
    <xdr:ext cx="598805" cy="258445"/>
    <xdr:sp macro="" textlink="">
      <xdr:nvSpPr>
        <xdr:cNvPr id="262" name="n_1mainValue【橋りょう・トンネル】&#10;一人当たり有形固定資産（償却資産）額"/>
        <xdr:cNvSpPr txBox="1"/>
      </xdr:nvSpPr>
      <xdr:spPr>
        <a:xfrm>
          <a:off x="8401050" y="105232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138430</xdr:rowOff>
    </xdr:from>
    <xdr:ext cx="596265" cy="258445"/>
    <xdr:sp macro="" textlink="">
      <xdr:nvSpPr>
        <xdr:cNvPr id="263" name="n_2mainValue【橋りょう・トンネル】&#10;一人当たり有形固定資産（償却資産）額"/>
        <xdr:cNvSpPr txBox="1"/>
      </xdr:nvSpPr>
      <xdr:spPr>
        <a:xfrm>
          <a:off x="7612380" y="10535920"/>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147955</xdr:rowOff>
    </xdr:from>
    <xdr:ext cx="596265" cy="257810"/>
    <xdr:sp macro="" textlink="">
      <xdr:nvSpPr>
        <xdr:cNvPr id="264" name="n_3mainValue【橋りょう・トンネル】&#10;一人当たり有形固定資産（償却資産）額"/>
        <xdr:cNvSpPr txBox="1"/>
      </xdr:nvSpPr>
      <xdr:spPr>
        <a:xfrm>
          <a:off x="6818630" y="10545445"/>
          <a:ext cx="596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337,425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153035</xdr:rowOff>
    </xdr:from>
    <xdr:ext cx="596265" cy="258445"/>
    <xdr:sp macro="" textlink="">
      <xdr:nvSpPr>
        <xdr:cNvPr id="265" name="n_4mainValue【橋りょう・トンネル】&#10;一人当たり有形固定資産（償却資産）額"/>
        <xdr:cNvSpPr txBox="1"/>
      </xdr:nvSpPr>
      <xdr:spPr>
        <a:xfrm>
          <a:off x="6005830" y="1055052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100965</xdr:rowOff>
    </xdr:to>
    <xdr:sp macro="" textlink="">
      <xdr:nvSpPr>
        <xdr:cNvPr id="266" name="正方形/長方形 265"/>
        <xdr:cNvSpPr/>
      </xdr:nvSpPr>
      <xdr:spPr>
        <a:xfrm>
          <a:off x="685800" y="11555730"/>
          <a:ext cx="426720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128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128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7145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7145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27432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27432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685800" y="12672060"/>
          <a:ext cx="42672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100965</xdr:rowOff>
    </xdr:to>
    <xdr:sp macro="" textlink="">
      <xdr:nvSpPr>
        <xdr:cNvPr id="274" name="正方形/長方形 273"/>
        <xdr:cNvSpPr/>
      </xdr:nvSpPr>
      <xdr:spPr>
        <a:xfrm>
          <a:off x="5956300" y="11555730"/>
          <a:ext cx="424815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5" name="正方形/長方形 274"/>
        <xdr:cNvSpPr/>
      </xdr:nvSpPr>
      <xdr:spPr>
        <a:xfrm>
          <a:off x="606425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6" name="正方形/長方形 275"/>
        <xdr:cNvSpPr/>
      </xdr:nvSpPr>
      <xdr:spPr>
        <a:xfrm>
          <a:off x="606425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7" name="正方形/長方形 276"/>
        <xdr:cNvSpPr/>
      </xdr:nvSpPr>
      <xdr:spPr>
        <a:xfrm>
          <a:off x="69850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8" name="正方形/長方形 277"/>
        <xdr:cNvSpPr/>
      </xdr:nvSpPr>
      <xdr:spPr>
        <a:xfrm>
          <a:off x="69850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9" name="正方形/長方形 278"/>
        <xdr:cNvSpPr/>
      </xdr:nvSpPr>
      <xdr:spPr>
        <a:xfrm>
          <a:off x="80137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80" name="正方形/長方形 279"/>
        <xdr:cNvSpPr/>
      </xdr:nvSpPr>
      <xdr:spPr>
        <a:xfrm>
          <a:off x="80137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81" name="正方形/長方形 280"/>
        <xdr:cNvSpPr/>
      </xdr:nvSpPr>
      <xdr:spPr>
        <a:xfrm>
          <a:off x="5956300" y="12672060"/>
          <a:ext cx="424815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2" name="正方形/長方形 281"/>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3" name="正方形/長方形 282"/>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4" name="正方形/長方形 283"/>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5" name="正方形/長方形 284"/>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6" name="正方形/長方形 285"/>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7" name="正方形/長方形 286"/>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8" name="正方形/長方形 287"/>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9" name="正方形/長方形 288"/>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90" name="正方形/長方形 289"/>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91" name="正方形/長方形 290"/>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2" name="正方形/長方形 291"/>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3" name="正方形/長方形 292"/>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4" name="正方形/長方形 293"/>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5" name="正方形/長方形 294"/>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6" name="正方形/長方形 295"/>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7" name="正方形/長方形 296"/>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75565</xdr:rowOff>
    </xdr:from>
    <xdr:to xmlns:xdr="http://schemas.openxmlformats.org/drawingml/2006/spreadsheetDrawing">
      <xdr:col>90</xdr:col>
      <xdr:colOff>25400</xdr:colOff>
      <xdr:row>28</xdr:row>
      <xdr:rowOff>24765</xdr:rowOff>
    </xdr:to>
    <xdr:sp macro="" textlink="">
      <xdr:nvSpPr>
        <xdr:cNvPr id="298" name="正方形/長方形 297"/>
        <xdr:cNvSpPr/>
      </xdr:nvSpPr>
      <xdr:spPr>
        <a:xfrm>
          <a:off x="11207750" y="410273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132715</xdr:rowOff>
    </xdr:to>
    <xdr:sp macro="" textlink="">
      <xdr:nvSpPr>
        <xdr:cNvPr id="299" name="正方形/長方形 298"/>
        <xdr:cNvSpPr/>
      </xdr:nvSpPr>
      <xdr:spPr>
        <a:xfrm>
          <a:off x="113157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81915</xdr:rowOff>
    </xdr:from>
    <xdr:to xmlns:xdr="http://schemas.openxmlformats.org/drawingml/2006/spreadsheetDrawing">
      <xdr:col>74</xdr:col>
      <xdr:colOff>0</xdr:colOff>
      <xdr:row>30</xdr:row>
      <xdr:rowOff>165100</xdr:rowOff>
    </xdr:to>
    <xdr:sp macro="" textlink="">
      <xdr:nvSpPr>
        <xdr:cNvPr id="300" name="正方形/長方形 299"/>
        <xdr:cNvSpPr/>
      </xdr:nvSpPr>
      <xdr:spPr>
        <a:xfrm>
          <a:off x="113157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132715</xdr:rowOff>
    </xdr:to>
    <xdr:sp macro="" textlink="">
      <xdr:nvSpPr>
        <xdr:cNvPr id="301" name="正方形/長方形 300"/>
        <xdr:cNvSpPr/>
      </xdr:nvSpPr>
      <xdr:spPr>
        <a:xfrm>
          <a:off x="122364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81915</xdr:rowOff>
    </xdr:from>
    <xdr:to xmlns:xdr="http://schemas.openxmlformats.org/drawingml/2006/spreadsheetDrawing">
      <xdr:col>79</xdr:col>
      <xdr:colOff>63500</xdr:colOff>
      <xdr:row>30</xdr:row>
      <xdr:rowOff>165100</xdr:rowOff>
    </xdr:to>
    <xdr:sp macro="" textlink="">
      <xdr:nvSpPr>
        <xdr:cNvPr id="302" name="正方形/長方形 301"/>
        <xdr:cNvSpPr/>
      </xdr:nvSpPr>
      <xdr:spPr>
        <a:xfrm>
          <a:off x="122364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132715</xdr:rowOff>
    </xdr:to>
    <xdr:sp macro="" textlink="">
      <xdr:nvSpPr>
        <xdr:cNvPr id="303" name="正方形/長方形 302"/>
        <xdr:cNvSpPr/>
      </xdr:nvSpPr>
      <xdr:spPr>
        <a:xfrm>
          <a:off x="132651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81915</xdr:rowOff>
    </xdr:from>
    <xdr:to xmlns:xdr="http://schemas.openxmlformats.org/drawingml/2006/spreadsheetDrawing">
      <xdr:col>85</xdr:col>
      <xdr:colOff>63500</xdr:colOff>
      <xdr:row>30</xdr:row>
      <xdr:rowOff>165100</xdr:rowOff>
    </xdr:to>
    <xdr:sp macro="" textlink="">
      <xdr:nvSpPr>
        <xdr:cNvPr id="304" name="正方形/長方形 303"/>
        <xdr:cNvSpPr/>
      </xdr:nvSpPr>
      <xdr:spPr>
        <a:xfrm>
          <a:off x="132651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75565</xdr:rowOff>
    </xdr:to>
    <xdr:sp macro="" textlink="">
      <xdr:nvSpPr>
        <xdr:cNvPr id="305" name="正方形/長方形 304"/>
        <xdr:cNvSpPr/>
      </xdr:nvSpPr>
      <xdr:spPr>
        <a:xfrm>
          <a:off x="11207750" y="5219065"/>
          <a:ext cx="424815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4790"/>
    <xdr:sp macro="" textlink="">
      <xdr:nvSpPr>
        <xdr:cNvPr id="306" name="テキスト ボックス 305"/>
        <xdr:cNvSpPr txBox="1"/>
      </xdr:nvSpPr>
      <xdr:spPr>
        <a:xfrm>
          <a:off x="11169650" y="5033010"/>
          <a:ext cx="2971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75565</xdr:rowOff>
    </xdr:from>
    <xdr:to xmlns:xdr="http://schemas.openxmlformats.org/drawingml/2006/spreadsheetDrawing">
      <xdr:col>89</xdr:col>
      <xdr:colOff>171450</xdr:colOff>
      <xdr:row>44</xdr:row>
      <xdr:rowOff>75565</xdr:rowOff>
    </xdr:to>
    <xdr:cxnSp macro="">
      <xdr:nvCxnSpPr>
        <xdr:cNvPr id="307" name="直線コネクタ 306"/>
        <xdr:cNvCxnSpPr/>
      </xdr:nvCxnSpPr>
      <xdr:spPr>
        <a:xfrm>
          <a:off x="11207750" y="74555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8445"/>
    <xdr:sp macro="" textlink="">
      <xdr:nvSpPr>
        <xdr:cNvPr id="308" name="テキスト ボックス 307"/>
        <xdr:cNvSpPr txBox="1"/>
      </xdr:nvSpPr>
      <xdr:spPr>
        <a:xfrm>
          <a:off x="10797540" y="73177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171450</xdr:colOff>
      <xdr:row>42</xdr:row>
      <xdr:rowOff>92710</xdr:rowOff>
    </xdr:to>
    <xdr:cxnSp macro="">
      <xdr:nvCxnSpPr>
        <xdr:cNvPr id="309" name="直線コネクタ 308"/>
        <xdr:cNvCxnSpPr/>
      </xdr:nvCxnSpPr>
      <xdr:spPr>
        <a:xfrm>
          <a:off x="11207750" y="7137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820" cy="255905"/>
    <xdr:sp macro="" textlink="">
      <xdr:nvSpPr>
        <xdr:cNvPr id="310" name="テキスト ボックス 309"/>
        <xdr:cNvSpPr txBox="1"/>
      </xdr:nvSpPr>
      <xdr:spPr>
        <a:xfrm>
          <a:off x="10797540" y="6998970"/>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108585</xdr:rowOff>
    </xdr:from>
    <xdr:to xmlns:xdr="http://schemas.openxmlformats.org/drawingml/2006/spreadsheetDrawing">
      <xdr:col>89</xdr:col>
      <xdr:colOff>171450</xdr:colOff>
      <xdr:row>40</xdr:row>
      <xdr:rowOff>108585</xdr:rowOff>
    </xdr:to>
    <xdr:cxnSp macro="">
      <xdr:nvCxnSpPr>
        <xdr:cNvPr id="311" name="直線コネクタ 310"/>
        <xdr:cNvCxnSpPr/>
      </xdr:nvCxnSpPr>
      <xdr:spPr>
        <a:xfrm>
          <a:off x="11207750" y="68179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137160</xdr:rowOff>
    </xdr:from>
    <xdr:ext cx="401955" cy="258445"/>
    <xdr:sp macro="" textlink="">
      <xdr:nvSpPr>
        <xdr:cNvPr id="312" name="テキスト ボックス 311"/>
        <xdr:cNvSpPr txBox="1"/>
      </xdr:nvSpPr>
      <xdr:spPr>
        <a:xfrm>
          <a:off x="10842625" y="667893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171450</xdr:colOff>
      <xdr:row>38</xdr:row>
      <xdr:rowOff>125095</xdr:rowOff>
    </xdr:to>
    <xdr:cxnSp macro="">
      <xdr:nvCxnSpPr>
        <xdr:cNvPr id="313" name="直線コネクタ 312"/>
        <xdr:cNvCxnSpPr/>
      </xdr:nvCxnSpPr>
      <xdr:spPr>
        <a:xfrm>
          <a:off x="11207750" y="64992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154305</xdr:rowOff>
    </xdr:from>
    <xdr:ext cx="401955" cy="256540"/>
    <xdr:sp macro="" textlink="">
      <xdr:nvSpPr>
        <xdr:cNvPr id="314" name="テキスト ボックス 313"/>
        <xdr:cNvSpPr txBox="1"/>
      </xdr:nvSpPr>
      <xdr:spPr>
        <a:xfrm>
          <a:off x="10842625" y="6360795"/>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171450</xdr:colOff>
      <xdr:row>36</xdr:row>
      <xdr:rowOff>141605</xdr:rowOff>
    </xdr:to>
    <xdr:cxnSp macro="">
      <xdr:nvCxnSpPr>
        <xdr:cNvPr id="315" name="直線コネクタ 314"/>
        <xdr:cNvCxnSpPr/>
      </xdr:nvCxnSpPr>
      <xdr:spPr>
        <a:xfrm>
          <a:off x="11207750" y="61804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170180</xdr:rowOff>
    </xdr:from>
    <xdr:ext cx="401955" cy="257810"/>
    <xdr:sp macro="" textlink="">
      <xdr:nvSpPr>
        <xdr:cNvPr id="316" name="テキスト ボックス 315"/>
        <xdr:cNvSpPr txBox="1"/>
      </xdr:nvSpPr>
      <xdr:spPr>
        <a:xfrm>
          <a:off x="10842625" y="60413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157480</xdr:rowOff>
    </xdr:from>
    <xdr:to xmlns:xdr="http://schemas.openxmlformats.org/drawingml/2006/spreadsheetDrawing">
      <xdr:col>89</xdr:col>
      <xdr:colOff>171450</xdr:colOff>
      <xdr:row>34</xdr:row>
      <xdr:rowOff>157480</xdr:rowOff>
    </xdr:to>
    <xdr:cxnSp macro="">
      <xdr:nvCxnSpPr>
        <xdr:cNvPr id="317" name="直線コネクタ 316"/>
        <xdr:cNvCxnSpPr/>
      </xdr:nvCxnSpPr>
      <xdr:spPr>
        <a:xfrm>
          <a:off x="11207750" y="5861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955" cy="258445"/>
    <xdr:sp macro="" textlink="">
      <xdr:nvSpPr>
        <xdr:cNvPr id="318" name="テキスト ボックス 317"/>
        <xdr:cNvSpPr txBox="1"/>
      </xdr:nvSpPr>
      <xdr:spPr>
        <a:xfrm>
          <a:off x="10842625" y="57194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319" name="直線コネクタ 318"/>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820" cy="255905"/>
    <xdr:sp macro="" textlink="">
      <xdr:nvSpPr>
        <xdr:cNvPr id="320" name="テキスト ボックス 319"/>
        <xdr:cNvSpPr txBox="1"/>
      </xdr:nvSpPr>
      <xdr:spPr>
        <a:xfrm>
          <a:off x="10906760" y="5400040"/>
          <a:ext cx="337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321" name="直線コネクタ 320"/>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75565</xdr:rowOff>
    </xdr:to>
    <xdr:sp macro="" textlink="">
      <xdr:nvSpPr>
        <xdr:cNvPr id="322" name="【認定こども園・幼稚園・保育所】&#10;有形固定資産減価償却率グラフ枠"/>
        <xdr:cNvSpPr/>
      </xdr:nvSpPr>
      <xdr:spPr>
        <a:xfrm>
          <a:off x="11207750" y="5219065"/>
          <a:ext cx="424815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43180</xdr:rowOff>
    </xdr:from>
    <xdr:to xmlns:xdr="http://schemas.openxmlformats.org/drawingml/2006/spreadsheetDrawing">
      <xdr:col>85</xdr:col>
      <xdr:colOff>126365</xdr:colOff>
      <xdr:row>42</xdr:row>
      <xdr:rowOff>92710</xdr:rowOff>
    </xdr:to>
    <xdr:cxnSp macro="">
      <xdr:nvCxnSpPr>
        <xdr:cNvPr id="323" name="直線コネクタ 322"/>
        <xdr:cNvCxnSpPr/>
      </xdr:nvCxnSpPr>
      <xdr:spPr>
        <a:xfrm flipV="1">
          <a:off x="14699615" y="57467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8630" cy="258445"/>
    <xdr:sp macro="" textlink="">
      <xdr:nvSpPr>
        <xdr:cNvPr id="324" name="【認定こども園・幼稚園・保育所】&#10;有形固定資産減価償却率最小値テキスト"/>
        <xdr:cNvSpPr txBox="1"/>
      </xdr:nvSpPr>
      <xdr:spPr>
        <a:xfrm>
          <a:off x="14738350" y="714121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325" name="直線コネクタ 324"/>
        <xdr:cNvCxnSpPr/>
      </xdr:nvCxnSpPr>
      <xdr:spPr>
        <a:xfrm>
          <a:off x="14611350" y="7137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161925</xdr:rowOff>
    </xdr:from>
    <xdr:ext cx="403860" cy="258445"/>
    <xdr:sp macro="" textlink="">
      <xdr:nvSpPr>
        <xdr:cNvPr id="326" name="【認定こども園・幼稚園・保育所】&#10;有形固定資産減価償却率最大値テキスト"/>
        <xdr:cNvSpPr txBox="1"/>
      </xdr:nvSpPr>
      <xdr:spPr>
        <a:xfrm>
          <a:off x="14738350" y="55302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43180</xdr:rowOff>
    </xdr:from>
    <xdr:to xmlns:xdr="http://schemas.openxmlformats.org/drawingml/2006/spreadsheetDrawing">
      <xdr:col>86</xdr:col>
      <xdr:colOff>25400</xdr:colOff>
      <xdr:row>34</xdr:row>
      <xdr:rowOff>43180</xdr:rowOff>
    </xdr:to>
    <xdr:cxnSp macro="">
      <xdr:nvCxnSpPr>
        <xdr:cNvPr id="327" name="直線コネクタ 326"/>
        <xdr:cNvCxnSpPr/>
      </xdr:nvCxnSpPr>
      <xdr:spPr>
        <a:xfrm>
          <a:off x="14611350" y="5746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66040</xdr:rowOff>
    </xdr:from>
    <xdr:ext cx="403860" cy="255905"/>
    <xdr:sp macro="" textlink="">
      <xdr:nvSpPr>
        <xdr:cNvPr id="328" name="【認定こども園・幼稚園・保育所】&#10;有形固定資産減価償却率平均値テキスト"/>
        <xdr:cNvSpPr txBox="1"/>
      </xdr:nvSpPr>
      <xdr:spPr>
        <a:xfrm>
          <a:off x="14738350" y="6440170"/>
          <a:ext cx="4038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86995</xdr:rowOff>
    </xdr:from>
    <xdr:to xmlns:xdr="http://schemas.openxmlformats.org/drawingml/2006/spreadsheetDrawing">
      <xdr:col>85</xdr:col>
      <xdr:colOff>171450</xdr:colOff>
      <xdr:row>39</xdr:row>
      <xdr:rowOff>17145</xdr:rowOff>
    </xdr:to>
    <xdr:sp macro="" textlink="">
      <xdr:nvSpPr>
        <xdr:cNvPr id="329" name="フローチャート: 判断 328"/>
        <xdr:cNvSpPr/>
      </xdr:nvSpPr>
      <xdr:spPr>
        <a:xfrm>
          <a:off x="14649450" y="646112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73025</xdr:rowOff>
    </xdr:from>
    <xdr:to xmlns:xdr="http://schemas.openxmlformats.org/drawingml/2006/spreadsheetDrawing">
      <xdr:col>81</xdr:col>
      <xdr:colOff>101600</xdr:colOff>
      <xdr:row>39</xdr:row>
      <xdr:rowOff>3175</xdr:rowOff>
    </xdr:to>
    <xdr:sp macro="" textlink="">
      <xdr:nvSpPr>
        <xdr:cNvPr id="330" name="フローチャート: 判断 329"/>
        <xdr:cNvSpPr/>
      </xdr:nvSpPr>
      <xdr:spPr>
        <a:xfrm>
          <a:off x="1388745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67945</xdr:rowOff>
    </xdr:from>
    <xdr:to xmlns:xdr="http://schemas.openxmlformats.org/drawingml/2006/spreadsheetDrawing">
      <xdr:col>76</xdr:col>
      <xdr:colOff>165100</xdr:colOff>
      <xdr:row>38</xdr:row>
      <xdr:rowOff>168910</xdr:rowOff>
    </xdr:to>
    <xdr:sp macro="" textlink="">
      <xdr:nvSpPr>
        <xdr:cNvPr id="331" name="フローチャート: 判断 330"/>
        <xdr:cNvSpPr/>
      </xdr:nvSpPr>
      <xdr:spPr>
        <a:xfrm>
          <a:off x="13093700" y="6442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61595</xdr:rowOff>
    </xdr:from>
    <xdr:to xmlns:xdr="http://schemas.openxmlformats.org/drawingml/2006/spreadsheetDrawing">
      <xdr:col>72</xdr:col>
      <xdr:colOff>38100</xdr:colOff>
      <xdr:row>38</xdr:row>
      <xdr:rowOff>163195</xdr:rowOff>
    </xdr:to>
    <xdr:sp macro="" textlink="">
      <xdr:nvSpPr>
        <xdr:cNvPr id="332" name="フローチャート: 判断 331"/>
        <xdr:cNvSpPr/>
      </xdr:nvSpPr>
      <xdr:spPr>
        <a:xfrm>
          <a:off x="12299950" y="64357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101600</xdr:rowOff>
    </xdr:from>
    <xdr:to xmlns:xdr="http://schemas.openxmlformats.org/drawingml/2006/spreadsheetDrawing">
      <xdr:col>67</xdr:col>
      <xdr:colOff>101600</xdr:colOff>
      <xdr:row>39</xdr:row>
      <xdr:rowOff>32385</xdr:rowOff>
    </xdr:to>
    <xdr:sp macro="" textlink="">
      <xdr:nvSpPr>
        <xdr:cNvPr id="333" name="フローチャート: 判断 332"/>
        <xdr:cNvSpPr/>
      </xdr:nvSpPr>
      <xdr:spPr>
        <a:xfrm>
          <a:off x="11487150" y="64757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8445"/>
    <xdr:sp macro="" textlink="">
      <xdr:nvSpPr>
        <xdr:cNvPr id="334" name="テキスト ボックス 333"/>
        <xdr:cNvSpPr txBox="1"/>
      </xdr:nvSpPr>
      <xdr:spPr>
        <a:xfrm>
          <a:off x="1452880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0730" cy="258445"/>
    <xdr:sp macro="" textlink="">
      <xdr:nvSpPr>
        <xdr:cNvPr id="335" name="テキスト ボックス 334"/>
        <xdr:cNvSpPr txBox="1"/>
      </xdr:nvSpPr>
      <xdr:spPr>
        <a:xfrm>
          <a:off x="13766800" y="745363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8445"/>
    <xdr:sp macro="" textlink="">
      <xdr:nvSpPr>
        <xdr:cNvPr id="336" name="テキスト ボックス 335"/>
        <xdr:cNvSpPr txBox="1"/>
      </xdr:nvSpPr>
      <xdr:spPr>
        <a:xfrm>
          <a:off x="129730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73660</xdr:rowOff>
    </xdr:from>
    <xdr:ext cx="762000" cy="258445"/>
    <xdr:sp macro="" textlink="">
      <xdr:nvSpPr>
        <xdr:cNvPr id="337" name="テキスト ボックス 336"/>
        <xdr:cNvSpPr txBox="1"/>
      </xdr:nvSpPr>
      <xdr:spPr>
        <a:xfrm>
          <a:off x="121729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0730" cy="258445"/>
    <xdr:sp macro="" textlink="">
      <xdr:nvSpPr>
        <xdr:cNvPr id="338" name="テキスト ボックス 337"/>
        <xdr:cNvSpPr txBox="1"/>
      </xdr:nvSpPr>
      <xdr:spPr>
        <a:xfrm>
          <a:off x="11366500" y="745363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168275</xdr:rowOff>
    </xdr:from>
    <xdr:to xmlns:xdr="http://schemas.openxmlformats.org/drawingml/2006/spreadsheetDrawing">
      <xdr:col>85</xdr:col>
      <xdr:colOff>171450</xdr:colOff>
      <xdr:row>37</xdr:row>
      <xdr:rowOff>98425</xdr:rowOff>
    </xdr:to>
    <xdr:sp macro="" textlink="">
      <xdr:nvSpPr>
        <xdr:cNvPr id="339" name="楕円 338"/>
        <xdr:cNvSpPr/>
      </xdr:nvSpPr>
      <xdr:spPr>
        <a:xfrm>
          <a:off x="14649450" y="620712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19685</xdr:rowOff>
    </xdr:from>
    <xdr:ext cx="403860" cy="256540"/>
    <xdr:sp macro="" textlink="">
      <xdr:nvSpPr>
        <xdr:cNvPr id="340" name="【認定こども園・幼稚園・保育所】&#10;有形固定資産減価償却率該当値テキスト"/>
        <xdr:cNvSpPr txBox="1"/>
      </xdr:nvSpPr>
      <xdr:spPr>
        <a:xfrm>
          <a:off x="14738350" y="605853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135890</xdr:rowOff>
    </xdr:from>
    <xdr:to xmlns:xdr="http://schemas.openxmlformats.org/drawingml/2006/spreadsheetDrawing">
      <xdr:col>81</xdr:col>
      <xdr:colOff>101600</xdr:colOff>
      <xdr:row>37</xdr:row>
      <xdr:rowOff>66675</xdr:rowOff>
    </xdr:to>
    <xdr:sp macro="" textlink="">
      <xdr:nvSpPr>
        <xdr:cNvPr id="341" name="楕円 340"/>
        <xdr:cNvSpPr/>
      </xdr:nvSpPr>
      <xdr:spPr>
        <a:xfrm>
          <a:off x="13887450" y="61747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15875</xdr:rowOff>
    </xdr:from>
    <xdr:to xmlns:xdr="http://schemas.openxmlformats.org/drawingml/2006/spreadsheetDrawing">
      <xdr:col>85</xdr:col>
      <xdr:colOff>127000</xdr:colOff>
      <xdr:row>37</xdr:row>
      <xdr:rowOff>48260</xdr:rowOff>
    </xdr:to>
    <xdr:cxnSp macro="">
      <xdr:nvCxnSpPr>
        <xdr:cNvPr id="342" name="直線コネクタ 341"/>
        <xdr:cNvCxnSpPr/>
      </xdr:nvCxnSpPr>
      <xdr:spPr>
        <a:xfrm>
          <a:off x="13938250" y="622236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135890</xdr:rowOff>
    </xdr:from>
    <xdr:to xmlns:xdr="http://schemas.openxmlformats.org/drawingml/2006/spreadsheetDrawing">
      <xdr:col>76</xdr:col>
      <xdr:colOff>165100</xdr:colOff>
      <xdr:row>37</xdr:row>
      <xdr:rowOff>66675</xdr:rowOff>
    </xdr:to>
    <xdr:sp macro="" textlink="">
      <xdr:nvSpPr>
        <xdr:cNvPr id="343" name="楕円 342"/>
        <xdr:cNvSpPr/>
      </xdr:nvSpPr>
      <xdr:spPr>
        <a:xfrm>
          <a:off x="13093700" y="61747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15875</xdr:rowOff>
    </xdr:from>
    <xdr:to xmlns:xdr="http://schemas.openxmlformats.org/drawingml/2006/spreadsheetDrawing">
      <xdr:col>81</xdr:col>
      <xdr:colOff>50800</xdr:colOff>
      <xdr:row>37</xdr:row>
      <xdr:rowOff>15875</xdr:rowOff>
    </xdr:to>
    <xdr:cxnSp macro="">
      <xdr:nvCxnSpPr>
        <xdr:cNvPr id="344" name="直線コネクタ 343"/>
        <xdr:cNvCxnSpPr/>
      </xdr:nvCxnSpPr>
      <xdr:spPr>
        <a:xfrm>
          <a:off x="13144500" y="62223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103505</xdr:rowOff>
    </xdr:from>
    <xdr:to xmlns:xdr="http://schemas.openxmlformats.org/drawingml/2006/spreadsheetDrawing">
      <xdr:col>72</xdr:col>
      <xdr:colOff>38100</xdr:colOff>
      <xdr:row>37</xdr:row>
      <xdr:rowOff>33655</xdr:rowOff>
    </xdr:to>
    <xdr:sp macro="" textlink="">
      <xdr:nvSpPr>
        <xdr:cNvPr id="345" name="楕円 344"/>
        <xdr:cNvSpPr/>
      </xdr:nvSpPr>
      <xdr:spPr>
        <a:xfrm>
          <a:off x="12299950" y="614235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36</xdr:row>
      <xdr:rowOff>154305</xdr:rowOff>
    </xdr:from>
    <xdr:to xmlns:xdr="http://schemas.openxmlformats.org/drawingml/2006/spreadsheetDrawing">
      <xdr:col>76</xdr:col>
      <xdr:colOff>114300</xdr:colOff>
      <xdr:row>37</xdr:row>
      <xdr:rowOff>15875</xdr:rowOff>
    </xdr:to>
    <xdr:cxnSp macro="">
      <xdr:nvCxnSpPr>
        <xdr:cNvPr id="346" name="直線コネクタ 345"/>
        <xdr:cNvCxnSpPr/>
      </xdr:nvCxnSpPr>
      <xdr:spPr>
        <a:xfrm>
          <a:off x="12344400" y="6193155"/>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73025</xdr:rowOff>
    </xdr:from>
    <xdr:to xmlns:xdr="http://schemas.openxmlformats.org/drawingml/2006/spreadsheetDrawing">
      <xdr:col>67</xdr:col>
      <xdr:colOff>101600</xdr:colOff>
      <xdr:row>37</xdr:row>
      <xdr:rowOff>3175</xdr:rowOff>
    </xdr:to>
    <xdr:sp macro="" textlink="">
      <xdr:nvSpPr>
        <xdr:cNvPr id="347" name="楕円 346"/>
        <xdr:cNvSpPr/>
      </xdr:nvSpPr>
      <xdr:spPr>
        <a:xfrm>
          <a:off x="11487150" y="6111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123825</xdr:rowOff>
    </xdr:from>
    <xdr:to xmlns:xdr="http://schemas.openxmlformats.org/drawingml/2006/spreadsheetDrawing">
      <xdr:col>71</xdr:col>
      <xdr:colOff>171450</xdr:colOff>
      <xdr:row>36</xdr:row>
      <xdr:rowOff>154305</xdr:rowOff>
    </xdr:to>
    <xdr:cxnSp macro="">
      <xdr:nvCxnSpPr>
        <xdr:cNvPr id="348" name="直線コネクタ 347"/>
        <xdr:cNvCxnSpPr/>
      </xdr:nvCxnSpPr>
      <xdr:spPr>
        <a:xfrm>
          <a:off x="11537950" y="6162675"/>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165735</xdr:rowOff>
    </xdr:from>
    <xdr:ext cx="403860" cy="256540"/>
    <xdr:sp macro="" textlink="">
      <xdr:nvSpPr>
        <xdr:cNvPr id="349" name="n_1aveValue【認定こども園・幼稚園・保育所】&#10;有形固定資産減価償却率"/>
        <xdr:cNvSpPr txBox="1"/>
      </xdr:nvSpPr>
      <xdr:spPr>
        <a:xfrm>
          <a:off x="13742035" y="653986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160655</xdr:rowOff>
    </xdr:from>
    <xdr:ext cx="402590" cy="257810"/>
    <xdr:sp macro="" textlink="">
      <xdr:nvSpPr>
        <xdr:cNvPr id="350" name="n_2aveValue【認定こども園・幼稚園・保育所】&#10;有形固定資産減価償却率"/>
        <xdr:cNvSpPr txBox="1"/>
      </xdr:nvSpPr>
      <xdr:spPr>
        <a:xfrm>
          <a:off x="12960985" y="653478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154305</xdr:rowOff>
    </xdr:from>
    <xdr:ext cx="403860" cy="256540"/>
    <xdr:sp macro="" textlink="">
      <xdr:nvSpPr>
        <xdr:cNvPr id="351" name="n_3aveValue【認定こども園・幼稚園・保育所】&#10;有形固定資産減価償却率"/>
        <xdr:cNvSpPr txBox="1"/>
      </xdr:nvSpPr>
      <xdr:spPr>
        <a:xfrm>
          <a:off x="12167235" y="652843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22860</xdr:rowOff>
    </xdr:from>
    <xdr:ext cx="402590" cy="258445"/>
    <xdr:sp macro="" textlink="">
      <xdr:nvSpPr>
        <xdr:cNvPr id="352" name="n_4aveValue【認定こども園・幼稚園・保育所】&#10;有形固定資産減価償却率"/>
        <xdr:cNvSpPr txBox="1"/>
      </xdr:nvSpPr>
      <xdr:spPr>
        <a:xfrm>
          <a:off x="11354435" y="656463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82550</xdr:rowOff>
    </xdr:from>
    <xdr:ext cx="403860" cy="258445"/>
    <xdr:sp macro="" textlink="">
      <xdr:nvSpPr>
        <xdr:cNvPr id="353" name="n_1mainValue【認定こども園・幼稚園・保育所】&#10;有形固定資産減価償却率"/>
        <xdr:cNvSpPr txBox="1"/>
      </xdr:nvSpPr>
      <xdr:spPr>
        <a:xfrm>
          <a:off x="13742035" y="595376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82550</xdr:rowOff>
    </xdr:from>
    <xdr:ext cx="402590" cy="258445"/>
    <xdr:sp macro="" textlink="">
      <xdr:nvSpPr>
        <xdr:cNvPr id="354" name="n_2mainValue【認定こども園・幼稚園・保育所】&#10;有形固定資産減価償却率"/>
        <xdr:cNvSpPr txBox="1"/>
      </xdr:nvSpPr>
      <xdr:spPr>
        <a:xfrm>
          <a:off x="12960985" y="5953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50165</xdr:rowOff>
    </xdr:from>
    <xdr:ext cx="403860" cy="258445"/>
    <xdr:sp macro="" textlink="">
      <xdr:nvSpPr>
        <xdr:cNvPr id="355" name="n_3mainValue【認定こども園・幼稚園・保育所】&#10;有形固定資産減価償却率"/>
        <xdr:cNvSpPr txBox="1"/>
      </xdr:nvSpPr>
      <xdr:spPr>
        <a:xfrm>
          <a:off x="12167235" y="59213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19050</xdr:rowOff>
    </xdr:from>
    <xdr:ext cx="402590" cy="256540"/>
    <xdr:sp macro="" textlink="">
      <xdr:nvSpPr>
        <xdr:cNvPr id="356" name="n_4mainValue【認定こども園・幼稚園・保育所】&#10;有形固定資産減価償却率"/>
        <xdr:cNvSpPr txBox="1"/>
      </xdr:nvSpPr>
      <xdr:spPr>
        <a:xfrm>
          <a:off x="11354435" y="5890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75565</xdr:rowOff>
    </xdr:from>
    <xdr:to xmlns:xdr="http://schemas.openxmlformats.org/drawingml/2006/spreadsheetDrawing">
      <xdr:col>120</xdr:col>
      <xdr:colOff>152400</xdr:colOff>
      <xdr:row>28</xdr:row>
      <xdr:rowOff>24765</xdr:rowOff>
    </xdr:to>
    <xdr:sp macro="" textlink="">
      <xdr:nvSpPr>
        <xdr:cNvPr id="357" name="正方形/長方形 356"/>
        <xdr:cNvSpPr/>
      </xdr:nvSpPr>
      <xdr:spPr>
        <a:xfrm>
          <a:off x="16459200" y="410273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132715</xdr:rowOff>
    </xdr:to>
    <xdr:sp macro="" textlink="">
      <xdr:nvSpPr>
        <xdr:cNvPr id="358" name="正方形/長方形 357"/>
        <xdr:cNvSpPr/>
      </xdr:nvSpPr>
      <xdr:spPr>
        <a:xfrm>
          <a:off x="165862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81915</xdr:rowOff>
    </xdr:from>
    <xdr:to xmlns:xdr="http://schemas.openxmlformats.org/drawingml/2006/spreadsheetDrawing">
      <xdr:col>104</xdr:col>
      <xdr:colOff>127000</xdr:colOff>
      <xdr:row>30</xdr:row>
      <xdr:rowOff>165100</xdr:rowOff>
    </xdr:to>
    <xdr:sp macro="" textlink="">
      <xdr:nvSpPr>
        <xdr:cNvPr id="359" name="正方形/長方形 358"/>
        <xdr:cNvSpPr/>
      </xdr:nvSpPr>
      <xdr:spPr>
        <a:xfrm>
          <a:off x="165862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132715</xdr:rowOff>
    </xdr:to>
    <xdr:sp macro="" textlink="">
      <xdr:nvSpPr>
        <xdr:cNvPr id="360" name="正方形/長方形 359"/>
        <xdr:cNvSpPr/>
      </xdr:nvSpPr>
      <xdr:spPr>
        <a:xfrm>
          <a:off x="174879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81915</xdr:rowOff>
    </xdr:from>
    <xdr:to xmlns:xdr="http://schemas.openxmlformats.org/drawingml/2006/spreadsheetDrawing">
      <xdr:col>110</xdr:col>
      <xdr:colOff>0</xdr:colOff>
      <xdr:row>30</xdr:row>
      <xdr:rowOff>165100</xdr:rowOff>
    </xdr:to>
    <xdr:sp macro="" textlink="">
      <xdr:nvSpPr>
        <xdr:cNvPr id="361" name="正方形/長方形 360"/>
        <xdr:cNvSpPr/>
      </xdr:nvSpPr>
      <xdr:spPr>
        <a:xfrm>
          <a:off x="174879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132715</xdr:rowOff>
    </xdr:to>
    <xdr:sp macro="" textlink="">
      <xdr:nvSpPr>
        <xdr:cNvPr id="362" name="正方形/長方形 361"/>
        <xdr:cNvSpPr/>
      </xdr:nvSpPr>
      <xdr:spPr>
        <a:xfrm>
          <a:off x="185166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81915</xdr:rowOff>
    </xdr:from>
    <xdr:to xmlns:xdr="http://schemas.openxmlformats.org/drawingml/2006/spreadsheetDrawing">
      <xdr:col>116</xdr:col>
      <xdr:colOff>0</xdr:colOff>
      <xdr:row>30</xdr:row>
      <xdr:rowOff>165100</xdr:rowOff>
    </xdr:to>
    <xdr:sp macro="" textlink="">
      <xdr:nvSpPr>
        <xdr:cNvPr id="363" name="正方形/長方形 362"/>
        <xdr:cNvSpPr/>
      </xdr:nvSpPr>
      <xdr:spPr>
        <a:xfrm>
          <a:off x="185166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75565</xdr:rowOff>
    </xdr:to>
    <xdr:sp macro="" textlink="">
      <xdr:nvSpPr>
        <xdr:cNvPr id="364" name="正方形/長方形 363"/>
        <xdr:cNvSpPr/>
      </xdr:nvSpPr>
      <xdr:spPr>
        <a:xfrm>
          <a:off x="16459200" y="5219065"/>
          <a:ext cx="42672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4790"/>
    <xdr:sp macro="" textlink="">
      <xdr:nvSpPr>
        <xdr:cNvPr id="365" name="テキスト ボックス 364"/>
        <xdr:cNvSpPr txBox="1"/>
      </xdr:nvSpPr>
      <xdr:spPr>
        <a:xfrm>
          <a:off x="16440150" y="503301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75565</xdr:rowOff>
    </xdr:from>
    <xdr:to xmlns:xdr="http://schemas.openxmlformats.org/drawingml/2006/spreadsheetDrawing">
      <xdr:col>120</xdr:col>
      <xdr:colOff>114300</xdr:colOff>
      <xdr:row>44</xdr:row>
      <xdr:rowOff>75565</xdr:rowOff>
    </xdr:to>
    <xdr:cxnSp macro="">
      <xdr:nvCxnSpPr>
        <xdr:cNvPr id="366" name="直線コネクタ 365"/>
        <xdr:cNvCxnSpPr/>
      </xdr:nvCxnSpPr>
      <xdr:spPr>
        <a:xfrm>
          <a:off x="16459200" y="7455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367" name="直線コネクタ 366"/>
        <xdr:cNvCxnSpPr/>
      </xdr:nvCxnSpPr>
      <xdr:spPr>
        <a:xfrm>
          <a:off x="16459200" y="7082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820" cy="257810"/>
    <xdr:sp macro="" textlink="">
      <xdr:nvSpPr>
        <xdr:cNvPr id="368" name="テキスト ボックス 367"/>
        <xdr:cNvSpPr txBox="1"/>
      </xdr:nvSpPr>
      <xdr:spPr>
        <a:xfrm>
          <a:off x="16048990" y="694436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369" name="直線コネクタ 368"/>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28575</xdr:rowOff>
    </xdr:from>
    <xdr:ext cx="464820" cy="255905"/>
    <xdr:sp macro="" textlink="">
      <xdr:nvSpPr>
        <xdr:cNvPr id="370" name="テキスト ボックス 369"/>
        <xdr:cNvSpPr txBox="1"/>
      </xdr:nvSpPr>
      <xdr:spPr>
        <a:xfrm>
          <a:off x="16048990" y="657034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132715</xdr:rowOff>
    </xdr:from>
    <xdr:to xmlns:xdr="http://schemas.openxmlformats.org/drawingml/2006/spreadsheetDrawing">
      <xdr:col>120</xdr:col>
      <xdr:colOff>114300</xdr:colOff>
      <xdr:row>37</xdr:row>
      <xdr:rowOff>132715</xdr:rowOff>
    </xdr:to>
    <xdr:cxnSp macro="">
      <xdr:nvCxnSpPr>
        <xdr:cNvPr id="371" name="直線コネクタ 370"/>
        <xdr:cNvCxnSpPr/>
      </xdr:nvCxnSpPr>
      <xdr:spPr>
        <a:xfrm>
          <a:off x="16459200" y="6339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820" cy="258445"/>
    <xdr:sp macro="" textlink="">
      <xdr:nvSpPr>
        <xdr:cNvPr id="372" name="テキスト ボックス 371"/>
        <xdr:cNvSpPr txBox="1"/>
      </xdr:nvSpPr>
      <xdr:spPr>
        <a:xfrm>
          <a:off x="16048990" y="620141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373" name="直線コネクタ 372"/>
        <xdr:cNvCxnSpPr/>
      </xdr:nvCxnSpPr>
      <xdr:spPr>
        <a:xfrm>
          <a:off x="16459200" y="5966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820" cy="258445"/>
    <xdr:sp macro="" textlink="">
      <xdr:nvSpPr>
        <xdr:cNvPr id="374" name="テキスト ボックス 373"/>
        <xdr:cNvSpPr txBox="1"/>
      </xdr:nvSpPr>
      <xdr:spPr>
        <a:xfrm>
          <a:off x="16048990" y="582803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56515</xdr:rowOff>
    </xdr:from>
    <xdr:to xmlns:xdr="http://schemas.openxmlformats.org/drawingml/2006/spreadsheetDrawing">
      <xdr:col>120</xdr:col>
      <xdr:colOff>114300</xdr:colOff>
      <xdr:row>33</xdr:row>
      <xdr:rowOff>56515</xdr:rowOff>
    </xdr:to>
    <xdr:cxnSp macro="">
      <xdr:nvCxnSpPr>
        <xdr:cNvPr id="375" name="直線コネクタ 374"/>
        <xdr:cNvCxnSpPr/>
      </xdr:nvCxnSpPr>
      <xdr:spPr>
        <a:xfrm>
          <a:off x="16459200" y="5592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85725</xdr:rowOff>
    </xdr:from>
    <xdr:ext cx="464820" cy="255905"/>
    <xdr:sp macro="" textlink="">
      <xdr:nvSpPr>
        <xdr:cNvPr id="376" name="テキスト ボックス 375"/>
        <xdr:cNvSpPr txBox="1"/>
      </xdr:nvSpPr>
      <xdr:spPr>
        <a:xfrm>
          <a:off x="16048990" y="545401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377" name="直線コネクタ 376"/>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820" cy="257810"/>
    <xdr:sp macro="" textlink="">
      <xdr:nvSpPr>
        <xdr:cNvPr id="378" name="テキスト ボックス 377"/>
        <xdr:cNvSpPr txBox="1"/>
      </xdr:nvSpPr>
      <xdr:spPr>
        <a:xfrm>
          <a:off x="16048990" y="508127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75565</xdr:rowOff>
    </xdr:to>
    <xdr:sp macro="" textlink="">
      <xdr:nvSpPr>
        <xdr:cNvPr id="379" name="【認定こども園・幼稚園・保育所】&#10;一人当たり面積グラフ枠"/>
        <xdr:cNvSpPr/>
      </xdr:nvSpPr>
      <xdr:spPr>
        <a:xfrm>
          <a:off x="16459200" y="5219065"/>
          <a:ext cx="42672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86995</xdr:rowOff>
    </xdr:from>
    <xdr:to xmlns:xdr="http://schemas.openxmlformats.org/drawingml/2006/spreadsheetDrawing">
      <xdr:col>116</xdr:col>
      <xdr:colOff>62865</xdr:colOff>
      <xdr:row>41</xdr:row>
      <xdr:rowOff>146050</xdr:rowOff>
    </xdr:to>
    <xdr:cxnSp macro="">
      <xdr:nvCxnSpPr>
        <xdr:cNvPr id="380" name="直線コネクタ 379"/>
        <xdr:cNvCxnSpPr/>
      </xdr:nvCxnSpPr>
      <xdr:spPr>
        <a:xfrm flipV="1">
          <a:off x="19951065" y="5622925"/>
          <a:ext cx="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150495</xdr:rowOff>
    </xdr:from>
    <xdr:ext cx="468630" cy="258445"/>
    <xdr:sp macro="" textlink="">
      <xdr:nvSpPr>
        <xdr:cNvPr id="381" name="【認定こども園・幼稚園・保育所】&#10;一人当たり面積最小値テキスト"/>
        <xdr:cNvSpPr txBox="1"/>
      </xdr:nvSpPr>
      <xdr:spPr>
        <a:xfrm>
          <a:off x="19989800" y="70275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146050</xdr:rowOff>
    </xdr:from>
    <xdr:to xmlns:xdr="http://schemas.openxmlformats.org/drawingml/2006/spreadsheetDrawing">
      <xdr:col>116</xdr:col>
      <xdr:colOff>152400</xdr:colOff>
      <xdr:row>41</xdr:row>
      <xdr:rowOff>146050</xdr:rowOff>
    </xdr:to>
    <xdr:cxnSp macro="">
      <xdr:nvCxnSpPr>
        <xdr:cNvPr id="382" name="直線コネクタ 381"/>
        <xdr:cNvCxnSpPr/>
      </xdr:nvCxnSpPr>
      <xdr:spPr>
        <a:xfrm>
          <a:off x="19881850" y="702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34290</xdr:rowOff>
    </xdr:from>
    <xdr:ext cx="468630" cy="258445"/>
    <xdr:sp macro="" textlink="">
      <xdr:nvSpPr>
        <xdr:cNvPr id="383" name="【認定こども園・幼稚園・保育所】&#10;一人当たり面積最大値テキスト"/>
        <xdr:cNvSpPr txBox="1"/>
      </xdr:nvSpPr>
      <xdr:spPr>
        <a:xfrm>
          <a:off x="19989800" y="540258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86995</xdr:rowOff>
    </xdr:from>
    <xdr:to xmlns:xdr="http://schemas.openxmlformats.org/drawingml/2006/spreadsheetDrawing">
      <xdr:col>116</xdr:col>
      <xdr:colOff>152400</xdr:colOff>
      <xdr:row>33</xdr:row>
      <xdr:rowOff>86995</xdr:rowOff>
    </xdr:to>
    <xdr:cxnSp macro="">
      <xdr:nvCxnSpPr>
        <xdr:cNvPr id="384" name="直線コネクタ 383"/>
        <xdr:cNvCxnSpPr/>
      </xdr:nvCxnSpPr>
      <xdr:spPr>
        <a:xfrm>
          <a:off x="19881850" y="5622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133350</xdr:rowOff>
    </xdr:from>
    <xdr:ext cx="468630" cy="256540"/>
    <xdr:sp macro="" textlink="">
      <xdr:nvSpPr>
        <xdr:cNvPr id="385" name="【認定こども園・幼稚園・保育所】&#10;一人当たり面積平均値テキスト"/>
        <xdr:cNvSpPr txBox="1"/>
      </xdr:nvSpPr>
      <xdr:spPr>
        <a:xfrm>
          <a:off x="19989800" y="6339840"/>
          <a:ext cx="4686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110490</xdr:rowOff>
    </xdr:from>
    <xdr:to xmlns:xdr="http://schemas.openxmlformats.org/drawingml/2006/spreadsheetDrawing">
      <xdr:col>116</xdr:col>
      <xdr:colOff>114300</xdr:colOff>
      <xdr:row>39</xdr:row>
      <xdr:rowOff>40640</xdr:rowOff>
    </xdr:to>
    <xdr:sp macro="" textlink="">
      <xdr:nvSpPr>
        <xdr:cNvPr id="386" name="フローチャート: 判断 385"/>
        <xdr:cNvSpPr/>
      </xdr:nvSpPr>
      <xdr:spPr>
        <a:xfrm>
          <a:off x="19900900" y="6484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105410</xdr:rowOff>
    </xdr:from>
    <xdr:to xmlns:xdr="http://schemas.openxmlformats.org/drawingml/2006/spreadsheetDrawing">
      <xdr:col>112</xdr:col>
      <xdr:colOff>38100</xdr:colOff>
      <xdr:row>39</xdr:row>
      <xdr:rowOff>35560</xdr:rowOff>
    </xdr:to>
    <xdr:sp macro="" textlink="">
      <xdr:nvSpPr>
        <xdr:cNvPr id="387" name="フローチャート: 判断 386"/>
        <xdr:cNvSpPr/>
      </xdr:nvSpPr>
      <xdr:spPr>
        <a:xfrm>
          <a:off x="19157950" y="647954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128270</xdr:rowOff>
    </xdr:from>
    <xdr:to xmlns:xdr="http://schemas.openxmlformats.org/drawingml/2006/spreadsheetDrawing">
      <xdr:col>107</xdr:col>
      <xdr:colOff>101600</xdr:colOff>
      <xdr:row>39</xdr:row>
      <xdr:rowOff>57785</xdr:rowOff>
    </xdr:to>
    <xdr:sp macro="" textlink="">
      <xdr:nvSpPr>
        <xdr:cNvPr id="388" name="フローチャート: 判断 387"/>
        <xdr:cNvSpPr/>
      </xdr:nvSpPr>
      <xdr:spPr>
        <a:xfrm>
          <a:off x="18345150" y="65024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126365</xdr:rowOff>
    </xdr:from>
    <xdr:to xmlns:xdr="http://schemas.openxmlformats.org/drawingml/2006/spreadsheetDrawing">
      <xdr:col>102</xdr:col>
      <xdr:colOff>165100</xdr:colOff>
      <xdr:row>39</xdr:row>
      <xdr:rowOff>55880</xdr:rowOff>
    </xdr:to>
    <xdr:sp macro="" textlink="">
      <xdr:nvSpPr>
        <xdr:cNvPr id="389" name="フローチャート: 判断 388"/>
        <xdr:cNvSpPr/>
      </xdr:nvSpPr>
      <xdr:spPr>
        <a:xfrm>
          <a:off x="17551400" y="65004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116205</xdr:rowOff>
    </xdr:from>
    <xdr:to xmlns:xdr="http://schemas.openxmlformats.org/drawingml/2006/spreadsheetDrawing">
      <xdr:col>98</xdr:col>
      <xdr:colOff>38100</xdr:colOff>
      <xdr:row>39</xdr:row>
      <xdr:rowOff>46990</xdr:rowOff>
    </xdr:to>
    <xdr:sp macro="" textlink="">
      <xdr:nvSpPr>
        <xdr:cNvPr id="390" name="フローチャート: 判断 389"/>
        <xdr:cNvSpPr/>
      </xdr:nvSpPr>
      <xdr:spPr>
        <a:xfrm>
          <a:off x="16757650" y="6490335"/>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8445"/>
    <xdr:sp macro="" textlink="">
      <xdr:nvSpPr>
        <xdr:cNvPr id="391" name="テキスト ボックス 390"/>
        <xdr:cNvSpPr txBox="1"/>
      </xdr:nvSpPr>
      <xdr:spPr>
        <a:xfrm>
          <a:off x="197802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73660</xdr:rowOff>
    </xdr:from>
    <xdr:ext cx="762000" cy="258445"/>
    <xdr:sp macro="" textlink="">
      <xdr:nvSpPr>
        <xdr:cNvPr id="392" name="テキスト ボックス 391"/>
        <xdr:cNvSpPr txBox="1"/>
      </xdr:nvSpPr>
      <xdr:spPr>
        <a:xfrm>
          <a:off x="190309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0730" cy="258445"/>
    <xdr:sp macro="" textlink="">
      <xdr:nvSpPr>
        <xdr:cNvPr id="393" name="テキスト ボックス 392"/>
        <xdr:cNvSpPr txBox="1"/>
      </xdr:nvSpPr>
      <xdr:spPr>
        <a:xfrm>
          <a:off x="18224500" y="745363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8445"/>
    <xdr:sp macro="" textlink="">
      <xdr:nvSpPr>
        <xdr:cNvPr id="394" name="テキスト ボックス 393"/>
        <xdr:cNvSpPr txBox="1"/>
      </xdr:nvSpPr>
      <xdr:spPr>
        <a:xfrm>
          <a:off x="174307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73660</xdr:rowOff>
    </xdr:from>
    <xdr:ext cx="762000" cy="258445"/>
    <xdr:sp macro="" textlink="">
      <xdr:nvSpPr>
        <xdr:cNvPr id="395" name="テキスト ボックス 394"/>
        <xdr:cNvSpPr txBox="1"/>
      </xdr:nvSpPr>
      <xdr:spPr>
        <a:xfrm>
          <a:off x="166306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4445</xdr:rowOff>
    </xdr:from>
    <xdr:to xmlns:xdr="http://schemas.openxmlformats.org/drawingml/2006/spreadsheetDrawing">
      <xdr:col>116</xdr:col>
      <xdr:colOff>114300</xdr:colOff>
      <xdr:row>40</xdr:row>
      <xdr:rowOff>106045</xdr:rowOff>
    </xdr:to>
    <xdr:sp macro="" textlink="">
      <xdr:nvSpPr>
        <xdr:cNvPr id="396" name="楕円 395"/>
        <xdr:cNvSpPr/>
      </xdr:nvSpPr>
      <xdr:spPr>
        <a:xfrm>
          <a:off x="199009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154305</xdr:rowOff>
    </xdr:from>
    <xdr:ext cx="468630" cy="256540"/>
    <xdr:sp macro="" textlink="">
      <xdr:nvSpPr>
        <xdr:cNvPr id="397" name="【認定こども園・幼稚園・保育所】&#10;一人当たり面積該当値テキスト"/>
        <xdr:cNvSpPr txBox="1"/>
      </xdr:nvSpPr>
      <xdr:spPr>
        <a:xfrm>
          <a:off x="19989800" y="669607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10160</xdr:rowOff>
    </xdr:from>
    <xdr:to xmlns:xdr="http://schemas.openxmlformats.org/drawingml/2006/spreadsheetDrawing">
      <xdr:col>112</xdr:col>
      <xdr:colOff>38100</xdr:colOff>
      <xdr:row>40</xdr:row>
      <xdr:rowOff>111125</xdr:rowOff>
    </xdr:to>
    <xdr:sp macro="" textlink="">
      <xdr:nvSpPr>
        <xdr:cNvPr id="398" name="楕円 397"/>
        <xdr:cNvSpPr/>
      </xdr:nvSpPr>
      <xdr:spPr>
        <a:xfrm>
          <a:off x="19157950" y="671957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40</xdr:row>
      <xdr:rowOff>54610</xdr:rowOff>
    </xdr:from>
    <xdr:to xmlns:xdr="http://schemas.openxmlformats.org/drawingml/2006/spreadsheetDrawing">
      <xdr:col>116</xdr:col>
      <xdr:colOff>63500</xdr:colOff>
      <xdr:row>40</xdr:row>
      <xdr:rowOff>60960</xdr:rowOff>
    </xdr:to>
    <xdr:cxnSp macro="">
      <xdr:nvCxnSpPr>
        <xdr:cNvPr id="399" name="直線コネクタ 398"/>
        <xdr:cNvCxnSpPr/>
      </xdr:nvCxnSpPr>
      <xdr:spPr>
        <a:xfrm flipV="1">
          <a:off x="19202400" y="6764020"/>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15875</xdr:rowOff>
    </xdr:from>
    <xdr:to xmlns:xdr="http://schemas.openxmlformats.org/drawingml/2006/spreadsheetDrawing">
      <xdr:col>107</xdr:col>
      <xdr:colOff>101600</xdr:colOff>
      <xdr:row>40</xdr:row>
      <xdr:rowOff>116840</xdr:rowOff>
    </xdr:to>
    <xdr:sp macro="" textlink="">
      <xdr:nvSpPr>
        <xdr:cNvPr id="400" name="楕円 399"/>
        <xdr:cNvSpPr/>
      </xdr:nvSpPr>
      <xdr:spPr>
        <a:xfrm>
          <a:off x="18345150" y="67252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60960</xdr:rowOff>
    </xdr:from>
    <xdr:to xmlns:xdr="http://schemas.openxmlformats.org/drawingml/2006/spreadsheetDrawing">
      <xdr:col>111</xdr:col>
      <xdr:colOff>171450</xdr:colOff>
      <xdr:row>40</xdr:row>
      <xdr:rowOff>66675</xdr:rowOff>
    </xdr:to>
    <xdr:cxnSp macro="">
      <xdr:nvCxnSpPr>
        <xdr:cNvPr id="401" name="直線コネクタ 400"/>
        <xdr:cNvCxnSpPr/>
      </xdr:nvCxnSpPr>
      <xdr:spPr>
        <a:xfrm flipV="1">
          <a:off x="18395950" y="677037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20955</xdr:rowOff>
    </xdr:from>
    <xdr:to xmlns:xdr="http://schemas.openxmlformats.org/drawingml/2006/spreadsheetDrawing">
      <xdr:col>102</xdr:col>
      <xdr:colOff>165100</xdr:colOff>
      <xdr:row>40</xdr:row>
      <xdr:rowOff>123190</xdr:rowOff>
    </xdr:to>
    <xdr:sp macro="" textlink="">
      <xdr:nvSpPr>
        <xdr:cNvPr id="402" name="楕円 401"/>
        <xdr:cNvSpPr/>
      </xdr:nvSpPr>
      <xdr:spPr>
        <a:xfrm>
          <a:off x="17551400" y="6730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66675</xdr:rowOff>
    </xdr:from>
    <xdr:to xmlns:xdr="http://schemas.openxmlformats.org/drawingml/2006/spreadsheetDrawing">
      <xdr:col>107</xdr:col>
      <xdr:colOff>50800</xdr:colOff>
      <xdr:row>40</xdr:row>
      <xdr:rowOff>72390</xdr:rowOff>
    </xdr:to>
    <xdr:cxnSp macro="">
      <xdr:nvCxnSpPr>
        <xdr:cNvPr id="403" name="直線コネクタ 402"/>
        <xdr:cNvCxnSpPr/>
      </xdr:nvCxnSpPr>
      <xdr:spPr>
        <a:xfrm flipV="1">
          <a:off x="17602200" y="677608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24765</xdr:rowOff>
    </xdr:from>
    <xdr:to xmlns:xdr="http://schemas.openxmlformats.org/drawingml/2006/spreadsheetDrawing">
      <xdr:col>98</xdr:col>
      <xdr:colOff>38100</xdr:colOff>
      <xdr:row>40</xdr:row>
      <xdr:rowOff>127000</xdr:rowOff>
    </xdr:to>
    <xdr:sp macro="" textlink="">
      <xdr:nvSpPr>
        <xdr:cNvPr id="404" name="楕円 403"/>
        <xdr:cNvSpPr/>
      </xdr:nvSpPr>
      <xdr:spPr>
        <a:xfrm>
          <a:off x="16757650" y="673417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40</xdr:row>
      <xdr:rowOff>72390</xdr:rowOff>
    </xdr:from>
    <xdr:to xmlns:xdr="http://schemas.openxmlformats.org/drawingml/2006/spreadsheetDrawing">
      <xdr:col>102</xdr:col>
      <xdr:colOff>114300</xdr:colOff>
      <xdr:row>40</xdr:row>
      <xdr:rowOff>75565</xdr:rowOff>
    </xdr:to>
    <xdr:cxnSp macro="">
      <xdr:nvCxnSpPr>
        <xdr:cNvPr id="405" name="直線コネクタ 404"/>
        <xdr:cNvCxnSpPr/>
      </xdr:nvCxnSpPr>
      <xdr:spPr>
        <a:xfrm flipV="1">
          <a:off x="16802100" y="678180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51435</xdr:rowOff>
    </xdr:from>
    <xdr:ext cx="469900" cy="256540"/>
    <xdr:sp macro="" textlink="">
      <xdr:nvSpPr>
        <xdr:cNvPr id="406" name="n_1aveValue【認定こども園・幼稚園・保育所】&#10;一人当たり面積"/>
        <xdr:cNvSpPr txBox="1"/>
      </xdr:nvSpPr>
      <xdr:spPr>
        <a:xfrm>
          <a:off x="18980150" y="62579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74295</xdr:rowOff>
    </xdr:from>
    <xdr:ext cx="468630" cy="256540"/>
    <xdr:sp macro="" textlink="">
      <xdr:nvSpPr>
        <xdr:cNvPr id="407" name="n_2aveValue【認定こども園・幼稚園・保育所】&#10;一人当たり面積"/>
        <xdr:cNvSpPr txBox="1"/>
      </xdr:nvSpPr>
      <xdr:spPr>
        <a:xfrm>
          <a:off x="18180050" y="628078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73025</xdr:rowOff>
    </xdr:from>
    <xdr:ext cx="468630" cy="258445"/>
    <xdr:sp macro="" textlink="">
      <xdr:nvSpPr>
        <xdr:cNvPr id="408" name="n_3aveValue【認定こども園・幼稚園・保育所】&#10;一人当たり面積"/>
        <xdr:cNvSpPr txBox="1"/>
      </xdr:nvSpPr>
      <xdr:spPr>
        <a:xfrm>
          <a:off x="17386300" y="62795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62865</xdr:rowOff>
    </xdr:from>
    <xdr:ext cx="468630" cy="256540"/>
    <xdr:sp macro="" textlink="">
      <xdr:nvSpPr>
        <xdr:cNvPr id="409" name="n_4aveValue【認定こども園・幼稚園・保育所】&#10;一人当たり面積"/>
        <xdr:cNvSpPr txBox="1"/>
      </xdr:nvSpPr>
      <xdr:spPr>
        <a:xfrm>
          <a:off x="16592550" y="626935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102870</xdr:rowOff>
    </xdr:from>
    <xdr:ext cx="469900" cy="257810"/>
    <xdr:sp macro="" textlink="">
      <xdr:nvSpPr>
        <xdr:cNvPr id="410" name="n_1mainValue【認定こども園・幼稚園・保育所】&#10;一人当たり面積"/>
        <xdr:cNvSpPr txBox="1"/>
      </xdr:nvSpPr>
      <xdr:spPr>
        <a:xfrm>
          <a:off x="18980150" y="68122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108585</xdr:rowOff>
    </xdr:from>
    <xdr:ext cx="468630" cy="256540"/>
    <xdr:sp macro="" textlink="">
      <xdr:nvSpPr>
        <xdr:cNvPr id="411" name="n_2mainValue【認定こども園・幼稚園・保育所】&#10;一人当たり面積"/>
        <xdr:cNvSpPr txBox="1"/>
      </xdr:nvSpPr>
      <xdr:spPr>
        <a:xfrm>
          <a:off x="18180050" y="681799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113665</xdr:rowOff>
    </xdr:from>
    <xdr:ext cx="468630" cy="258445"/>
    <xdr:sp macro="" textlink="">
      <xdr:nvSpPr>
        <xdr:cNvPr id="412" name="n_3mainValue【認定こども園・幼稚園・保育所】&#10;一人当たり面積"/>
        <xdr:cNvSpPr txBox="1"/>
      </xdr:nvSpPr>
      <xdr:spPr>
        <a:xfrm>
          <a:off x="17386300" y="68230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118110</xdr:rowOff>
    </xdr:from>
    <xdr:ext cx="468630" cy="258445"/>
    <xdr:sp macro="" textlink="">
      <xdr:nvSpPr>
        <xdr:cNvPr id="413" name="n_4mainValue【認定こども園・幼稚園・保育所】&#10;一人当たり面積"/>
        <xdr:cNvSpPr txBox="1"/>
      </xdr:nvSpPr>
      <xdr:spPr>
        <a:xfrm>
          <a:off x="16592550" y="682752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113665</xdr:rowOff>
    </xdr:from>
    <xdr:to xmlns:xdr="http://schemas.openxmlformats.org/drawingml/2006/spreadsheetDrawing">
      <xdr:col>90</xdr:col>
      <xdr:colOff>25400</xdr:colOff>
      <xdr:row>50</xdr:row>
      <xdr:rowOff>62865</xdr:rowOff>
    </xdr:to>
    <xdr:sp macro="" textlink="">
      <xdr:nvSpPr>
        <xdr:cNvPr id="414" name="正方形/長方形 413"/>
        <xdr:cNvSpPr/>
      </xdr:nvSpPr>
      <xdr:spPr>
        <a:xfrm>
          <a:off x="11207750" y="782891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15" name="正方形/長方形 414"/>
        <xdr:cNvSpPr/>
      </xdr:nvSpPr>
      <xdr:spPr>
        <a:xfrm>
          <a:off x="113157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120015</xdr:rowOff>
    </xdr:from>
    <xdr:to xmlns:xdr="http://schemas.openxmlformats.org/drawingml/2006/spreadsheetDrawing">
      <xdr:col>74</xdr:col>
      <xdr:colOff>0</xdr:colOff>
      <xdr:row>53</xdr:row>
      <xdr:rowOff>31750</xdr:rowOff>
    </xdr:to>
    <xdr:sp macro="" textlink="">
      <xdr:nvSpPr>
        <xdr:cNvPr id="416" name="正方形/長方形 415"/>
        <xdr:cNvSpPr/>
      </xdr:nvSpPr>
      <xdr:spPr>
        <a:xfrm>
          <a:off x="113157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7" name="正方形/長方形 416"/>
        <xdr:cNvSpPr/>
      </xdr:nvSpPr>
      <xdr:spPr>
        <a:xfrm>
          <a:off x="1223645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120015</xdr:rowOff>
    </xdr:from>
    <xdr:to xmlns:xdr="http://schemas.openxmlformats.org/drawingml/2006/spreadsheetDrawing">
      <xdr:col>79</xdr:col>
      <xdr:colOff>63500</xdr:colOff>
      <xdr:row>53</xdr:row>
      <xdr:rowOff>31750</xdr:rowOff>
    </xdr:to>
    <xdr:sp macro="" textlink="">
      <xdr:nvSpPr>
        <xdr:cNvPr id="418" name="正方形/長方形 417"/>
        <xdr:cNvSpPr/>
      </xdr:nvSpPr>
      <xdr:spPr>
        <a:xfrm>
          <a:off x="1223645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9" name="正方形/長方形 418"/>
        <xdr:cNvSpPr/>
      </xdr:nvSpPr>
      <xdr:spPr>
        <a:xfrm>
          <a:off x="1326515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120015</xdr:rowOff>
    </xdr:from>
    <xdr:to xmlns:xdr="http://schemas.openxmlformats.org/drawingml/2006/spreadsheetDrawing">
      <xdr:col>85</xdr:col>
      <xdr:colOff>63500</xdr:colOff>
      <xdr:row>53</xdr:row>
      <xdr:rowOff>31750</xdr:rowOff>
    </xdr:to>
    <xdr:sp macro="" textlink="">
      <xdr:nvSpPr>
        <xdr:cNvPr id="420" name="正方形/長方形 419"/>
        <xdr:cNvSpPr/>
      </xdr:nvSpPr>
      <xdr:spPr>
        <a:xfrm>
          <a:off x="1326515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113665</xdr:rowOff>
    </xdr:to>
    <xdr:sp macro="" textlink="">
      <xdr:nvSpPr>
        <xdr:cNvPr id="421" name="正方形/長方形 420"/>
        <xdr:cNvSpPr/>
      </xdr:nvSpPr>
      <xdr:spPr>
        <a:xfrm>
          <a:off x="11207750" y="8945245"/>
          <a:ext cx="424815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4790"/>
    <xdr:sp macro="" textlink="">
      <xdr:nvSpPr>
        <xdr:cNvPr id="422" name="テキスト ボックス 421"/>
        <xdr:cNvSpPr txBox="1"/>
      </xdr:nvSpPr>
      <xdr:spPr>
        <a:xfrm>
          <a:off x="11169650" y="8759190"/>
          <a:ext cx="2971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113665</xdr:rowOff>
    </xdr:from>
    <xdr:to xmlns:xdr="http://schemas.openxmlformats.org/drawingml/2006/spreadsheetDrawing">
      <xdr:col>89</xdr:col>
      <xdr:colOff>171450</xdr:colOff>
      <xdr:row>66</xdr:row>
      <xdr:rowOff>113665</xdr:rowOff>
    </xdr:to>
    <xdr:cxnSp macro="">
      <xdr:nvCxnSpPr>
        <xdr:cNvPr id="423" name="直線コネクタ 422"/>
        <xdr:cNvCxnSpPr/>
      </xdr:nvCxnSpPr>
      <xdr:spPr>
        <a:xfrm>
          <a:off x="11207750" y="11181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142875</xdr:rowOff>
    </xdr:from>
    <xdr:ext cx="464820" cy="255905"/>
    <xdr:sp macro="" textlink="">
      <xdr:nvSpPr>
        <xdr:cNvPr id="424" name="テキスト ボックス 423"/>
        <xdr:cNvSpPr txBox="1"/>
      </xdr:nvSpPr>
      <xdr:spPr>
        <a:xfrm>
          <a:off x="10797540" y="1104328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75565</xdr:rowOff>
    </xdr:from>
    <xdr:to xmlns:xdr="http://schemas.openxmlformats.org/drawingml/2006/spreadsheetDrawing">
      <xdr:col>89</xdr:col>
      <xdr:colOff>171450</xdr:colOff>
      <xdr:row>64</xdr:row>
      <xdr:rowOff>75565</xdr:rowOff>
    </xdr:to>
    <xdr:cxnSp macro="">
      <xdr:nvCxnSpPr>
        <xdr:cNvPr id="425" name="直線コネクタ 424"/>
        <xdr:cNvCxnSpPr/>
      </xdr:nvCxnSpPr>
      <xdr:spPr>
        <a:xfrm>
          <a:off x="11207750" y="108083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820" cy="258445"/>
    <xdr:sp macro="" textlink="">
      <xdr:nvSpPr>
        <xdr:cNvPr id="426" name="テキスト ボックス 425"/>
        <xdr:cNvSpPr txBox="1"/>
      </xdr:nvSpPr>
      <xdr:spPr>
        <a:xfrm>
          <a:off x="10797540" y="106705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171450</xdr:colOff>
      <xdr:row>62</xdr:row>
      <xdr:rowOff>38100</xdr:rowOff>
    </xdr:to>
    <xdr:cxnSp macro="">
      <xdr:nvCxnSpPr>
        <xdr:cNvPr id="427" name="直線コネクタ 426"/>
        <xdr:cNvCxnSpPr/>
      </xdr:nvCxnSpPr>
      <xdr:spPr>
        <a:xfrm>
          <a:off x="11207750" y="104355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1955" cy="257810"/>
    <xdr:sp macro="" textlink="">
      <xdr:nvSpPr>
        <xdr:cNvPr id="428" name="テキスト ボックス 427"/>
        <xdr:cNvSpPr txBox="1"/>
      </xdr:nvSpPr>
      <xdr:spPr>
        <a:xfrm>
          <a:off x="10842625" y="102971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429" name="直線コネクタ 428"/>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955" cy="255905"/>
    <xdr:sp macro="" textlink="">
      <xdr:nvSpPr>
        <xdr:cNvPr id="430" name="テキスト ボックス 429"/>
        <xdr:cNvSpPr txBox="1"/>
      </xdr:nvSpPr>
      <xdr:spPr>
        <a:xfrm>
          <a:off x="10842625" y="99231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132715</xdr:rowOff>
    </xdr:from>
    <xdr:to xmlns:xdr="http://schemas.openxmlformats.org/drawingml/2006/spreadsheetDrawing">
      <xdr:col>89</xdr:col>
      <xdr:colOff>171450</xdr:colOff>
      <xdr:row>57</xdr:row>
      <xdr:rowOff>132715</xdr:rowOff>
    </xdr:to>
    <xdr:cxnSp macro="">
      <xdr:nvCxnSpPr>
        <xdr:cNvPr id="431" name="直線コネクタ 430"/>
        <xdr:cNvCxnSpPr/>
      </xdr:nvCxnSpPr>
      <xdr:spPr>
        <a:xfrm>
          <a:off x="11207750" y="9692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1955" cy="258445"/>
    <xdr:sp macro="" textlink="">
      <xdr:nvSpPr>
        <xdr:cNvPr id="432" name="テキスト ボックス 431"/>
        <xdr:cNvSpPr txBox="1"/>
      </xdr:nvSpPr>
      <xdr:spPr>
        <a:xfrm>
          <a:off x="10842625" y="95542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171450</xdr:colOff>
      <xdr:row>55</xdr:row>
      <xdr:rowOff>95250</xdr:rowOff>
    </xdr:to>
    <xdr:cxnSp macro="">
      <xdr:nvCxnSpPr>
        <xdr:cNvPr id="433" name="直線コネクタ 432"/>
        <xdr:cNvCxnSpPr/>
      </xdr:nvCxnSpPr>
      <xdr:spPr>
        <a:xfrm>
          <a:off x="11207750" y="93192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1955" cy="258445"/>
    <xdr:sp macro="" textlink="">
      <xdr:nvSpPr>
        <xdr:cNvPr id="434" name="テキスト ボックス 433"/>
        <xdr:cNvSpPr txBox="1"/>
      </xdr:nvSpPr>
      <xdr:spPr>
        <a:xfrm>
          <a:off x="10842625" y="918083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56515</xdr:rowOff>
    </xdr:from>
    <xdr:to xmlns:xdr="http://schemas.openxmlformats.org/drawingml/2006/spreadsheetDrawing">
      <xdr:col>89</xdr:col>
      <xdr:colOff>171450</xdr:colOff>
      <xdr:row>53</xdr:row>
      <xdr:rowOff>56515</xdr:rowOff>
    </xdr:to>
    <xdr:cxnSp macro="">
      <xdr:nvCxnSpPr>
        <xdr:cNvPr id="435" name="直線コネクタ 434"/>
        <xdr:cNvCxnSpPr/>
      </xdr:nvCxnSpPr>
      <xdr:spPr>
        <a:xfrm>
          <a:off x="11207750" y="89452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85725</xdr:rowOff>
    </xdr:from>
    <xdr:ext cx="337820" cy="255905"/>
    <xdr:sp macro="" textlink="">
      <xdr:nvSpPr>
        <xdr:cNvPr id="436" name="テキスト ボックス 435"/>
        <xdr:cNvSpPr txBox="1"/>
      </xdr:nvSpPr>
      <xdr:spPr>
        <a:xfrm>
          <a:off x="10906760" y="8806815"/>
          <a:ext cx="337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113665</xdr:rowOff>
    </xdr:to>
    <xdr:sp macro="" textlink="">
      <xdr:nvSpPr>
        <xdr:cNvPr id="437" name="【学校施設】&#10;有形固定資産減価償却率グラフ枠"/>
        <xdr:cNvSpPr/>
      </xdr:nvSpPr>
      <xdr:spPr>
        <a:xfrm>
          <a:off x="11207750" y="8945245"/>
          <a:ext cx="424815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63</xdr:row>
      <xdr:rowOff>165735</xdr:rowOff>
    </xdr:to>
    <xdr:cxnSp macro="">
      <xdr:nvCxnSpPr>
        <xdr:cNvPr id="438" name="直線コネクタ 437"/>
        <xdr:cNvCxnSpPr/>
      </xdr:nvCxnSpPr>
      <xdr:spPr>
        <a:xfrm flipV="1">
          <a:off x="14699615" y="939165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168910</xdr:rowOff>
    </xdr:from>
    <xdr:ext cx="403860" cy="256540"/>
    <xdr:sp macro="" textlink="">
      <xdr:nvSpPr>
        <xdr:cNvPr id="439" name="【学校施設】&#10;有形固定資産減価償却率最小値テキスト"/>
        <xdr:cNvSpPr txBox="1"/>
      </xdr:nvSpPr>
      <xdr:spPr>
        <a:xfrm>
          <a:off x="14738350" y="1073404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165735</xdr:rowOff>
    </xdr:from>
    <xdr:to xmlns:xdr="http://schemas.openxmlformats.org/drawingml/2006/spreadsheetDrawing">
      <xdr:col>86</xdr:col>
      <xdr:colOff>25400</xdr:colOff>
      <xdr:row>63</xdr:row>
      <xdr:rowOff>165735</xdr:rowOff>
    </xdr:to>
    <xdr:cxnSp macro="">
      <xdr:nvCxnSpPr>
        <xdr:cNvPr id="440" name="直線コネクタ 439"/>
        <xdr:cNvCxnSpPr/>
      </xdr:nvCxnSpPr>
      <xdr:spPr>
        <a:xfrm>
          <a:off x="14611350" y="1073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118110</xdr:rowOff>
    </xdr:from>
    <xdr:ext cx="403860" cy="258445"/>
    <xdr:sp macro="" textlink="">
      <xdr:nvSpPr>
        <xdr:cNvPr id="441" name="【学校施設】&#10;有形固定資産減価償却率最大値テキスト"/>
        <xdr:cNvSpPr txBox="1"/>
      </xdr:nvSpPr>
      <xdr:spPr>
        <a:xfrm>
          <a:off x="14738350" y="91744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442" name="直線コネクタ 441"/>
        <xdr:cNvCxnSpPr/>
      </xdr:nvCxnSpPr>
      <xdr:spPr>
        <a:xfrm>
          <a:off x="14611350" y="939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67310</xdr:rowOff>
    </xdr:from>
    <xdr:ext cx="403860" cy="257810"/>
    <xdr:sp macro="" textlink="">
      <xdr:nvSpPr>
        <xdr:cNvPr id="443" name="【学校施設】&#10;有形固定資産減価償却率平均値テキスト"/>
        <xdr:cNvSpPr txBox="1"/>
      </xdr:nvSpPr>
      <xdr:spPr>
        <a:xfrm>
          <a:off x="14738350" y="996188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43815</xdr:rowOff>
    </xdr:from>
    <xdr:to xmlns:xdr="http://schemas.openxmlformats.org/drawingml/2006/spreadsheetDrawing">
      <xdr:col>85</xdr:col>
      <xdr:colOff>171450</xdr:colOff>
      <xdr:row>60</xdr:row>
      <xdr:rowOff>145415</xdr:rowOff>
    </xdr:to>
    <xdr:sp macro="" textlink="">
      <xdr:nvSpPr>
        <xdr:cNvPr id="444" name="フローチャート: 判断 443"/>
        <xdr:cNvSpPr/>
      </xdr:nvSpPr>
      <xdr:spPr>
        <a:xfrm>
          <a:off x="14649450" y="101060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48260</xdr:rowOff>
    </xdr:from>
    <xdr:to xmlns:xdr="http://schemas.openxmlformats.org/drawingml/2006/spreadsheetDrawing">
      <xdr:col>81</xdr:col>
      <xdr:colOff>101600</xdr:colOff>
      <xdr:row>60</xdr:row>
      <xdr:rowOff>149860</xdr:rowOff>
    </xdr:to>
    <xdr:sp macro="" textlink="">
      <xdr:nvSpPr>
        <xdr:cNvPr id="445" name="フローチャート: 判断 444"/>
        <xdr:cNvSpPr/>
      </xdr:nvSpPr>
      <xdr:spPr>
        <a:xfrm>
          <a:off x="1388745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19050</xdr:rowOff>
    </xdr:from>
    <xdr:to xmlns:xdr="http://schemas.openxmlformats.org/drawingml/2006/spreadsheetDrawing">
      <xdr:col>76</xdr:col>
      <xdr:colOff>165100</xdr:colOff>
      <xdr:row>60</xdr:row>
      <xdr:rowOff>120650</xdr:rowOff>
    </xdr:to>
    <xdr:sp macro="" textlink="">
      <xdr:nvSpPr>
        <xdr:cNvPr id="446" name="フローチャート: 判断 445"/>
        <xdr:cNvSpPr/>
      </xdr:nvSpPr>
      <xdr:spPr>
        <a:xfrm>
          <a:off x="13093700" y="1008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167640</xdr:rowOff>
    </xdr:from>
    <xdr:to xmlns:xdr="http://schemas.openxmlformats.org/drawingml/2006/spreadsheetDrawing">
      <xdr:col>72</xdr:col>
      <xdr:colOff>38100</xdr:colOff>
      <xdr:row>60</xdr:row>
      <xdr:rowOff>97790</xdr:rowOff>
    </xdr:to>
    <xdr:sp macro="" textlink="">
      <xdr:nvSpPr>
        <xdr:cNvPr id="447" name="フローチャート: 判断 446"/>
        <xdr:cNvSpPr/>
      </xdr:nvSpPr>
      <xdr:spPr>
        <a:xfrm>
          <a:off x="12299950" y="1006221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142875</xdr:rowOff>
    </xdr:from>
    <xdr:to xmlns:xdr="http://schemas.openxmlformats.org/drawingml/2006/spreadsheetDrawing">
      <xdr:col>67</xdr:col>
      <xdr:colOff>101600</xdr:colOff>
      <xdr:row>60</xdr:row>
      <xdr:rowOff>73660</xdr:rowOff>
    </xdr:to>
    <xdr:sp macro="" textlink="">
      <xdr:nvSpPr>
        <xdr:cNvPr id="448" name="フローチャート: 判断 447"/>
        <xdr:cNvSpPr/>
      </xdr:nvSpPr>
      <xdr:spPr>
        <a:xfrm>
          <a:off x="11487150" y="100374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111125</xdr:rowOff>
    </xdr:from>
    <xdr:ext cx="762000" cy="256540"/>
    <xdr:sp macro="" textlink="">
      <xdr:nvSpPr>
        <xdr:cNvPr id="449" name="テキスト ボックス 448"/>
        <xdr:cNvSpPr txBox="1"/>
      </xdr:nvSpPr>
      <xdr:spPr>
        <a:xfrm>
          <a:off x="1452880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111125</xdr:rowOff>
    </xdr:from>
    <xdr:ext cx="760730" cy="256540"/>
    <xdr:sp macro="" textlink="">
      <xdr:nvSpPr>
        <xdr:cNvPr id="450" name="テキスト ボックス 449"/>
        <xdr:cNvSpPr txBox="1"/>
      </xdr:nvSpPr>
      <xdr:spPr>
        <a:xfrm>
          <a:off x="137668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111125</xdr:rowOff>
    </xdr:from>
    <xdr:ext cx="762000" cy="256540"/>
    <xdr:sp macro="" textlink="">
      <xdr:nvSpPr>
        <xdr:cNvPr id="451" name="テキスト ボックス 450"/>
        <xdr:cNvSpPr txBox="1"/>
      </xdr:nvSpPr>
      <xdr:spPr>
        <a:xfrm>
          <a:off x="129730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111125</xdr:rowOff>
    </xdr:from>
    <xdr:ext cx="762000" cy="256540"/>
    <xdr:sp macro="" textlink="">
      <xdr:nvSpPr>
        <xdr:cNvPr id="452" name="テキスト ボックス 451"/>
        <xdr:cNvSpPr txBox="1"/>
      </xdr:nvSpPr>
      <xdr:spPr>
        <a:xfrm>
          <a:off x="121729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111125</xdr:rowOff>
    </xdr:from>
    <xdr:ext cx="760730" cy="256540"/>
    <xdr:sp macro="" textlink="">
      <xdr:nvSpPr>
        <xdr:cNvPr id="453" name="テキスト ボックス 452"/>
        <xdr:cNvSpPr txBox="1"/>
      </xdr:nvSpPr>
      <xdr:spPr>
        <a:xfrm>
          <a:off x="113665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31115</xdr:rowOff>
    </xdr:from>
    <xdr:to xmlns:xdr="http://schemas.openxmlformats.org/drawingml/2006/spreadsheetDrawing">
      <xdr:col>85</xdr:col>
      <xdr:colOff>171450</xdr:colOff>
      <xdr:row>61</xdr:row>
      <xdr:rowOff>132080</xdr:rowOff>
    </xdr:to>
    <xdr:sp macro="" textlink="">
      <xdr:nvSpPr>
        <xdr:cNvPr id="454" name="楕円 453"/>
        <xdr:cNvSpPr/>
      </xdr:nvSpPr>
      <xdr:spPr>
        <a:xfrm>
          <a:off x="14649450" y="1026096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8890</xdr:rowOff>
    </xdr:from>
    <xdr:ext cx="403860" cy="256540"/>
    <xdr:sp macro="" textlink="">
      <xdr:nvSpPr>
        <xdr:cNvPr id="455" name="【学校施設】&#10;有形固定資産減価償却率該当値テキスト"/>
        <xdr:cNvSpPr txBox="1"/>
      </xdr:nvSpPr>
      <xdr:spPr>
        <a:xfrm>
          <a:off x="14738350" y="1023874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5715</xdr:rowOff>
    </xdr:from>
    <xdr:to xmlns:xdr="http://schemas.openxmlformats.org/drawingml/2006/spreadsheetDrawing">
      <xdr:col>81</xdr:col>
      <xdr:colOff>101600</xdr:colOff>
      <xdr:row>61</xdr:row>
      <xdr:rowOff>107950</xdr:rowOff>
    </xdr:to>
    <xdr:sp macro="" textlink="">
      <xdr:nvSpPr>
        <xdr:cNvPr id="456" name="楕円 455"/>
        <xdr:cNvSpPr/>
      </xdr:nvSpPr>
      <xdr:spPr>
        <a:xfrm>
          <a:off x="13887450" y="10235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56515</xdr:rowOff>
    </xdr:from>
    <xdr:to xmlns:xdr="http://schemas.openxmlformats.org/drawingml/2006/spreadsheetDrawing">
      <xdr:col>85</xdr:col>
      <xdr:colOff>127000</xdr:colOff>
      <xdr:row>61</xdr:row>
      <xdr:rowOff>81280</xdr:rowOff>
    </xdr:to>
    <xdr:cxnSp macro="">
      <xdr:nvCxnSpPr>
        <xdr:cNvPr id="457" name="直線コネクタ 456"/>
        <xdr:cNvCxnSpPr/>
      </xdr:nvCxnSpPr>
      <xdr:spPr>
        <a:xfrm>
          <a:off x="13938250" y="10286365"/>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141605</xdr:rowOff>
    </xdr:from>
    <xdr:to xmlns:xdr="http://schemas.openxmlformats.org/drawingml/2006/spreadsheetDrawing">
      <xdr:col>76</xdr:col>
      <xdr:colOff>165100</xdr:colOff>
      <xdr:row>61</xdr:row>
      <xdr:rowOff>71755</xdr:rowOff>
    </xdr:to>
    <xdr:sp macro="" textlink="">
      <xdr:nvSpPr>
        <xdr:cNvPr id="458" name="楕円 457"/>
        <xdr:cNvSpPr/>
      </xdr:nvSpPr>
      <xdr:spPr>
        <a:xfrm>
          <a:off x="13093700" y="10203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20320</xdr:rowOff>
    </xdr:from>
    <xdr:to xmlns:xdr="http://schemas.openxmlformats.org/drawingml/2006/spreadsheetDrawing">
      <xdr:col>81</xdr:col>
      <xdr:colOff>50800</xdr:colOff>
      <xdr:row>61</xdr:row>
      <xdr:rowOff>56515</xdr:rowOff>
    </xdr:to>
    <xdr:cxnSp macro="">
      <xdr:nvCxnSpPr>
        <xdr:cNvPr id="459" name="直線コネクタ 458"/>
        <xdr:cNvCxnSpPr/>
      </xdr:nvCxnSpPr>
      <xdr:spPr>
        <a:xfrm>
          <a:off x="13144500" y="10250170"/>
          <a:ext cx="7937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107315</xdr:rowOff>
    </xdr:from>
    <xdr:to xmlns:xdr="http://schemas.openxmlformats.org/drawingml/2006/spreadsheetDrawing">
      <xdr:col>72</xdr:col>
      <xdr:colOff>38100</xdr:colOff>
      <xdr:row>61</xdr:row>
      <xdr:rowOff>37465</xdr:rowOff>
    </xdr:to>
    <xdr:sp macro="" textlink="">
      <xdr:nvSpPr>
        <xdr:cNvPr id="460" name="楕円 459"/>
        <xdr:cNvSpPr/>
      </xdr:nvSpPr>
      <xdr:spPr>
        <a:xfrm>
          <a:off x="12299950" y="101695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60</xdr:row>
      <xdr:rowOff>157480</xdr:rowOff>
    </xdr:from>
    <xdr:to xmlns:xdr="http://schemas.openxmlformats.org/drawingml/2006/spreadsheetDrawing">
      <xdr:col>76</xdr:col>
      <xdr:colOff>114300</xdr:colOff>
      <xdr:row>61</xdr:row>
      <xdr:rowOff>20320</xdr:rowOff>
    </xdr:to>
    <xdr:cxnSp macro="">
      <xdr:nvCxnSpPr>
        <xdr:cNvPr id="461" name="直線コネクタ 460"/>
        <xdr:cNvCxnSpPr/>
      </xdr:nvCxnSpPr>
      <xdr:spPr>
        <a:xfrm>
          <a:off x="12344400" y="1021969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67310</xdr:rowOff>
    </xdr:from>
    <xdr:to xmlns:xdr="http://schemas.openxmlformats.org/drawingml/2006/spreadsheetDrawing">
      <xdr:col>67</xdr:col>
      <xdr:colOff>101600</xdr:colOff>
      <xdr:row>60</xdr:row>
      <xdr:rowOff>168275</xdr:rowOff>
    </xdr:to>
    <xdr:sp macro="" textlink="">
      <xdr:nvSpPr>
        <xdr:cNvPr id="462" name="楕円 461"/>
        <xdr:cNvSpPr/>
      </xdr:nvSpPr>
      <xdr:spPr>
        <a:xfrm>
          <a:off x="11487150" y="10129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118110</xdr:rowOff>
    </xdr:from>
    <xdr:to xmlns:xdr="http://schemas.openxmlformats.org/drawingml/2006/spreadsheetDrawing">
      <xdr:col>71</xdr:col>
      <xdr:colOff>171450</xdr:colOff>
      <xdr:row>60</xdr:row>
      <xdr:rowOff>157480</xdr:rowOff>
    </xdr:to>
    <xdr:cxnSp macro="">
      <xdr:nvCxnSpPr>
        <xdr:cNvPr id="463" name="直線コネクタ 462"/>
        <xdr:cNvCxnSpPr/>
      </xdr:nvCxnSpPr>
      <xdr:spPr>
        <a:xfrm>
          <a:off x="11537950" y="10180320"/>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165735</xdr:rowOff>
    </xdr:from>
    <xdr:ext cx="403860" cy="256540"/>
    <xdr:sp macro="" textlink="">
      <xdr:nvSpPr>
        <xdr:cNvPr id="464" name="n_1aveValue【学校施設】&#10;有形固定資産減価償却率"/>
        <xdr:cNvSpPr txBox="1"/>
      </xdr:nvSpPr>
      <xdr:spPr>
        <a:xfrm>
          <a:off x="13742035" y="989266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137160</xdr:rowOff>
    </xdr:from>
    <xdr:ext cx="402590" cy="258445"/>
    <xdr:sp macro="" textlink="">
      <xdr:nvSpPr>
        <xdr:cNvPr id="465" name="n_2aveValue【学校施設】&#10;有形固定資産減価償却率"/>
        <xdr:cNvSpPr txBox="1"/>
      </xdr:nvSpPr>
      <xdr:spPr>
        <a:xfrm>
          <a:off x="12960985" y="98640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114300</xdr:rowOff>
    </xdr:from>
    <xdr:ext cx="403860" cy="258445"/>
    <xdr:sp macro="" textlink="">
      <xdr:nvSpPr>
        <xdr:cNvPr id="466" name="n_3aveValue【学校施設】&#10;有形固定資産減価償却率"/>
        <xdr:cNvSpPr txBox="1"/>
      </xdr:nvSpPr>
      <xdr:spPr>
        <a:xfrm>
          <a:off x="12167235" y="984123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90170</xdr:rowOff>
    </xdr:from>
    <xdr:ext cx="402590" cy="258445"/>
    <xdr:sp macro="" textlink="">
      <xdr:nvSpPr>
        <xdr:cNvPr id="467" name="n_4aveValue【学校施設】&#10;有形固定資産減価償却率"/>
        <xdr:cNvSpPr txBox="1"/>
      </xdr:nvSpPr>
      <xdr:spPr>
        <a:xfrm>
          <a:off x="11354435" y="981710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98425</xdr:rowOff>
    </xdr:from>
    <xdr:ext cx="403860" cy="256540"/>
    <xdr:sp macro="" textlink="">
      <xdr:nvSpPr>
        <xdr:cNvPr id="468" name="n_1mainValue【学校施設】&#10;有形固定資産減価償却率"/>
        <xdr:cNvSpPr txBox="1"/>
      </xdr:nvSpPr>
      <xdr:spPr>
        <a:xfrm>
          <a:off x="13742035" y="1032827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62865</xdr:rowOff>
    </xdr:from>
    <xdr:ext cx="402590" cy="256540"/>
    <xdr:sp macro="" textlink="">
      <xdr:nvSpPr>
        <xdr:cNvPr id="469" name="n_2mainValue【学校施設】&#10;有形固定資産減価償却率"/>
        <xdr:cNvSpPr txBox="1"/>
      </xdr:nvSpPr>
      <xdr:spPr>
        <a:xfrm>
          <a:off x="12960985" y="10292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28575</xdr:rowOff>
    </xdr:from>
    <xdr:ext cx="403860" cy="255905"/>
    <xdr:sp macro="" textlink="">
      <xdr:nvSpPr>
        <xdr:cNvPr id="470" name="n_3mainValue【学校施設】&#10;有形固定資産減価償却率"/>
        <xdr:cNvSpPr txBox="1"/>
      </xdr:nvSpPr>
      <xdr:spPr>
        <a:xfrm>
          <a:off x="12167235" y="10258425"/>
          <a:ext cx="403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160020</xdr:rowOff>
    </xdr:from>
    <xdr:ext cx="402590" cy="257810"/>
    <xdr:sp macro="" textlink="">
      <xdr:nvSpPr>
        <xdr:cNvPr id="471" name="n_4mainValue【学校施設】&#10;有形固定資産減価償却率"/>
        <xdr:cNvSpPr txBox="1"/>
      </xdr:nvSpPr>
      <xdr:spPr>
        <a:xfrm>
          <a:off x="11354435" y="1022223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113665</xdr:rowOff>
    </xdr:from>
    <xdr:to xmlns:xdr="http://schemas.openxmlformats.org/drawingml/2006/spreadsheetDrawing">
      <xdr:col>120</xdr:col>
      <xdr:colOff>152400</xdr:colOff>
      <xdr:row>50</xdr:row>
      <xdr:rowOff>62865</xdr:rowOff>
    </xdr:to>
    <xdr:sp macro="" textlink="">
      <xdr:nvSpPr>
        <xdr:cNvPr id="472" name="正方形/長方形 471"/>
        <xdr:cNvSpPr/>
      </xdr:nvSpPr>
      <xdr:spPr>
        <a:xfrm>
          <a:off x="16459200" y="782891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73" name="正方形/長方形 472"/>
        <xdr:cNvSpPr/>
      </xdr:nvSpPr>
      <xdr:spPr>
        <a:xfrm>
          <a:off x="165862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120015</xdr:rowOff>
    </xdr:from>
    <xdr:to xmlns:xdr="http://schemas.openxmlformats.org/drawingml/2006/spreadsheetDrawing">
      <xdr:col>104</xdr:col>
      <xdr:colOff>127000</xdr:colOff>
      <xdr:row>53</xdr:row>
      <xdr:rowOff>31750</xdr:rowOff>
    </xdr:to>
    <xdr:sp macro="" textlink="">
      <xdr:nvSpPr>
        <xdr:cNvPr id="474" name="正方形/長方形 473"/>
        <xdr:cNvSpPr/>
      </xdr:nvSpPr>
      <xdr:spPr>
        <a:xfrm>
          <a:off x="165862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75" name="正方形/長方形 474"/>
        <xdr:cNvSpPr/>
      </xdr:nvSpPr>
      <xdr:spPr>
        <a:xfrm>
          <a:off x="174879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120015</xdr:rowOff>
    </xdr:from>
    <xdr:to xmlns:xdr="http://schemas.openxmlformats.org/drawingml/2006/spreadsheetDrawing">
      <xdr:col>110</xdr:col>
      <xdr:colOff>0</xdr:colOff>
      <xdr:row>53</xdr:row>
      <xdr:rowOff>31750</xdr:rowOff>
    </xdr:to>
    <xdr:sp macro="" textlink="">
      <xdr:nvSpPr>
        <xdr:cNvPr id="476" name="正方形/長方形 475"/>
        <xdr:cNvSpPr/>
      </xdr:nvSpPr>
      <xdr:spPr>
        <a:xfrm>
          <a:off x="174879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7" name="正方形/長方形 476"/>
        <xdr:cNvSpPr/>
      </xdr:nvSpPr>
      <xdr:spPr>
        <a:xfrm>
          <a:off x="185166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120015</xdr:rowOff>
    </xdr:from>
    <xdr:to xmlns:xdr="http://schemas.openxmlformats.org/drawingml/2006/spreadsheetDrawing">
      <xdr:col>116</xdr:col>
      <xdr:colOff>0</xdr:colOff>
      <xdr:row>53</xdr:row>
      <xdr:rowOff>31750</xdr:rowOff>
    </xdr:to>
    <xdr:sp macro="" textlink="">
      <xdr:nvSpPr>
        <xdr:cNvPr id="478" name="正方形/長方形 477"/>
        <xdr:cNvSpPr/>
      </xdr:nvSpPr>
      <xdr:spPr>
        <a:xfrm>
          <a:off x="185166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113665</xdr:rowOff>
    </xdr:to>
    <xdr:sp macro="" textlink="">
      <xdr:nvSpPr>
        <xdr:cNvPr id="479" name="正方形/長方形 478"/>
        <xdr:cNvSpPr/>
      </xdr:nvSpPr>
      <xdr:spPr>
        <a:xfrm>
          <a:off x="16459200" y="8945245"/>
          <a:ext cx="42672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4790"/>
    <xdr:sp macro="" textlink="">
      <xdr:nvSpPr>
        <xdr:cNvPr id="480" name="テキスト ボックス 479"/>
        <xdr:cNvSpPr txBox="1"/>
      </xdr:nvSpPr>
      <xdr:spPr>
        <a:xfrm>
          <a:off x="16440150" y="875919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113665</xdr:rowOff>
    </xdr:from>
    <xdr:to xmlns:xdr="http://schemas.openxmlformats.org/drawingml/2006/spreadsheetDrawing">
      <xdr:col>120</xdr:col>
      <xdr:colOff>114300</xdr:colOff>
      <xdr:row>66</xdr:row>
      <xdr:rowOff>113665</xdr:rowOff>
    </xdr:to>
    <xdr:cxnSp macro="">
      <xdr:nvCxnSpPr>
        <xdr:cNvPr id="481" name="直線コネクタ 480"/>
        <xdr:cNvCxnSpPr/>
      </xdr:nvCxnSpPr>
      <xdr:spPr>
        <a:xfrm>
          <a:off x="16459200" y="111817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142875</xdr:rowOff>
    </xdr:from>
    <xdr:ext cx="464820" cy="255905"/>
    <xdr:sp macro="" textlink="">
      <xdr:nvSpPr>
        <xdr:cNvPr id="482" name="テキスト ボックス 481"/>
        <xdr:cNvSpPr txBox="1"/>
      </xdr:nvSpPr>
      <xdr:spPr>
        <a:xfrm>
          <a:off x="16048990" y="1104328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83" name="直線コネクタ 482"/>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4820" cy="255905"/>
    <xdr:sp macro="" textlink="">
      <xdr:nvSpPr>
        <xdr:cNvPr id="484" name="テキスト ボックス 483"/>
        <xdr:cNvSpPr txBox="1"/>
      </xdr:nvSpPr>
      <xdr:spPr>
        <a:xfrm>
          <a:off x="16048990" y="1059370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56515</xdr:rowOff>
    </xdr:from>
    <xdr:to xmlns:xdr="http://schemas.openxmlformats.org/drawingml/2006/spreadsheetDrawing">
      <xdr:col>120</xdr:col>
      <xdr:colOff>114300</xdr:colOff>
      <xdr:row>61</xdr:row>
      <xdr:rowOff>56515</xdr:rowOff>
    </xdr:to>
    <xdr:cxnSp macro="">
      <xdr:nvCxnSpPr>
        <xdr:cNvPr id="485" name="直線コネクタ 484"/>
        <xdr:cNvCxnSpPr/>
      </xdr:nvCxnSpPr>
      <xdr:spPr>
        <a:xfrm>
          <a:off x="16459200" y="10286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85725</xdr:rowOff>
    </xdr:from>
    <xdr:ext cx="464820" cy="255905"/>
    <xdr:sp macro="" textlink="">
      <xdr:nvSpPr>
        <xdr:cNvPr id="486" name="テキスト ボックス 485"/>
        <xdr:cNvSpPr txBox="1"/>
      </xdr:nvSpPr>
      <xdr:spPr>
        <a:xfrm>
          <a:off x="16048990" y="1014793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113665</xdr:rowOff>
    </xdr:from>
    <xdr:to xmlns:xdr="http://schemas.openxmlformats.org/drawingml/2006/spreadsheetDrawing">
      <xdr:col>120</xdr:col>
      <xdr:colOff>114300</xdr:colOff>
      <xdr:row>58</xdr:row>
      <xdr:rowOff>113665</xdr:rowOff>
    </xdr:to>
    <xdr:cxnSp macro="">
      <xdr:nvCxnSpPr>
        <xdr:cNvPr id="487" name="直線コネクタ 486"/>
        <xdr:cNvCxnSpPr/>
      </xdr:nvCxnSpPr>
      <xdr:spPr>
        <a:xfrm>
          <a:off x="16459200" y="98405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142875</xdr:rowOff>
    </xdr:from>
    <xdr:ext cx="464820" cy="255905"/>
    <xdr:sp macro="" textlink="">
      <xdr:nvSpPr>
        <xdr:cNvPr id="488" name="テキスト ボックス 487"/>
        <xdr:cNvSpPr txBox="1"/>
      </xdr:nvSpPr>
      <xdr:spPr>
        <a:xfrm>
          <a:off x="16048990" y="970216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9" name="直線コネクタ 488"/>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4820" cy="255905"/>
    <xdr:sp macro="" textlink="">
      <xdr:nvSpPr>
        <xdr:cNvPr id="490" name="テキスト ボックス 489"/>
        <xdr:cNvSpPr txBox="1"/>
      </xdr:nvSpPr>
      <xdr:spPr>
        <a:xfrm>
          <a:off x="16048990" y="925258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114300</xdr:colOff>
      <xdr:row>53</xdr:row>
      <xdr:rowOff>56515</xdr:rowOff>
    </xdr:to>
    <xdr:cxnSp macro="">
      <xdr:nvCxnSpPr>
        <xdr:cNvPr id="491" name="直線コネクタ 490"/>
        <xdr:cNvCxnSpPr/>
      </xdr:nvCxnSpPr>
      <xdr:spPr>
        <a:xfrm>
          <a:off x="16459200" y="894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85725</xdr:rowOff>
    </xdr:from>
    <xdr:ext cx="464820" cy="255905"/>
    <xdr:sp macro="" textlink="">
      <xdr:nvSpPr>
        <xdr:cNvPr id="492" name="テキスト ボックス 491"/>
        <xdr:cNvSpPr txBox="1"/>
      </xdr:nvSpPr>
      <xdr:spPr>
        <a:xfrm>
          <a:off x="16048990" y="880681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113665</xdr:rowOff>
    </xdr:to>
    <xdr:sp macro="" textlink="">
      <xdr:nvSpPr>
        <xdr:cNvPr id="493" name="【学校施設】&#10;一人当たり面積グラフ枠"/>
        <xdr:cNvSpPr/>
      </xdr:nvSpPr>
      <xdr:spPr>
        <a:xfrm>
          <a:off x="16459200" y="8945245"/>
          <a:ext cx="42672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105410</xdr:rowOff>
    </xdr:from>
    <xdr:to xmlns:xdr="http://schemas.openxmlformats.org/drawingml/2006/spreadsheetDrawing">
      <xdr:col>116</xdr:col>
      <xdr:colOff>62865</xdr:colOff>
      <xdr:row>63</xdr:row>
      <xdr:rowOff>53975</xdr:rowOff>
    </xdr:to>
    <xdr:cxnSp macro="">
      <xdr:nvCxnSpPr>
        <xdr:cNvPr id="494" name="直線コネクタ 493"/>
        <xdr:cNvCxnSpPr/>
      </xdr:nvCxnSpPr>
      <xdr:spPr>
        <a:xfrm flipV="1">
          <a:off x="19951065" y="9329420"/>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57785</xdr:rowOff>
    </xdr:from>
    <xdr:ext cx="468630" cy="258445"/>
    <xdr:sp macro="" textlink="">
      <xdr:nvSpPr>
        <xdr:cNvPr id="495" name="【学校施設】&#10;一人当たり面積最小値テキスト"/>
        <xdr:cNvSpPr txBox="1"/>
      </xdr:nvSpPr>
      <xdr:spPr>
        <a:xfrm>
          <a:off x="19989800" y="106229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53975</xdr:rowOff>
    </xdr:from>
    <xdr:to xmlns:xdr="http://schemas.openxmlformats.org/drawingml/2006/spreadsheetDrawing">
      <xdr:col>116</xdr:col>
      <xdr:colOff>152400</xdr:colOff>
      <xdr:row>63</xdr:row>
      <xdr:rowOff>53975</xdr:rowOff>
    </xdr:to>
    <xdr:cxnSp macro="">
      <xdr:nvCxnSpPr>
        <xdr:cNvPr id="496" name="直線コネクタ 495"/>
        <xdr:cNvCxnSpPr/>
      </xdr:nvCxnSpPr>
      <xdr:spPr>
        <a:xfrm>
          <a:off x="19881850" y="106191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51435</xdr:rowOff>
    </xdr:from>
    <xdr:ext cx="468630" cy="256540"/>
    <xdr:sp macro="" textlink="">
      <xdr:nvSpPr>
        <xdr:cNvPr id="497" name="【学校施設】&#10;一人当たり面積最大値テキスト"/>
        <xdr:cNvSpPr txBox="1"/>
      </xdr:nvSpPr>
      <xdr:spPr>
        <a:xfrm>
          <a:off x="19989800" y="910780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105410</xdr:rowOff>
    </xdr:from>
    <xdr:to xmlns:xdr="http://schemas.openxmlformats.org/drawingml/2006/spreadsheetDrawing">
      <xdr:col>116</xdr:col>
      <xdr:colOff>152400</xdr:colOff>
      <xdr:row>55</xdr:row>
      <xdr:rowOff>105410</xdr:rowOff>
    </xdr:to>
    <xdr:cxnSp macro="">
      <xdr:nvCxnSpPr>
        <xdr:cNvPr id="498" name="直線コネクタ 497"/>
        <xdr:cNvCxnSpPr/>
      </xdr:nvCxnSpPr>
      <xdr:spPr>
        <a:xfrm>
          <a:off x="19881850" y="932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28575</xdr:rowOff>
    </xdr:from>
    <xdr:ext cx="468630" cy="255905"/>
    <xdr:sp macro="" textlink="">
      <xdr:nvSpPr>
        <xdr:cNvPr id="499" name="【学校施設】&#10;一人当たり面積平均値テキスト"/>
        <xdr:cNvSpPr txBox="1"/>
      </xdr:nvSpPr>
      <xdr:spPr>
        <a:xfrm>
          <a:off x="19989800" y="9923145"/>
          <a:ext cx="4686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5715</xdr:rowOff>
    </xdr:from>
    <xdr:to xmlns:xdr="http://schemas.openxmlformats.org/drawingml/2006/spreadsheetDrawing">
      <xdr:col>116</xdr:col>
      <xdr:colOff>114300</xdr:colOff>
      <xdr:row>60</xdr:row>
      <xdr:rowOff>107315</xdr:rowOff>
    </xdr:to>
    <xdr:sp macro="" textlink="">
      <xdr:nvSpPr>
        <xdr:cNvPr id="500" name="フローチャート: 判断 499"/>
        <xdr:cNvSpPr/>
      </xdr:nvSpPr>
      <xdr:spPr>
        <a:xfrm>
          <a:off x="19900900" y="100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2540</xdr:rowOff>
    </xdr:from>
    <xdr:to xmlns:xdr="http://schemas.openxmlformats.org/drawingml/2006/spreadsheetDrawing">
      <xdr:col>112</xdr:col>
      <xdr:colOff>38100</xdr:colOff>
      <xdr:row>60</xdr:row>
      <xdr:rowOff>104140</xdr:rowOff>
    </xdr:to>
    <xdr:sp macro="" textlink="">
      <xdr:nvSpPr>
        <xdr:cNvPr id="501" name="フローチャート: 判断 500"/>
        <xdr:cNvSpPr/>
      </xdr:nvSpPr>
      <xdr:spPr>
        <a:xfrm>
          <a:off x="19157950" y="100647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34925</xdr:rowOff>
    </xdr:from>
    <xdr:to xmlns:xdr="http://schemas.openxmlformats.org/drawingml/2006/spreadsheetDrawing">
      <xdr:col>107</xdr:col>
      <xdr:colOff>101600</xdr:colOff>
      <xdr:row>60</xdr:row>
      <xdr:rowOff>135890</xdr:rowOff>
    </xdr:to>
    <xdr:sp macro="" textlink="">
      <xdr:nvSpPr>
        <xdr:cNvPr id="502" name="フローチャート: 判断 501"/>
        <xdr:cNvSpPr/>
      </xdr:nvSpPr>
      <xdr:spPr>
        <a:xfrm>
          <a:off x="18345150" y="100971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3175</xdr:rowOff>
    </xdr:from>
    <xdr:to xmlns:xdr="http://schemas.openxmlformats.org/drawingml/2006/spreadsheetDrawing">
      <xdr:col>102</xdr:col>
      <xdr:colOff>165100</xdr:colOff>
      <xdr:row>60</xdr:row>
      <xdr:rowOff>104775</xdr:rowOff>
    </xdr:to>
    <xdr:sp macro="" textlink="">
      <xdr:nvSpPr>
        <xdr:cNvPr id="503" name="フローチャート: 判断 502"/>
        <xdr:cNvSpPr/>
      </xdr:nvSpPr>
      <xdr:spPr>
        <a:xfrm>
          <a:off x="17551400" y="1006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114300</xdr:rowOff>
    </xdr:from>
    <xdr:to xmlns:xdr="http://schemas.openxmlformats.org/drawingml/2006/spreadsheetDrawing">
      <xdr:col>98</xdr:col>
      <xdr:colOff>38100</xdr:colOff>
      <xdr:row>61</xdr:row>
      <xdr:rowOff>44450</xdr:rowOff>
    </xdr:to>
    <xdr:sp macro="" textlink="">
      <xdr:nvSpPr>
        <xdr:cNvPr id="504" name="フローチャート: 判断 503"/>
        <xdr:cNvSpPr/>
      </xdr:nvSpPr>
      <xdr:spPr>
        <a:xfrm>
          <a:off x="16757650" y="1017651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111125</xdr:rowOff>
    </xdr:from>
    <xdr:ext cx="762000" cy="256540"/>
    <xdr:sp macro="" textlink="">
      <xdr:nvSpPr>
        <xdr:cNvPr id="505" name="テキスト ボックス 504"/>
        <xdr:cNvSpPr txBox="1"/>
      </xdr:nvSpPr>
      <xdr:spPr>
        <a:xfrm>
          <a:off x="197802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111125</xdr:rowOff>
    </xdr:from>
    <xdr:ext cx="762000" cy="256540"/>
    <xdr:sp macro="" textlink="">
      <xdr:nvSpPr>
        <xdr:cNvPr id="506" name="テキスト ボックス 505"/>
        <xdr:cNvSpPr txBox="1"/>
      </xdr:nvSpPr>
      <xdr:spPr>
        <a:xfrm>
          <a:off x="190309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111125</xdr:rowOff>
    </xdr:from>
    <xdr:ext cx="760730" cy="256540"/>
    <xdr:sp macro="" textlink="">
      <xdr:nvSpPr>
        <xdr:cNvPr id="507" name="テキスト ボックス 506"/>
        <xdr:cNvSpPr txBox="1"/>
      </xdr:nvSpPr>
      <xdr:spPr>
        <a:xfrm>
          <a:off x="182245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111125</xdr:rowOff>
    </xdr:from>
    <xdr:ext cx="762000" cy="256540"/>
    <xdr:sp macro="" textlink="">
      <xdr:nvSpPr>
        <xdr:cNvPr id="508" name="テキスト ボックス 507"/>
        <xdr:cNvSpPr txBox="1"/>
      </xdr:nvSpPr>
      <xdr:spPr>
        <a:xfrm>
          <a:off x="174307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111125</xdr:rowOff>
    </xdr:from>
    <xdr:ext cx="762000" cy="256540"/>
    <xdr:sp macro="" textlink="">
      <xdr:nvSpPr>
        <xdr:cNvPr id="509" name="テキスト ボックス 508"/>
        <xdr:cNvSpPr txBox="1"/>
      </xdr:nvSpPr>
      <xdr:spPr>
        <a:xfrm>
          <a:off x="166306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135255</xdr:rowOff>
    </xdr:from>
    <xdr:to xmlns:xdr="http://schemas.openxmlformats.org/drawingml/2006/spreadsheetDrawing">
      <xdr:col>116</xdr:col>
      <xdr:colOff>114300</xdr:colOff>
      <xdr:row>61</xdr:row>
      <xdr:rowOff>66040</xdr:rowOff>
    </xdr:to>
    <xdr:sp macro="" textlink="">
      <xdr:nvSpPr>
        <xdr:cNvPr id="510" name="楕円 509"/>
        <xdr:cNvSpPr/>
      </xdr:nvSpPr>
      <xdr:spPr>
        <a:xfrm>
          <a:off x="19900900" y="101974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113665</xdr:rowOff>
    </xdr:from>
    <xdr:ext cx="468630" cy="258445"/>
    <xdr:sp macro="" textlink="">
      <xdr:nvSpPr>
        <xdr:cNvPr id="511" name="【学校施設】&#10;一人当たり面積該当値テキスト"/>
        <xdr:cNvSpPr txBox="1"/>
      </xdr:nvSpPr>
      <xdr:spPr>
        <a:xfrm>
          <a:off x="19989800" y="101758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112395</xdr:rowOff>
    </xdr:from>
    <xdr:to xmlns:xdr="http://schemas.openxmlformats.org/drawingml/2006/spreadsheetDrawing">
      <xdr:col>112</xdr:col>
      <xdr:colOff>38100</xdr:colOff>
      <xdr:row>61</xdr:row>
      <xdr:rowOff>42545</xdr:rowOff>
    </xdr:to>
    <xdr:sp macro="" textlink="">
      <xdr:nvSpPr>
        <xdr:cNvPr id="512" name="楕円 511"/>
        <xdr:cNvSpPr/>
      </xdr:nvSpPr>
      <xdr:spPr>
        <a:xfrm>
          <a:off x="19157950" y="1017460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60</xdr:row>
      <xdr:rowOff>163830</xdr:rowOff>
    </xdr:from>
    <xdr:to xmlns:xdr="http://schemas.openxmlformats.org/drawingml/2006/spreadsheetDrawing">
      <xdr:col>116</xdr:col>
      <xdr:colOff>63500</xdr:colOff>
      <xdr:row>61</xdr:row>
      <xdr:rowOff>15240</xdr:rowOff>
    </xdr:to>
    <xdr:cxnSp macro="">
      <xdr:nvCxnSpPr>
        <xdr:cNvPr id="513" name="直線コネクタ 512"/>
        <xdr:cNvCxnSpPr/>
      </xdr:nvCxnSpPr>
      <xdr:spPr>
        <a:xfrm>
          <a:off x="19202400" y="10226040"/>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129540</xdr:rowOff>
    </xdr:from>
    <xdr:to xmlns:xdr="http://schemas.openxmlformats.org/drawingml/2006/spreadsheetDrawing">
      <xdr:col>107</xdr:col>
      <xdr:colOff>101600</xdr:colOff>
      <xdr:row>61</xdr:row>
      <xdr:rowOff>59690</xdr:rowOff>
    </xdr:to>
    <xdr:sp macro="" textlink="">
      <xdr:nvSpPr>
        <xdr:cNvPr id="514" name="楕円 513"/>
        <xdr:cNvSpPr/>
      </xdr:nvSpPr>
      <xdr:spPr>
        <a:xfrm>
          <a:off x="18345150" y="10191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163830</xdr:rowOff>
    </xdr:from>
    <xdr:to xmlns:xdr="http://schemas.openxmlformats.org/drawingml/2006/spreadsheetDrawing">
      <xdr:col>111</xdr:col>
      <xdr:colOff>171450</xdr:colOff>
      <xdr:row>61</xdr:row>
      <xdr:rowOff>8255</xdr:rowOff>
    </xdr:to>
    <xdr:cxnSp macro="">
      <xdr:nvCxnSpPr>
        <xdr:cNvPr id="515" name="直線コネクタ 514"/>
        <xdr:cNvCxnSpPr/>
      </xdr:nvCxnSpPr>
      <xdr:spPr>
        <a:xfrm flipV="1">
          <a:off x="18395950" y="10226040"/>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143510</xdr:rowOff>
    </xdr:from>
    <xdr:to xmlns:xdr="http://schemas.openxmlformats.org/drawingml/2006/spreadsheetDrawing">
      <xdr:col>102</xdr:col>
      <xdr:colOff>165100</xdr:colOff>
      <xdr:row>61</xdr:row>
      <xdr:rowOff>74295</xdr:rowOff>
    </xdr:to>
    <xdr:sp macro="" textlink="">
      <xdr:nvSpPr>
        <xdr:cNvPr id="516" name="楕円 515"/>
        <xdr:cNvSpPr/>
      </xdr:nvSpPr>
      <xdr:spPr>
        <a:xfrm>
          <a:off x="17551400" y="102057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8255</xdr:rowOff>
    </xdr:from>
    <xdr:to xmlns:xdr="http://schemas.openxmlformats.org/drawingml/2006/spreadsheetDrawing">
      <xdr:col>107</xdr:col>
      <xdr:colOff>50800</xdr:colOff>
      <xdr:row>61</xdr:row>
      <xdr:rowOff>22860</xdr:rowOff>
    </xdr:to>
    <xdr:cxnSp macro="">
      <xdr:nvCxnSpPr>
        <xdr:cNvPr id="517" name="直線コネクタ 516"/>
        <xdr:cNvCxnSpPr/>
      </xdr:nvCxnSpPr>
      <xdr:spPr>
        <a:xfrm flipV="1">
          <a:off x="17602200" y="10238105"/>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156210</xdr:rowOff>
    </xdr:from>
    <xdr:to xmlns:xdr="http://schemas.openxmlformats.org/drawingml/2006/spreadsheetDrawing">
      <xdr:col>98</xdr:col>
      <xdr:colOff>38100</xdr:colOff>
      <xdr:row>61</xdr:row>
      <xdr:rowOff>86360</xdr:rowOff>
    </xdr:to>
    <xdr:sp macro="" textlink="">
      <xdr:nvSpPr>
        <xdr:cNvPr id="518" name="楕円 517"/>
        <xdr:cNvSpPr/>
      </xdr:nvSpPr>
      <xdr:spPr>
        <a:xfrm>
          <a:off x="16757650" y="1021842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61</xdr:row>
      <xdr:rowOff>22860</xdr:rowOff>
    </xdr:from>
    <xdr:to xmlns:xdr="http://schemas.openxmlformats.org/drawingml/2006/spreadsheetDrawing">
      <xdr:col>102</xdr:col>
      <xdr:colOff>114300</xdr:colOff>
      <xdr:row>61</xdr:row>
      <xdr:rowOff>36195</xdr:rowOff>
    </xdr:to>
    <xdr:cxnSp macro="">
      <xdr:nvCxnSpPr>
        <xdr:cNvPr id="519" name="直線コネクタ 518"/>
        <xdr:cNvCxnSpPr/>
      </xdr:nvCxnSpPr>
      <xdr:spPr>
        <a:xfrm flipV="1">
          <a:off x="16802100" y="10252710"/>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58</xdr:row>
      <xdr:rowOff>120015</xdr:rowOff>
    </xdr:from>
    <xdr:ext cx="469900" cy="256540"/>
    <xdr:sp macro="" textlink="">
      <xdr:nvSpPr>
        <xdr:cNvPr id="520" name="n_1aveValue【学校施設】&#10;一人当たり面積"/>
        <xdr:cNvSpPr txBox="1"/>
      </xdr:nvSpPr>
      <xdr:spPr>
        <a:xfrm>
          <a:off x="18980150" y="98469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153035</xdr:rowOff>
    </xdr:from>
    <xdr:ext cx="468630" cy="258445"/>
    <xdr:sp macro="" textlink="">
      <xdr:nvSpPr>
        <xdr:cNvPr id="521" name="n_2aveValue【学校施設】&#10;一人当たり面積"/>
        <xdr:cNvSpPr txBox="1"/>
      </xdr:nvSpPr>
      <xdr:spPr>
        <a:xfrm>
          <a:off x="18180050" y="98799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120650</xdr:rowOff>
    </xdr:from>
    <xdr:ext cx="468630" cy="256540"/>
    <xdr:sp macro="" textlink="">
      <xdr:nvSpPr>
        <xdr:cNvPr id="522" name="n_3aveValue【学校施設】&#10;一人当たり面積"/>
        <xdr:cNvSpPr txBox="1"/>
      </xdr:nvSpPr>
      <xdr:spPr>
        <a:xfrm>
          <a:off x="17386300" y="984758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61595</xdr:rowOff>
    </xdr:from>
    <xdr:ext cx="468630" cy="258445"/>
    <xdr:sp macro="" textlink="">
      <xdr:nvSpPr>
        <xdr:cNvPr id="523" name="n_4aveValue【学校施設】&#10;一人当たり面積"/>
        <xdr:cNvSpPr txBox="1"/>
      </xdr:nvSpPr>
      <xdr:spPr>
        <a:xfrm>
          <a:off x="16592550" y="99561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34925</xdr:rowOff>
    </xdr:from>
    <xdr:ext cx="469900" cy="258445"/>
    <xdr:sp macro="" textlink="">
      <xdr:nvSpPr>
        <xdr:cNvPr id="524" name="n_1mainValue【学校施設】&#10;一人当たり面積"/>
        <xdr:cNvSpPr txBox="1"/>
      </xdr:nvSpPr>
      <xdr:spPr>
        <a:xfrm>
          <a:off x="18980150" y="10264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50800</xdr:rowOff>
    </xdr:from>
    <xdr:ext cx="468630" cy="258445"/>
    <xdr:sp macro="" textlink="">
      <xdr:nvSpPr>
        <xdr:cNvPr id="525" name="n_2mainValue【学校施設】&#10;一人当たり面積"/>
        <xdr:cNvSpPr txBox="1"/>
      </xdr:nvSpPr>
      <xdr:spPr>
        <a:xfrm>
          <a:off x="18180050" y="1028065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64770</xdr:rowOff>
    </xdr:from>
    <xdr:ext cx="468630" cy="256540"/>
    <xdr:sp macro="" textlink="">
      <xdr:nvSpPr>
        <xdr:cNvPr id="526" name="n_3mainValue【学校施設】&#10;一人当たり面積"/>
        <xdr:cNvSpPr txBox="1"/>
      </xdr:nvSpPr>
      <xdr:spPr>
        <a:xfrm>
          <a:off x="17386300" y="1029462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77470</xdr:rowOff>
    </xdr:from>
    <xdr:ext cx="468630" cy="256540"/>
    <xdr:sp macro="" textlink="">
      <xdr:nvSpPr>
        <xdr:cNvPr id="527" name="n_4mainValue【学校施設】&#10;一人当たり面積"/>
        <xdr:cNvSpPr txBox="1"/>
      </xdr:nvSpPr>
      <xdr:spPr>
        <a:xfrm>
          <a:off x="16592550" y="1030732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100965</xdr:rowOff>
    </xdr:to>
    <xdr:sp macro="" textlink="">
      <xdr:nvSpPr>
        <xdr:cNvPr id="528" name="正方形/長方形 527"/>
        <xdr:cNvSpPr/>
      </xdr:nvSpPr>
      <xdr:spPr>
        <a:xfrm>
          <a:off x="11207750" y="11555730"/>
          <a:ext cx="424815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9" name="正方形/長方形 528"/>
        <xdr:cNvSpPr/>
      </xdr:nvSpPr>
      <xdr:spPr>
        <a:xfrm>
          <a:off x="113157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30" name="正方形/長方形 529"/>
        <xdr:cNvSpPr/>
      </xdr:nvSpPr>
      <xdr:spPr>
        <a:xfrm>
          <a:off x="113157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31" name="正方形/長方形 530"/>
        <xdr:cNvSpPr/>
      </xdr:nvSpPr>
      <xdr:spPr>
        <a:xfrm>
          <a:off x="1223645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32" name="正方形/長方形 531"/>
        <xdr:cNvSpPr/>
      </xdr:nvSpPr>
      <xdr:spPr>
        <a:xfrm>
          <a:off x="1223645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33" name="正方形/長方形 532"/>
        <xdr:cNvSpPr/>
      </xdr:nvSpPr>
      <xdr:spPr>
        <a:xfrm>
          <a:off x="1326515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4" name="正方形/長方形 533"/>
        <xdr:cNvSpPr/>
      </xdr:nvSpPr>
      <xdr:spPr>
        <a:xfrm>
          <a:off x="1326515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5" name="正方形/長方形 534"/>
        <xdr:cNvSpPr/>
      </xdr:nvSpPr>
      <xdr:spPr>
        <a:xfrm>
          <a:off x="11207750" y="12672060"/>
          <a:ext cx="424815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100965</xdr:rowOff>
    </xdr:to>
    <xdr:sp macro="" textlink="">
      <xdr:nvSpPr>
        <xdr:cNvPr id="536" name="正方形/長方形 535"/>
        <xdr:cNvSpPr/>
      </xdr:nvSpPr>
      <xdr:spPr>
        <a:xfrm>
          <a:off x="16459200" y="11555730"/>
          <a:ext cx="426720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37" name="正方形/長方形 536"/>
        <xdr:cNvSpPr/>
      </xdr:nvSpPr>
      <xdr:spPr>
        <a:xfrm>
          <a:off x="165862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38" name="正方形/長方形 537"/>
        <xdr:cNvSpPr/>
      </xdr:nvSpPr>
      <xdr:spPr>
        <a:xfrm>
          <a:off x="165862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39" name="正方形/長方形 538"/>
        <xdr:cNvSpPr/>
      </xdr:nvSpPr>
      <xdr:spPr>
        <a:xfrm>
          <a:off x="174879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40" name="正方形/長方形 539"/>
        <xdr:cNvSpPr/>
      </xdr:nvSpPr>
      <xdr:spPr>
        <a:xfrm>
          <a:off x="174879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41" name="正方形/長方形 540"/>
        <xdr:cNvSpPr/>
      </xdr:nvSpPr>
      <xdr:spPr>
        <a:xfrm>
          <a:off x="185166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42" name="正方形/長方形 541"/>
        <xdr:cNvSpPr/>
      </xdr:nvSpPr>
      <xdr:spPr>
        <a:xfrm>
          <a:off x="185166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43" name="正方形/長方形 542"/>
        <xdr:cNvSpPr/>
      </xdr:nvSpPr>
      <xdr:spPr>
        <a:xfrm>
          <a:off x="16459200" y="12672060"/>
          <a:ext cx="42672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44" name="正方形/長方形 543"/>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5" name="正方形/長方形 544"/>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6" name="正方形/長方形 545"/>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7" name="正方形/長方形 546"/>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48" name="正方形/長方形 547"/>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49" name="正方形/長方形 548"/>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50" name="正方形/長方形 549"/>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51" name="正方形/長方形 550"/>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552" name="テキスト ボックス 551"/>
        <xdr:cNvSpPr txBox="1"/>
      </xdr:nvSpPr>
      <xdr:spPr>
        <a:xfrm>
          <a:off x="111696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553" name="直線コネクタ 552"/>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554" name="テキスト ボックス 553"/>
        <xdr:cNvSpPr txBox="1"/>
      </xdr:nvSpPr>
      <xdr:spPr>
        <a:xfrm>
          <a:off x="1079754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171450</xdr:colOff>
      <xdr:row>108</xdr:row>
      <xdr:rowOff>152400</xdr:rowOff>
    </xdr:to>
    <xdr:cxnSp macro="">
      <xdr:nvCxnSpPr>
        <xdr:cNvPr id="555" name="直線コネクタ 554"/>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820" cy="259080"/>
    <xdr:sp macro="" textlink="">
      <xdr:nvSpPr>
        <xdr:cNvPr id="556" name="テキスト ボックス 555"/>
        <xdr:cNvSpPr txBox="1"/>
      </xdr:nvSpPr>
      <xdr:spPr>
        <a:xfrm>
          <a:off x="10797540" y="18183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171450</xdr:colOff>
      <xdr:row>106</xdr:row>
      <xdr:rowOff>114300</xdr:rowOff>
    </xdr:to>
    <xdr:cxnSp macro="">
      <xdr:nvCxnSpPr>
        <xdr:cNvPr id="557" name="直線コネクタ 556"/>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1955" cy="256540"/>
    <xdr:sp macro="" textlink="">
      <xdr:nvSpPr>
        <xdr:cNvPr id="558" name="テキスト ボックス 557"/>
        <xdr:cNvSpPr txBox="1"/>
      </xdr:nvSpPr>
      <xdr:spPr>
        <a:xfrm>
          <a:off x="10842625" y="1780286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171450</xdr:colOff>
      <xdr:row>104</xdr:row>
      <xdr:rowOff>76200</xdr:rowOff>
    </xdr:to>
    <xdr:cxnSp macro="">
      <xdr:nvCxnSpPr>
        <xdr:cNvPr id="559" name="直線コネクタ 558"/>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1955" cy="259080"/>
    <xdr:sp macro="" textlink="">
      <xdr:nvSpPr>
        <xdr:cNvPr id="560" name="テキスト ボックス 559"/>
        <xdr:cNvSpPr txBox="1"/>
      </xdr:nvSpPr>
      <xdr:spPr>
        <a:xfrm>
          <a:off x="108426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171450</xdr:colOff>
      <xdr:row>102</xdr:row>
      <xdr:rowOff>38100</xdr:rowOff>
    </xdr:to>
    <xdr:cxnSp macro="">
      <xdr:nvCxnSpPr>
        <xdr:cNvPr id="561" name="直線コネクタ 560"/>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1955" cy="259080"/>
    <xdr:sp macro="" textlink="">
      <xdr:nvSpPr>
        <xdr:cNvPr id="562" name="テキスト ボックス 561"/>
        <xdr:cNvSpPr txBox="1"/>
      </xdr:nvSpPr>
      <xdr:spPr>
        <a:xfrm>
          <a:off x="108426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171450</xdr:colOff>
      <xdr:row>100</xdr:row>
      <xdr:rowOff>0</xdr:rowOff>
    </xdr:to>
    <xdr:cxnSp macro="">
      <xdr:nvCxnSpPr>
        <xdr:cNvPr id="563" name="直線コネクタ 562"/>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1955" cy="256540"/>
    <xdr:sp macro="" textlink="">
      <xdr:nvSpPr>
        <xdr:cNvPr id="564" name="テキスト ボックス 563"/>
        <xdr:cNvSpPr txBox="1"/>
      </xdr:nvSpPr>
      <xdr:spPr>
        <a:xfrm>
          <a:off x="10842625" y="1665986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565" name="直線コネクタ 564"/>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7820" cy="259080"/>
    <xdr:sp macro="" textlink="">
      <xdr:nvSpPr>
        <xdr:cNvPr id="566" name="テキスト ボックス 565"/>
        <xdr:cNvSpPr txBox="1"/>
      </xdr:nvSpPr>
      <xdr:spPr>
        <a:xfrm>
          <a:off x="10906760" y="162788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67"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143510</xdr:rowOff>
    </xdr:from>
    <xdr:to xmlns:xdr="http://schemas.openxmlformats.org/drawingml/2006/spreadsheetDrawing">
      <xdr:col>85</xdr:col>
      <xdr:colOff>126365</xdr:colOff>
      <xdr:row>108</xdr:row>
      <xdr:rowOff>152400</xdr:rowOff>
    </xdr:to>
    <xdr:cxnSp macro="">
      <xdr:nvCxnSpPr>
        <xdr:cNvPr id="568" name="直線コネクタ 567"/>
        <xdr:cNvCxnSpPr/>
      </xdr:nvCxnSpPr>
      <xdr:spPr>
        <a:xfrm flipV="1">
          <a:off x="14699615" y="16774160"/>
          <a:ext cx="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8630" cy="256540"/>
    <xdr:sp macro="" textlink="">
      <xdr:nvSpPr>
        <xdr:cNvPr id="569" name="【公民館】&#10;有形固定資産減価償却率最小値テキスト"/>
        <xdr:cNvSpPr txBox="1"/>
      </xdr:nvSpPr>
      <xdr:spPr>
        <a:xfrm>
          <a:off x="14738350" y="1832991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570" name="直線コネクタ 569"/>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89535</xdr:rowOff>
    </xdr:from>
    <xdr:ext cx="403860" cy="256540"/>
    <xdr:sp macro="" textlink="">
      <xdr:nvSpPr>
        <xdr:cNvPr id="571" name="【公民館】&#10;有形固定資産減価償却率最大値テキスト"/>
        <xdr:cNvSpPr txBox="1"/>
      </xdr:nvSpPr>
      <xdr:spPr>
        <a:xfrm>
          <a:off x="14738350" y="1654873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143510</xdr:rowOff>
    </xdr:from>
    <xdr:to xmlns:xdr="http://schemas.openxmlformats.org/drawingml/2006/spreadsheetDrawing">
      <xdr:col>86</xdr:col>
      <xdr:colOff>25400</xdr:colOff>
      <xdr:row>99</xdr:row>
      <xdr:rowOff>143510</xdr:rowOff>
    </xdr:to>
    <xdr:cxnSp macro="">
      <xdr:nvCxnSpPr>
        <xdr:cNvPr id="572" name="直線コネクタ 571"/>
        <xdr:cNvCxnSpPr/>
      </xdr:nvCxnSpPr>
      <xdr:spPr>
        <a:xfrm>
          <a:off x="14611350" y="1677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99060</xdr:rowOff>
    </xdr:from>
    <xdr:ext cx="403860" cy="256540"/>
    <xdr:sp macro="" textlink="">
      <xdr:nvSpPr>
        <xdr:cNvPr id="573" name="【公民館】&#10;有形固定資産減価償却率平均値テキスト"/>
        <xdr:cNvSpPr txBox="1"/>
      </xdr:nvSpPr>
      <xdr:spPr>
        <a:xfrm>
          <a:off x="14738350" y="17758410"/>
          <a:ext cx="4038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120650</xdr:rowOff>
    </xdr:from>
    <xdr:to xmlns:xdr="http://schemas.openxmlformats.org/drawingml/2006/spreadsheetDrawing">
      <xdr:col>85</xdr:col>
      <xdr:colOff>171450</xdr:colOff>
      <xdr:row>106</xdr:row>
      <xdr:rowOff>50800</xdr:rowOff>
    </xdr:to>
    <xdr:sp macro="" textlink="">
      <xdr:nvSpPr>
        <xdr:cNvPr id="574" name="フローチャート: 判断 573"/>
        <xdr:cNvSpPr/>
      </xdr:nvSpPr>
      <xdr:spPr>
        <a:xfrm>
          <a:off x="14649450" y="177800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99695</xdr:rowOff>
    </xdr:from>
    <xdr:to xmlns:xdr="http://schemas.openxmlformats.org/drawingml/2006/spreadsheetDrawing">
      <xdr:col>81</xdr:col>
      <xdr:colOff>101600</xdr:colOff>
      <xdr:row>106</xdr:row>
      <xdr:rowOff>29845</xdr:rowOff>
    </xdr:to>
    <xdr:sp macro="" textlink="">
      <xdr:nvSpPr>
        <xdr:cNvPr id="575" name="フローチャート: 判断 574"/>
        <xdr:cNvSpPr/>
      </xdr:nvSpPr>
      <xdr:spPr>
        <a:xfrm>
          <a:off x="1388745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120650</xdr:rowOff>
    </xdr:from>
    <xdr:to xmlns:xdr="http://schemas.openxmlformats.org/drawingml/2006/spreadsheetDrawing">
      <xdr:col>76</xdr:col>
      <xdr:colOff>165100</xdr:colOff>
      <xdr:row>105</xdr:row>
      <xdr:rowOff>50800</xdr:rowOff>
    </xdr:to>
    <xdr:sp macro="" textlink="">
      <xdr:nvSpPr>
        <xdr:cNvPr id="576" name="フローチャート: 判断 575"/>
        <xdr:cNvSpPr/>
      </xdr:nvSpPr>
      <xdr:spPr>
        <a:xfrm>
          <a:off x="1309370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34925</xdr:rowOff>
    </xdr:from>
    <xdr:to xmlns:xdr="http://schemas.openxmlformats.org/drawingml/2006/spreadsheetDrawing">
      <xdr:col>72</xdr:col>
      <xdr:colOff>38100</xdr:colOff>
      <xdr:row>105</xdr:row>
      <xdr:rowOff>136525</xdr:rowOff>
    </xdr:to>
    <xdr:sp macro="" textlink="">
      <xdr:nvSpPr>
        <xdr:cNvPr id="577" name="フローチャート: 判断 576"/>
        <xdr:cNvSpPr/>
      </xdr:nvSpPr>
      <xdr:spPr>
        <a:xfrm>
          <a:off x="12299950" y="17694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139700</xdr:rowOff>
    </xdr:from>
    <xdr:to xmlns:xdr="http://schemas.openxmlformats.org/drawingml/2006/spreadsheetDrawing">
      <xdr:col>67</xdr:col>
      <xdr:colOff>101600</xdr:colOff>
      <xdr:row>105</xdr:row>
      <xdr:rowOff>69850</xdr:rowOff>
    </xdr:to>
    <xdr:sp macro="" textlink="">
      <xdr:nvSpPr>
        <xdr:cNvPr id="578" name="フローチャート: 判断 577"/>
        <xdr:cNvSpPr/>
      </xdr:nvSpPr>
      <xdr:spPr>
        <a:xfrm>
          <a:off x="1148715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79" name="テキスト ボックス 578"/>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580" name="テキスト ボックス 579"/>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581" name="テキスト ボックス 580"/>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582" name="テキスト ボックス 581"/>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583" name="テキスト ボックス 582"/>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13970</xdr:rowOff>
    </xdr:from>
    <xdr:to xmlns:xdr="http://schemas.openxmlformats.org/drawingml/2006/spreadsheetDrawing">
      <xdr:col>85</xdr:col>
      <xdr:colOff>171450</xdr:colOff>
      <xdr:row>104</xdr:row>
      <xdr:rowOff>115570</xdr:rowOff>
    </xdr:to>
    <xdr:sp macro="" textlink="">
      <xdr:nvSpPr>
        <xdr:cNvPr id="584" name="楕円 583"/>
        <xdr:cNvSpPr/>
      </xdr:nvSpPr>
      <xdr:spPr>
        <a:xfrm>
          <a:off x="14649450" y="175018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36830</xdr:rowOff>
    </xdr:from>
    <xdr:ext cx="403860" cy="259080"/>
    <xdr:sp macro="" textlink="">
      <xdr:nvSpPr>
        <xdr:cNvPr id="585" name="【公民館】&#10;有形固定資産減価償却率該当値テキスト"/>
        <xdr:cNvSpPr txBox="1"/>
      </xdr:nvSpPr>
      <xdr:spPr>
        <a:xfrm>
          <a:off x="14738350" y="173532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162560</xdr:rowOff>
    </xdr:from>
    <xdr:to xmlns:xdr="http://schemas.openxmlformats.org/drawingml/2006/spreadsheetDrawing">
      <xdr:col>81</xdr:col>
      <xdr:colOff>101600</xdr:colOff>
      <xdr:row>104</xdr:row>
      <xdr:rowOff>92710</xdr:rowOff>
    </xdr:to>
    <xdr:sp macro="" textlink="">
      <xdr:nvSpPr>
        <xdr:cNvPr id="586" name="楕円 585"/>
        <xdr:cNvSpPr/>
      </xdr:nvSpPr>
      <xdr:spPr>
        <a:xfrm>
          <a:off x="13887450" y="1747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41910</xdr:rowOff>
    </xdr:from>
    <xdr:to xmlns:xdr="http://schemas.openxmlformats.org/drawingml/2006/spreadsheetDrawing">
      <xdr:col>85</xdr:col>
      <xdr:colOff>127000</xdr:colOff>
      <xdr:row>104</xdr:row>
      <xdr:rowOff>64770</xdr:rowOff>
    </xdr:to>
    <xdr:cxnSp macro="">
      <xdr:nvCxnSpPr>
        <xdr:cNvPr id="587" name="直線コネクタ 586"/>
        <xdr:cNvCxnSpPr/>
      </xdr:nvCxnSpPr>
      <xdr:spPr>
        <a:xfrm>
          <a:off x="13938250" y="17529810"/>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124460</xdr:rowOff>
    </xdr:from>
    <xdr:to xmlns:xdr="http://schemas.openxmlformats.org/drawingml/2006/spreadsheetDrawing">
      <xdr:col>76</xdr:col>
      <xdr:colOff>165100</xdr:colOff>
      <xdr:row>104</xdr:row>
      <xdr:rowOff>54610</xdr:rowOff>
    </xdr:to>
    <xdr:sp macro="" textlink="">
      <xdr:nvSpPr>
        <xdr:cNvPr id="588" name="楕円 587"/>
        <xdr:cNvSpPr/>
      </xdr:nvSpPr>
      <xdr:spPr>
        <a:xfrm>
          <a:off x="13093700" y="1744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3810</xdr:rowOff>
    </xdr:from>
    <xdr:to xmlns:xdr="http://schemas.openxmlformats.org/drawingml/2006/spreadsheetDrawing">
      <xdr:col>81</xdr:col>
      <xdr:colOff>50800</xdr:colOff>
      <xdr:row>104</xdr:row>
      <xdr:rowOff>41910</xdr:rowOff>
    </xdr:to>
    <xdr:cxnSp macro="">
      <xdr:nvCxnSpPr>
        <xdr:cNvPr id="589" name="直線コネクタ 588"/>
        <xdr:cNvCxnSpPr/>
      </xdr:nvCxnSpPr>
      <xdr:spPr>
        <a:xfrm>
          <a:off x="13144500" y="1749171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86360</xdr:rowOff>
    </xdr:from>
    <xdr:to xmlns:xdr="http://schemas.openxmlformats.org/drawingml/2006/spreadsheetDrawing">
      <xdr:col>72</xdr:col>
      <xdr:colOff>38100</xdr:colOff>
      <xdr:row>104</xdr:row>
      <xdr:rowOff>16510</xdr:rowOff>
    </xdr:to>
    <xdr:sp macro="" textlink="">
      <xdr:nvSpPr>
        <xdr:cNvPr id="590" name="楕円 589"/>
        <xdr:cNvSpPr/>
      </xdr:nvSpPr>
      <xdr:spPr>
        <a:xfrm>
          <a:off x="12299950" y="17402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103</xdr:row>
      <xdr:rowOff>137160</xdr:rowOff>
    </xdr:from>
    <xdr:to xmlns:xdr="http://schemas.openxmlformats.org/drawingml/2006/spreadsheetDrawing">
      <xdr:col>76</xdr:col>
      <xdr:colOff>114300</xdr:colOff>
      <xdr:row>104</xdr:row>
      <xdr:rowOff>3810</xdr:rowOff>
    </xdr:to>
    <xdr:cxnSp macro="">
      <xdr:nvCxnSpPr>
        <xdr:cNvPr id="591" name="直線コネクタ 590"/>
        <xdr:cNvCxnSpPr/>
      </xdr:nvCxnSpPr>
      <xdr:spPr>
        <a:xfrm>
          <a:off x="12344400" y="1745361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48260</xdr:rowOff>
    </xdr:from>
    <xdr:to xmlns:xdr="http://schemas.openxmlformats.org/drawingml/2006/spreadsheetDrawing">
      <xdr:col>67</xdr:col>
      <xdr:colOff>101600</xdr:colOff>
      <xdr:row>103</xdr:row>
      <xdr:rowOff>149860</xdr:rowOff>
    </xdr:to>
    <xdr:sp macro="" textlink="">
      <xdr:nvSpPr>
        <xdr:cNvPr id="592" name="楕円 591"/>
        <xdr:cNvSpPr/>
      </xdr:nvSpPr>
      <xdr:spPr>
        <a:xfrm>
          <a:off x="11487150" y="1736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99060</xdr:rowOff>
    </xdr:from>
    <xdr:to xmlns:xdr="http://schemas.openxmlformats.org/drawingml/2006/spreadsheetDrawing">
      <xdr:col>71</xdr:col>
      <xdr:colOff>171450</xdr:colOff>
      <xdr:row>103</xdr:row>
      <xdr:rowOff>137160</xdr:rowOff>
    </xdr:to>
    <xdr:cxnSp macro="">
      <xdr:nvCxnSpPr>
        <xdr:cNvPr id="593" name="直線コネクタ 592"/>
        <xdr:cNvCxnSpPr/>
      </xdr:nvCxnSpPr>
      <xdr:spPr>
        <a:xfrm>
          <a:off x="11537950" y="1741551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106</xdr:row>
      <xdr:rowOff>20955</xdr:rowOff>
    </xdr:from>
    <xdr:ext cx="403860" cy="256540"/>
    <xdr:sp macro="" textlink="">
      <xdr:nvSpPr>
        <xdr:cNvPr id="594" name="n_1aveValue【公民館】&#10;有形固定資産減価償却率"/>
        <xdr:cNvSpPr txBox="1"/>
      </xdr:nvSpPr>
      <xdr:spPr>
        <a:xfrm>
          <a:off x="13742035" y="1785175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41910</xdr:rowOff>
    </xdr:from>
    <xdr:ext cx="402590" cy="256540"/>
    <xdr:sp macro="" textlink="">
      <xdr:nvSpPr>
        <xdr:cNvPr id="595" name="n_2aveValue【公民館】&#10;有形固定資産減価償却率"/>
        <xdr:cNvSpPr txBox="1"/>
      </xdr:nvSpPr>
      <xdr:spPr>
        <a:xfrm>
          <a:off x="12960985" y="17701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127635</xdr:rowOff>
    </xdr:from>
    <xdr:ext cx="403860" cy="259080"/>
    <xdr:sp macro="" textlink="">
      <xdr:nvSpPr>
        <xdr:cNvPr id="596" name="n_3aveValue【公民館】&#10;有形固定資産減価償却率"/>
        <xdr:cNvSpPr txBox="1"/>
      </xdr:nvSpPr>
      <xdr:spPr>
        <a:xfrm>
          <a:off x="12167235" y="177869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60960</xdr:rowOff>
    </xdr:from>
    <xdr:ext cx="402590" cy="259080"/>
    <xdr:sp macro="" textlink="">
      <xdr:nvSpPr>
        <xdr:cNvPr id="597" name="n_4aveValue【公民館】&#10;有形固定資産減価償却率"/>
        <xdr:cNvSpPr txBox="1"/>
      </xdr:nvSpPr>
      <xdr:spPr>
        <a:xfrm>
          <a:off x="11354435" y="17720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109220</xdr:rowOff>
    </xdr:from>
    <xdr:ext cx="403860" cy="256540"/>
    <xdr:sp macro="" textlink="">
      <xdr:nvSpPr>
        <xdr:cNvPr id="598" name="n_1mainValue【公民館】&#10;有形固定資産減価償却率"/>
        <xdr:cNvSpPr txBox="1"/>
      </xdr:nvSpPr>
      <xdr:spPr>
        <a:xfrm>
          <a:off x="13742035" y="1725422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71120</xdr:rowOff>
    </xdr:from>
    <xdr:ext cx="402590" cy="259080"/>
    <xdr:sp macro="" textlink="">
      <xdr:nvSpPr>
        <xdr:cNvPr id="599" name="n_2mainValue【公民館】&#10;有形固定資産減価償却率"/>
        <xdr:cNvSpPr txBox="1"/>
      </xdr:nvSpPr>
      <xdr:spPr>
        <a:xfrm>
          <a:off x="12960985" y="17216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33020</xdr:rowOff>
    </xdr:from>
    <xdr:ext cx="403860" cy="259080"/>
    <xdr:sp macro="" textlink="">
      <xdr:nvSpPr>
        <xdr:cNvPr id="600" name="n_3mainValue【公民館】&#10;有形固定資産減価償却率"/>
        <xdr:cNvSpPr txBox="1"/>
      </xdr:nvSpPr>
      <xdr:spPr>
        <a:xfrm>
          <a:off x="12167235" y="171780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166370</xdr:rowOff>
    </xdr:from>
    <xdr:ext cx="402590" cy="256540"/>
    <xdr:sp macro="" textlink="">
      <xdr:nvSpPr>
        <xdr:cNvPr id="601" name="n_4mainValue【公民館】&#10;有形固定資産減価償却率"/>
        <xdr:cNvSpPr txBox="1"/>
      </xdr:nvSpPr>
      <xdr:spPr>
        <a:xfrm>
          <a:off x="11354435" y="171399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02" name="正方形/長方形 601"/>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03" name="正方形/長方形 602"/>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04" name="正方形/長方形 603"/>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5" name="正方形/長方形 604"/>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6" name="正方形/長方形 605"/>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07" name="正方形/長方形 606"/>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08" name="正方形/長方形 607"/>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09" name="正方形/長方形 608"/>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610" name="テキスト ボックス 609"/>
        <xdr:cNvSpPr txBox="1"/>
      </xdr:nvSpPr>
      <xdr:spPr>
        <a:xfrm>
          <a:off x="1644015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11" name="直線コネクタ 610"/>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612" name="直線コネクタ 611"/>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4820" cy="259080"/>
    <xdr:sp macro="" textlink="">
      <xdr:nvSpPr>
        <xdr:cNvPr id="613" name="テキスト ボックス 612"/>
        <xdr:cNvSpPr txBox="1"/>
      </xdr:nvSpPr>
      <xdr:spPr>
        <a:xfrm>
          <a:off x="16048990" y="18107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614" name="直線コネクタ 613"/>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4820" cy="259080"/>
    <xdr:sp macro="" textlink="">
      <xdr:nvSpPr>
        <xdr:cNvPr id="615" name="テキスト ボックス 614"/>
        <xdr:cNvSpPr txBox="1"/>
      </xdr:nvSpPr>
      <xdr:spPr>
        <a:xfrm>
          <a:off x="16048990" y="17650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616" name="直線コネクタ 615"/>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4820" cy="259080"/>
    <xdr:sp macro="" textlink="">
      <xdr:nvSpPr>
        <xdr:cNvPr id="617" name="テキスト ボックス 616"/>
        <xdr:cNvSpPr txBox="1"/>
      </xdr:nvSpPr>
      <xdr:spPr>
        <a:xfrm>
          <a:off x="16048990" y="1719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618" name="直線コネクタ 617"/>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4820" cy="259080"/>
    <xdr:sp macro="" textlink="">
      <xdr:nvSpPr>
        <xdr:cNvPr id="619" name="テキスト ボックス 618"/>
        <xdr:cNvSpPr txBox="1"/>
      </xdr:nvSpPr>
      <xdr:spPr>
        <a:xfrm>
          <a:off x="16048990" y="16736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20" name="直線コネクタ 619"/>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621" name="テキスト ボックス 620"/>
        <xdr:cNvSpPr txBox="1"/>
      </xdr:nvSpPr>
      <xdr:spPr>
        <a:xfrm>
          <a:off x="1604899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22"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57785</xdr:rowOff>
    </xdr:from>
    <xdr:to xmlns:xdr="http://schemas.openxmlformats.org/drawingml/2006/spreadsheetDrawing">
      <xdr:col>116</xdr:col>
      <xdr:colOff>62865</xdr:colOff>
      <xdr:row>108</xdr:row>
      <xdr:rowOff>67310</xdr:rowOff>
    </xdr:to>
    <xdr:cxnSp macro="">
      <xdr:nvCxnSpPr>
        <xdr:cNvPr id="623" name="直線コネクタ 622"/>
        <xdr:cNvCxnSpPr/>
      </xdr:nvCxnSpPr>
      <xdr:spPr>
        <a:xfrm flipV="1">
          <a:off x="19951065" y="1685988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71120</xdr:rowOff>
    </xdr:from>
    <xdr:ext cx="468630" cy="259080"/>
    <xdr:sp macro="" textlink="">
      <xdr:nvSpPr>
        <xdr:cNvPr id="624" name="【公民館】&#10;一人当たり面積最小値テキスト"/>
        <xdr:cNvSpPr txBox="1"/>
      </xdr:nvSpPr>
      <xdr:spPr>
        <a:xfrm>
          <a:off x="19989800" y="18244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67310</xdr:rowOff>
    </xdr:from>
    <xdr:to xmlns:xdr="http://schemas.openxmlformats.org/drawingml/2006/spreadsheetDrawing">
      <xdr:col>116</xdr:col>
      <xdr:colOff>152400</xdr:colOff>
      <xdr:row>108</xdr:row>
      <xdr:rowOff>67310</xdr:rowOff>
    </xdr:to>
    <xdr:cxnSp macro="">
      <xdr:nvCxnSpPr>
        <xdr:cNvPr id="625" name="直線コネクタ 624"/>
        <xdr:cNvCxnSpPr/>
      </xdr:nvCxnSpPr>
      <xdr:spPr>
        <a:xfrm>
          <a:off x="19881850" y="1824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4445</xdr:rowOff>
    </xdr:from>
    <xdr:ext cx="468630" cy="259080"/>
    <xdr:sp macro="" textlink="">
      <xdr:nvSpPr>
        <xdr:cNvPr id="626" name="【公民館】&#10;一人当たり面積最大値テキスト"/>
        <xdr:cNvSpPr txBox="1"/>
      </xdr:nvSpPr>
      <xdr:spPr>
        <a:xfrm>
          <a:off x="19989800" y="166350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57785</xdr:rowOff>
    </xdr:from>
    <xdr:to xmlns:xdr="http://schemas.openxmlformats.org/drawingml/2006/spreadsheetDrawing">
      <xdr:col>116</xdr:col>
      <xdr:colOff>152400</xdr:colOff>
      <xdr:row>100</xdr:row>
      <xdr:rowOff>57785</xdr:rowOff>
    </xdr:to>
    <xdr:cxnSp macro="">
      <xdr:nvCxnSpPr>
        <xdr:cNvPr id="627" name="直線コネクタ 626"/>
        <xdr:cNvCxnSpPr/>
      </xdr:nvCxnSpPr>
      <xdr:spPr>
        <a:xfrm>
          <a:off x="19881850" y="16859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86360</xdr:rowOff>
    </xdr:from>
    <xdr:ext cx="468630" cy="256540"/>
    <xdr:sp macro="" textlink="">
      <xdr:nvSpPr>
        <xdr:cNvPr id="628" name="【公民館】&#10;一人当たり面積平均値テキスト"/>
        <xdr:cNvSpPr txBox="1"/>
      </xdr:nvSpPr>
      <xdr:spPr>
        <a:xfrm>
          <a:off x="19989800" y="17745710"/>
          <a:ext cx="4686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63500</xdr:rowOff>
    </xdr:from>
    <xdr:to xmlns:xdr="http://schemas.openxmlformats.org/drawingml/2006/spreadsheetDrawing">
      <xdr:col>116</xdr:col>
      <xdr:colOff>114300</xdr:colOff>
      <xdr:row>106</xdr:row>
      <xdr:rowOff>164465</xdr:rowOff>
    </xdr:to>
    <xdr:sp macro="" textlink="">
      <xdr:nvSpPr>
        <xdr:cNvPr id="629" name="フローチャート: 判断 628"/>
        <xdr:cNvSpPr/>
      </xdr:nvSpPr>
      <xdr:spPr>
        <a:xfrm>
          <a:off x="1990090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68580</xdr:rowOff>
    </xdr:from>
    <xdr:to xmlns:xdr="http://schemas.openxmlformats.org/drawingml/2006/spreadsheetDrawing">
      <xdr:col>112</xdr:col>
      <xdr:colOff>38100</xdr:colOff>
      <xdr:row>106</xdr:row>
      <xdr:rowOff>170180</xdr:rowOff>
    </xdr:to>
    <xdr:sp macro="" textlink="">
      <xdr:nvSpPr>
        <xdr:cNvPr id="630" name="フローチャート: 判断 629"/>
        <xdr:cNvSpPr/>
      </xdr:nvSpPr>
      <xdr:spPr>
        <a:xfrm>
          <a:off x="19157950" y="17899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77470</xdr:rowOff>
    </xdr:from>
    <xdr:to xmlns:xdr="http://schemas.openxmlformats.org/drawingml/2006/spreadsheetDrawing">
      <xdr:col>107</xdr:col>
      <xdr:colOff>101600</xdr:colOff>
      <xdr:row>107</xdr:row>
      <xdr:rowOff>7620</xdr:rowOff>
    </xdr:to>
    <xdr:sp macro="" textlink="">
      <xdr:nvSpPr>
        <xdr:cNvPr id="631" name="フローチャート: 判断 630"/>
        <xdr:cNvSpPr/>
      </xdr:nvSpPr>
      <xdr:spPr>
        <a:xfrm>
          <a:off x="1834515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94615</xdr:rowOff>
    </xdr:from>
    <xdr:to xmlns:xdr="http://schemas.openxmlformats.org/drawingml/2006/spreadsheetDrawing">
      <xdr:col>102</xdr:col>
      <xdr:colOff>165100</xdr:colOff>
      <xdr:row>107</xdr:row>
      <xdr:rowOff>24765</xdr:rowOff>
    </xdr:to>
    <xdr:sp macro="" textlink="">
      <xdr:nvSpPr>
        <xdr:cNvPr id="632" name="フローチャート: 判断 631"/>
        <xdr:cNvSpPr/>
      </xdr:nvSpPr>
      <xdr:spPr>
        <a:xfrm>
          <a:off x="17551400" y="1792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113030</xdr:rowOff>
    </xdr:from>
    <xdr:to xmlns:xdr="http://schemas.openxmlformats.org/drawingml/2006/spreadsheetDrawing">
      <xdr:col>98</xdr:col>
      <xdr:colOff>38100</xdr:colOff>
      <xdr:row>107</xdr:row>
      <xdr:rowOff>43180</xdr:rowOff>
    </xdr:to>
    <xdr:sp macro="" textlink="">
      <xdr:nvSpPr>
        <xdr:cNvPr id="633" name="フローチャート: 判断 632"/>
        <xdr:cNvSpPr/>
      </xdr:nvSpPr>
      <xdr:spPr>
        <a:xfrm>
          <a:off x="16757650" y="17943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34" name="テキスト ボックス 633"/>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635" name="テキスト ボックス 634"/>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636" name="テキスト ボックス 635"/>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37" name="テキスト ボックス 636"/>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638" name="テキスト ボックス 637"/>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153670</xdr:rowOff>
    </xdr:from>
    <xdr:to xmlns:xdr="http://schemas.openxmlformats.org/drawingml/2006/spreadsheetDrawing">
      <xdr:col>116</xdr:col>
      <xdr:colOff>114300</xdr:colOff>
      <xdr:row>107</xdr:row>
      <xdr:rowOff>83820</xdr:rowOff>
    </xdr:to>
    <xdr:sp macro="" textlink="">
      <xdr:nvSpPr>
        <xdr:cNvPr id="639" name="楕円 638"/>
        <xdr:cNvSpPr/>
      </xdr:nvSpPr>
      <xdr:spPr>
        <a:xfrm>
          <a:off x="19900900" y="1798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132080</xdr:rowOff>
    </xdr:from>
    <xdr:ext cx="468630" cy="256540"/>
    <xdr:sp macro="" textlink="">
      <xdr:nvSpPr>
        <xdr:cNvPr id="640" name="【公民館】&#10;一人当たり面積該当値テキスト"/>
        <xdr:cNvSpPr txBox="1"/>
      </xdr:nvSpPr>
      <xdr:spPr>
        <a:xfrm>
          <a:off x="19989800" y="1796288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158115</xdr:rowOff>
    </xdr:from>
    <xdr:to xmlns:xdr="http://schemas.openxmlformats.org/drawingml/2006/spreadsheetDrawing">
      <xdr:col>112</xdr:col>
      <xdr:colOff>38100</xdr:colOff>
      <xdr:row>107</xdr:row>
      <xdr:rowOff>88265</xdr:rowOff>
    </xdr:to>
    <xdr:sp macro="" textlink="">
      <xdr:nvSpPr>
        <xdr:cNvPr id="641" name="楕円 640"/>
        <xdr:cNvSpPr/>
      </xdr:nvSpPr>
      <xdr:spPr>
        <a:xfrm>
          <a:off x="19157950" y="17988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107</xdr:row>
      <xdr:rowOff>33020</xdr:rowOff>
    </xdr:from>
    <xdr:to xmlns:xdr="http://schemas.openxmlformats.org/drawingml/2006/spreadsheetDrawing">
      <xdr:col>116</xdr:col>
      <xdr:colOff>63500</xdr:colOff>
      <xdr:row>107</xdr:row>
      <xdr:rowOff>37465</xdr:rowOff>
    </xdr:to>
    <xdr:cxnSp macro="">
      <xdr:nvCxnSpPr>
        <xdr:cNvPr id="642" name="直線コネクタ 641"/>
        <xdr:cNvCxnSpPr/>
      </xdr:nvCxnSpPr>
      <xdr:spPr>
        <a:xfrm flipV="1">
          <a:off x="19202400" y="18035270"/>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macro="" textlink="">
      <xdr:nvSpPr>
        <xdr:cNvPr id="643" name="楕円 642"/>
        <xdr:cNvSpPr/>
      </xdr:nvSpPr>
      <xdr:spPr>
        <a:xfrm>
          <a:off x="1834515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37465</xdr:rowOff>
    </xdr:from>
    <xdr:to xmlns:xdr="http://schemas.openxmlformats.org/drawingml/2006/spreadsheetDrawing">
      <xdr:col>111</xdr:col>
      <xdr:colOff>171450</xdr:colOff>
      <xdr:row>107</xdr:row>
      <xdr:rowOff>40640</xdr:rowOff>
    </xdr:to>
    <xdr:cxnSp macro="">
      <xdr:nvCxnSpPr>
        <xdr:cNvPr id="644" name="直線コネクタ 643"/>
        <xdr:cNvCxnSpPr/>
      </xdr:nvCxnSpPr>
      <xdr:spPr>
        <a:xfrm flipV="1">
          <a:off x="18395950" y="1803971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164465</xdr:rowOff>
    </xdr:from>
    <xdr:to xmlns:xdr="http://schemas.openxmlformats.org/drawingml/2006/spreadsheetDrawing">
      <xdr:col>102</xdr:col>
      <xdr:colOff>165100</xdr:colOff>
      <xdr:row>107</xdr:row>
      <xdr:rowOff>94615</xdr:rowOff>
    </xdr:to>
    <xdr:sp macro="" textlink="">
      <xdr:nvSpPr>
        <xdr:cNvPr id="645" name="楕円 644"/>
        <xdr:cNvSpPr/>
      </xdr:nvSpPr>
      <xdr:spPr>
        <a:xfrm>
          <a:off x="17551400" y="1799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40640</xdr:rowOff>
    </xdr:from>
    <xdr:to xmlns:xdr="http://schemas.openxmlformats.org/drawingml/2006/spreadsheetDrawing">
      <xdr:col>107</xdr:col>
      <xdr:colOff>50800</xdr:colOff>
      <xdr:row>107</xdr:row>
      <xdr:rowOff>43815</xdr:rowOff>
    </xdr:to>
    <xdr:cxnSp macro="">
      <xdr:nvCxnSpPr>
        <xdr:cNvPr id="646" name="直線コネクタ 645"/>
        <xdr:cNvCxnSpPr/>
      </xdr:nvCxnSpPr>
      <xdr:spPr>
        <a:xfrm flipV="1">
          <a:off x="17602200" y="18042890"/>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167005</xdr:rowOff>
    </xdr:from>
    <xdr:to xmlns:xdr="http://schemas.openxmlformats.org/drawingml/2006/spreadsheetDrawing">
      <xdr:col>98</xdr:col>
      <xdr:colOff>38100</xdr:colOff>
      <xdr:row>107</xdr:row>
      <xdr:rowOff>97790</xdr:rowOff>
    </xdr:to>
    <xdr:sp macro="" textlink="">
      <xdr:nvSpPr>
        <xdr:cNvPr id="647" name="楕円 646"/>
        <xdr:cNvSpPr/>
      </xdr:nvSpPr>
      <xdr:spPr>
        <a:xfrm>
          <a:off x="16757650" y="1799780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107</xdr:row>
      <xdr:rowOff>43815</xdr:rowOff>
    </xdr:from>
    <xdr:to xmlns:xdr="http://schemas.openxmlformats.org/drawingml/2006/spreadsheetDrawing">
      <xdr:col>102</xdr:col>
      <xdr:colOff>114300</xdr:colOff>
      <xdr:row>107</xdr:row>
      <xdr:rowOff>46355</xdr:rowOff>
    </xdr:to>
    <xdr:cxnSp macro="">
      <xdr:nvCxnSpPr>
        <xdr:cNvPr id="648" name="直線コネクタ 647"/>
        <xdr:cNvCxnSpPr/>
      </xdr:nvCxnSpPr>
      <xdr:spPr>
        <a:xfrm flipV="1">
          <a:off x="16802100" y="1804606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15240</xdr:rowOff>
    </xdr:from>
    <xdr:ext cx="469900" cy="259080"/>
    <xdr:sp macro="" textlink="">
      <xdr:nvSpPr>
        <xdr:cNvPr id="649" name="n_1aveValue【公民館】&#10;一人当たり面積"/>
        <xdr:cNvSpPr txBox="1"/>
      </xdr:nvSpPr>
      <xdr:spPr>
        <a:xfrm>
          <a:off x="18980150" y="17674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24130</xdr:rowOff>
    </xdr:from>
    <xdr:ext cx="468630" cy="259080"/>
    <xdr:sp macro="" textlink="">
      <xdr:nvSpPr>
        <xdr:cNvPr id="650" name="n_2aveValue【公民館】&#10;一人当たり面積"/>
        <xdr:cNvSpPr txBox="1"/>
      </xdr:nvSpPr>
      <xdr:spPr>
        <a:xfrm>
          <a:off x="18180050" y="176834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41275</xdr:rowOff>
    </xdr:from>
    <xdr:ext cx="468630" cy="256540"/>
    <xdr:sp macro="" textlink="">
      <xdr:nvSpPr>
        <xdr:cNvPr id="651" name="n_3aveValue【公民館】&#10;一人当たり面積"/>
        <xdr:cNvSpPr txBox="1"/>
      </xdr:nvSpPr>
      <xdr:spPr>
        <a:xfrm>
          <a:off x="17386300" y="1770062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59690</xdr:rowOff>
    </xdr:from>
    <xdr:ext cx="468630" cy="259080"/>
    <xdr:sp macro="" textlink="">
      <xdr:nvSpPr>
        <xdr:cNvPr id="652" name="n_4aveValue【公民館】&#10;一人当たり面積"/>
        <xdr:cNvSpPr txBox="1"/>
      </xdr:nvSpPr>
      <xdr:spPr>
        <a:xfrm>
          <a:off x="16592550" y="177190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79375</xdr:rowOff>
    </xdr:from>
    <xdr:ext cx="469900" cy="258445"/>
    <xdr:sp macro="" textlink="">
      <xdr:nvSpPr>
        <xdr:cNvPr id="653" name="n_1mainValue【公民館】&#10;一人当たり面積"/>
        <xdr:cNvSpPr txBox="1"/>
      </xdr:nvSpPr>
      <xdr:spPr>
        <a:xfrm>
          <a:off x="18980150" y="18081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81915</xdr:rowOff>
    </xdr:from>
    <xdr:ext cx="468630" cy="259080"/>
    <xdr:sp macro="" textlink="">
      <xdr:nvSpPr>
        <xdr:cNvPr id="654" name="n_2mainValue【公民館】&#10;一人当たり面積"/>
        <xdr:cNvSpPr txBox="1"/>
      </xdr:nvSpPr>
      <xdr:spPr>
        <a:xfrm>
          <a:off x="18180050" y="180841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86360</xdr:rowOff>
    </xdr:from>
    <xdr:ext cx="468630" cy="256540"/>
    <xdr:sp macro="" textlink="">
      <xdr:nvSpPr>
        <xdr:cNvPr id="655" name="n_3mainValue【公民館】&#10;一人当たり面積"/>
        <xdr:cNvSpPr txBox="1"/>
      </xdr:nvSpPr>
      <xdr:spPr>
        <a:xfrm>
          <a:off x="17386300" y="1808861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88265</xdr:rowOff>
    </xdr:from>
    <xdr:ext cx="468630" cy="256540"/>
    <xdr:sp macro="" textlink="">
      <xdr:nvSpPr>
        <xdr:cNvPr id="656" name="n_4mainValue【公民館】&#10;一人当たり面積"/>
        <xdr:cNvSpPr txBox="1"/>
      </xdr:nvSpPr>
      <xdr:spPr>
        <a:xfrm>
          <a:off x="16592550" y="1809051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7" name="正方形/長方形 656"/>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8" name="正方形/長方形 657"/>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9" name="テキスト ボックス 658"/>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平成</a:t>
          </a:r>
          <a:r>
            <a:rPr kumimoji="1" lang="en-US" altLang="ja-JP" sz="1300">
              <a:solidFill>
                <a:schemeClr val="dk1"/>
              </a:solidFill>
              <a:effectLst/>
              <a:latin typeface="ＭＳ Ｐゴシック"/>
              <a:ea typeface="ＭＳ Ｐゴシック"/>
              <a:cs typeface="+mn-cs"/>
            </a:rPr>
            <a:t>18</a:t>
          </a:r>
          <a:r>
            <a:rPr kumimoji="1" lang="ja-JP" altLang="ja-JP" sz="1300">
              <a:solidFill>
                <a:schemeClr val="dk1"/>
              </a:solidFill>
              <a:effectLst/>
              <a:latin typeface="ＭＳ Ｐゴシック"/>
              <a:ea typeface="ＭＳ Ｐゴシック"/>
              <a:cs typeface="+mn-cs"/>
            </a:rPr>
            <a:t>年の合併以降、合併特例債を活用して施設の大規模改修を進め、長寿命化を図ってきた。道路、保育所、公民館については類似団体と比較して低い数値となっている。</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学校施設については、校舎・体育館は大規模改修により長寿命化</a:t>
          </a:r>
          <a:r>
            <a:rPr kumimoji="1" lang="ja-JP" altLang="en-US" sz="1300">
              <a:solidFill>
                <a:schemeClr val="dk1"/>
              </a:solidFill>
              <a:effectLst/>
              <a:latin typeface="ＭＳ Ｐゴシック"/>
              <a:ea typeface="ＭＳ Ｐゴシック"/>
              <a:cs typeface="+mn-cs"/>
            </a:rPr>
            <a:t>を図り、近年では電気のＬＥＤにも取り組んで</a:t>
          </a:r>
          <a:r>
            <a:rPr kumimoji="1" lang="ja-JP" altLang="ja-JP" sz="1300">
              <a:solidFill>
                <a:schemeClr val="dk1"/>
              </a:solidFill>
              <a:effectLst/>
              <a:latin typeface="ＭＳ Ｐゴシック"/>
              <a:ea typeface="ＭＳ Ｐゴシック"/>
              <a:cs typeface="+mn-cs"/>
            </a:rPr>
            <a:t>いるが、機械等の設備関係の老朽化が進んでいる為減価償却率が高くなっている。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道路の一人当たり延長が類似団体と比較し長くなっているのは、町域が広い中に住居が点在していることが原因と思われる。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今後、公共施設の老朽化対策については、公共施設等総合管理計画、公共施設個別施設計画に基づき取り組んでいくこととし、橋りょう等インフラ整備についても計画的に整備を進めていく必要がある。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75565</xdr:rowOff>
    </xdr:to>
    <xdr:sp macro="" textlink="">
      <xdr:nvSpPr>
        <xdr:cNvPr id="2" name="正方形/長方形 1"/>
        <xdr:cNvSpPr/>
      </xdr:nvSpPr>
      <xdr:spPr>
        <a:xfrm>
          <a:off x="577850" y="127000"/>
          <a:ext cx="1142365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62865</xdr:rowOff>
    </xdr:to>
    <xdr:sp macro="" textlink="">
      <xdr:nvSpPr>
        <xdr:cNvPr id="3" name="正方形/長方形 2"/>
        <xdr:cNvSpPr/>
      </xdr:nvSpPr>
      <xdr:spPr>
        <a:xfrm>
          <a:off x="17145000" y="189865"/>
          <a:ext cx="3581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43815</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7164050" y="215265"/>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1300"/>
          <a:ext cx="3479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埼玉県ときがわ町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62865</xdr:rowOff>
    </xdr:to>
    <xdr:sp macro="" textlink="">
      <xdr:nvSpPr>
        <xdr:cNvPr id="6" name="正方形/長方形 5"/>
        <xdr:cNvSpPr/>
      </xdr:nvSpPr>
      <xdr:spPr>
        <a:xfrm>
          <a:off x="14636750" y="189865"/>
          <a:ext cx="23939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43815</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62150" y="215265"/>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1300"/>
          <a:ext cx="22923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5800" y="873760"/>
          <a:ext cx="908685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62865</xdr:rowOff>
    </xdr:from>
    <xdr:to xmlns:xdr="http://schemas.openxmlformats.org/drawingml/2006/spreadsheetDrawing">
      <xdr:col>12</xdr:col>
      <xdr:colOff>0</xdr:colOff>
      <xdr:row>15</xdr:row>
      <xdr:rowOff>62865</xdr:rowOff>
    </xdr:to>
    <xdr:sp macro="" textlink="">
      <xdr:nvSpPr>
        <xdr:cNvPr id="10" name="正方形/長方形 9"/>
        <xdr:cNvSpPr/>
      </xdr:nvSpPr>
      <xdr:spPr>
        <a:xfrm>
          <a:off x="812800" y="90487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62865</xdr:rowOff>
    </xdr:from>
    <xdr:to xmlns:xdr="http://schemas.openxmlformats.org/drawingml/2006/spreadsheetDrawing">
      <xdr:col>18</xdr:col>
      <xdr:colOff>127000</xdr:colOff>
      <xdr:row>15</xdr:row>
      <xdr:rowOff>62865</xdr:rowOff>
    </xdr:to>
    <xdr:sp macro="" textlink="">
      <xdr:nvSpPr>
        <xdr:cNvPr id="11" name="正方形/長方形 10"/>
        <xdr:cNvSpPr/>
      </xdr:nvSpPr>
      <xdr:spPr>
        <a:xfrm>
          <a:off x="2012950" y="90487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10,220
9,987
55.90
6,232,231
6,142,880
46,905
4,184,940
5,841,251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62865</xdr:rowOff>
    </xdr:from>
    <xdr:to xmlns:xdr="http://schemas.openxmlformats.org/drawingml/2006/spreadsheetDrawing">
      <xdr:col>26</xdr:col>
      <xdr:colOff>127000</xdr:colOff>
      <xdr:row>15</xdr:row>
      <xdr:rowOff>62865</xdr:rowOff>
    </xdr:to>
    <xdr:sp macro="" textlink="">
      <xdr:nvSpPr>
        <xdr:cNvPr id="12" name="正方形/長方形 11"/>
        <xdr:cNvSpPr/>
      </xdr:nvSpPr>
      <xdr:spPr>
        <a:xfrm>
          <a:off x="3213100" y="90487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81915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84700" y="923925"/>
          <a:ext cx="1822450" cy="921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81915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407150" y="923925"/>
          <a:ext cx="1136650" cy="921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7260"/>
          <a:ext cx="577850" cy="9163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120015</xdr:rowOff>
    </xdr:to>
    <xdr:sp macro="" textlink="">
      <xdr:nvSpPr>
        <xdr:cNvPr id="16" name="正方形/長方形 15"/>
        <xdr:cNvSpPr/>
      </xdr:nvSpPr>
      <xdr:spPr>
        <a:xfrm>
          <a:off x="4584700" y="1680210"/>
          <a:ext cx="182245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120015</xdr:rowOff>
    </xdr:to>
    <xdr:sp macro="" textlink="">
      <xdr:nvSpPr>
        <xdr:cNvPr id="17" name="正方形/長方形 16"/>
        <xdr:cNvSpPr/>
      </xdr:nvSpPr>
      <xdr:spPr>
        <a:xfrm>
          <a:off x="6470650" y="1680210"/>
          <a:ext cx="308610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100965</xdr:rowOff>
    </xdr:to>
    <xdr:sp macro="" textlink="">
      <xdr:nvSpPr>
        <xdr:cNvPr id="18" name="角丸四角形 17"/>
        <xdr:cNvSpPr/>
      </xdr:nvSpPr>
      <xdr:spPr>
        <a:xfrm>
          <a:off x="9969500" y="873760"/>
          <a:ext cx="1371600" cy="12426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7260"/>
          <a:ext cx="120015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100965</xdr:rowOff>
    </xdr:to>
    <xdr:sp macro="" textlink="">
      <xdr:nvSpPr>
        <xdr:cNvPr id="20" name="正方形/長方形 19"/>
        <xdr:cNvSpPr/>
      </xdr:nvSpPr>
      <xdr:spPr>
        <a:xfrm>
          <a:off x="10210800" y="1195705"/>
          <a:ext cx="120015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210800" y="1518285"/>
          <a:ext cx="1308100"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132715</xdr:rowOff>
    </xdr:from>
    <xdr:to xmlns:xdr="http://schemas.openxmlformats.org/drawingml/2006/spreadsheetDrawing">
      <xdr:col>59</xdr:col>
      <xdr:colOff>73025</xdr:colOff>
      <xdr:row>6</xdr:row>
      <xdr:rowOff>62865</xdr:rowOff>
    </xdr:to>
    <xdr:sp macro="" textlink="">
      <xdr:nvSpPr>
        <xdr:cNvPr id="23" name="楕円 22"/>
        <xdr:cNvSpPr/>
      </xdr:nvSpPr>
      <xdr:spPr>
        <a:xfrm>
          <a:off x="10106025" y="9747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56515</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0106025" y="12338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120015</xdr:rowOff>
    </xdr:to>
    <xdr:cxnSp macro="">
      <xdr:nvCxnSpPr>
        <xdr:cNvPr id="25" name="直線コネクタ 24"/>
        <xdr:cNvCxnSpPr/>
      </xdr:nvCxnSpPr>
      <xdr:spPr>
        <a:xfrm>
          <a:off x="10131425" y="1497330"/>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71100" y="149733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8445"/>
    <xdr:sp macro="" textlink="">
      <xdr:nvSpPr>
        <xdr:cNvPr id="29" name="テキスト ボックス 28"/>
        <xdr:cNvSpPr txBox="1"/>
      </xdr:nvSpPr>
      <xdr:spPr>
        <a:xfrm>
          <a:off x="641350" y="273685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8445"/>
    <xdr:sp macro="" textlink="">
      <xdr:nvSpPr>
        <xdr:cNvPr id="30" name="テキスト ボックス 29"/>
        <xdr:cNvSpPr txBox="1"/>
      </xdr:nvSpPr>
      <xdr:spPr>
        <a:xfrm>
          <a:off x="641350" y="304609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8445"/>
    <xdr:sp macro="" textlink="">
      <xdr:nvSpPr>
        <xdr:cNvPr id="31" name="テキスト ボックス 30"/>
        <xdr:cNvSpPr txBox="1"/>
      </xdr:nvSpPr>
      <xdr:spPr>
        <a:xfrm>
          <a:off x="641350" y="335661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145415</xdr:rowOff>
    </xdr:from>
    <xdr:ext cx="4433570" cy="256540"/>
    <xdr:sp macro="" textlink="">
      <xdr:nvSpPr>
        <xdr:cNvPr id="32" name="テキスト ボックス 31"/>
        <xdr:cNvSpPr txBox="1"/>
      </xdr:nvSpPr>
      <xdr:spPr>
        <a:xfrm>
          <a:off x="641350" y="366966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75565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273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132715</xdr:rowOff>
    </xdr:to>
    <xdr:sp macro="" textlink="">
      <xdr:nvSpPr>
        <xdr:cNvPr id="34" name="正方形/長方形 33"/>
        <xdr:cNvSpPr/>
      </xdr:nvSpPr>
      <xdr:spPr>
        <a:xfrm>
          <a:off x="8128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81915</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128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132715</xdr:rowOff>
    </xdr:to>
    <xdr:sp macro="" textlink="">
      <xdr:nvSpPr>
        <xdr:cNvPr id="36" name="正方形/長方形 35"/>
        <xdr:cNvSpPr/>
      </xdr:nvSpPr>
      <xdr:spPr>
        <a:xfrm>
          <a:off x="17145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81915</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7145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132715</xdr:rowOff>
    </xdr:to>
    <xdr:sp macro="" textlink="">
      <xdr:nvSpPr>
        <xdr:cNvPr id="38" name="正方形/長方形 37"/>
        <xdr:cNvSpPr/>
      </xdr:nvSpPr>
      <xdr:spPr>
        <a:xfrm>
          <a:off x="27432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81915</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27432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75565</xdr:rowOff>
    </xdr:to>
    <xdr:sp macro="" textlink="">
      <xdr:nvSpPr>
        <xdr:cNvPr id="40" name="正方形/長方形 39"/>
        <xdr:cNvSpPr/>
      </xdr:nvSpPr>
      <xdr:spPr>
        <a:xfrm>
          <a:off x="685800" y="5219065"/>
          <a:ext cx="42672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4790"/>
    <xdr:sp macro="" textlink="">
      <xdr:nvSpPr>
        <xdr:cNvPr id="41" name="テキスト ボックス 40"/>
        <xdr:cNvSpPr txBox="1"/>
      </xdr:nvSpPr>
      <xdr:spPr>
        <a:xfrm>
          <a:off x="666750" y="503301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75565</xdr:rowOff>
    </xdr:from>
    <xdr:to xmlns:xdr="http://schemas.openxmlformats.org/drawingml/2006/spreadsheetDrawing">
      <xdr:col>28</xdr:col>
      <xdr:colOff>114300</xdr:colOff>
      <xdr:row>44</xdr:row>
      <xdr:rowOff>75565</xdr:rowOff>
    </xdr:to>
    <xdr:cxnSp macro="">
      <xdr:nvCxnSpPr>
        <xdr:cNvPr id="42" name="直線コネクタ 41"/>
        <xdr:cNvCxnSpPr/>
      </xdr:nvCxnSpPr>
      <xdr:spPr>
        <a:xfrm>
          <a:off x="685800" y="7455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8445"/>
    <xdr:sp macro="" textlink="">
      <xdr:nvSpPr>
        <xdr:cNvPr id="43" name="テキスト ボックス 42"/>
        <xdr:cNvSpPr txBox="1"/>
      </xdr:nvSpPr>
      <xdr:spPr>
        <a:xfrm>
          <a:off x="275590" y="73177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685800" y="7137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4820" cy="255905"/>
    <xdr:sp macro="" textlink="">
      <xdr:nvSpPr>
        <xdr:cNvPr id="45" name="テキスト ボックス 44"/>
        <xdr:cNvSpPr txBox="1"/>
      </xdr:nvSpPr>
      <xdr:spPr>
        <a:xfrm>
          <a:off x="275590" y="6998970"/>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108585</xdr:rowOff>
    </xdr:from>
    <xdr:to xmlns:xdr="http://schemas.openxmlformats.org/drawingml/2006/spreadsheetDrawing">
      <xdr:col>28</xdr:col>
      <xdr:colOff>114300</xdr:colOff>
      <xdr:row>40</xdr:row>
      <xdr:rowOff>108585</xdr:rowOff>
    </xdr:to>
    <xdr:cxnSp macro="">
      <xdr:nvCxnSpPr>
        <xdr:cNvPr id="46" name="直線コネクタ 45"/>
        <xdr:cNvCxnSpPr/>
      </xdr:nvCxnSpPr>
      <xdr:spPr>
        <a:xfrm>
          <a:off x="685800" y="68179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137160</xdr:rowOff>
    </xdr:from>
    <xdr:ext cx="401955" cy="258445"/>
    <xdr:sp macro="" textlink="">
      <xdr:nvSpPr>
        <xdr:cNvPr id="47" name="テキスト ボックス 46"/>
        <xdr:cNvSpPr txBox="1"/>
      </xdr:nvSpPr>
      <xdr:spPr>
        <a:xfrm>
          <a:off x="339725" y="667893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685800" y="6499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154305</xdr:rowOff>
    </xdr:from>
    <xdr:ext cx="401955" cy="256540"/>
    <xdr:sp macro="" textlink="">
      <xdr:nvSpPr>
        <xdr:cNvPr id="49" name="テキスト ボックス 48"/>
        <xdr:cNvSpPr txBox="1"/>
      </xdr:nvSpPr>
      <xdr:spPr>
        <a:xfrm>
          <a:off x="339725" y="6360795"/>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685800" y="6180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170180</xdr:rowOff>
    </xdr:from>
    <xdr:ext cx="401955" cy="257810"/>
    <xdr:sp macro="" textlink="">
      <xdr:nvSpPr>
        <xdr:cNvPr id="51" name="テキスト ボックス 50"/>
        <xdr:cNvSpPr txBox="1"/>
      </xdr:nvSpPr>
      <xdr:spPr>
        <a:xfrm>
          <a:off x="339725" y="60413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157480</xdr:rowOff>
    </xdr:from>
    <xdr:to xmlns:xdr="http://schemas.openxmlformats.org/drawingml/2006/spreadsheetDrawing">
      <xdr:col>28</xdr:col>
      <xdr:colOff>114300</xdr:colOff>
      <xdr:row>34</xdr:row>
      <xdr:rowOff>157480</xdr:rowOff>
    </xdr:to>
    <xdr:cxnSp macro="">
      <xdr:nvCxnSpPr>
        <xdr:cNvPr id="52" name="直線コネクタ 51"/>
        <xdr:cNvCxnSpPr/>
      </xdr:nvCxnSpPr>
      <xdr:spPr>
        <a:xfrm>
          <a:off x="685800" y="5861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1955" cy="258445"/>
    <xdr:sp macro="" textlink="">
      <xdr:nvSpPr>
        <xdr:cNvPr id="53" name="テキスト ボックス 52"/>
        <xdr:cNvSpPr txBox="1"/>
      </xdr:nvSpPr>
      <xdr:spPr>
        <a:xfrm>
          <a:off x="339725" y="57194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6550" cy="255905"/>
    <xdr:sp macro="" textlink="">
      <xdr:nvSpPr>
        <xdr:cNvPr id="55" name="テキスト ボックス 54"/>
        <xdr:cNvSpPr txBox="1"/>
      </xdr:nvSpPr>
      <xdr:spPr>
        <a:xfrm>
          <a:off x="384810" y="5400040"/>
          <a:ext cx="336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75565</xdr:rowOff>
    </xdr:to>
    <xdr:sp macro="" textlink="">
      <xdr:nvSpPr>
        <xdr:cNvPr id="57" name="【図書館】&#10;有形固定資産減価償却率グラフ枠"/>
        <xdr:cNvSpPr/>
      </xdr:nvSpPr>
      <xdr:spPr>
        <a:xfrm>
          <a:off x="685800" y="5219065"/>
          <a:ext cx="42672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137795</xdr:rowOff>
    </xdr:from>
    <xdr:to xmlns:xdr="http://schemas.openxmlformats.org/drawingml/2006/spreadsheetDrawing">
      <xdr:col>24</xdr:col>
      <xdr:colOff>62865</xdr:colOff>
      <xdr:row>42</xdr:row>
      <xdr:rowOff>71120</xdr:rowOff>
    </xdr:to>
    <xdr:cxnSp macro="">
      <xdr:nvCxnSpPr>
        <xdr:cNvPr id="58" name="直線コネクタ 57"/>
        <xdr:cNvCxnSpPr/>
      </xdr:nvCxnSpPr>
      <xdr:spPr>
        <a:xfrm flipV="1">
          <a:off x="4177665" y="5673725"/>
          <a:ext cx="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74295</xdr:rowOff>
    </xdr:from>
    <xdr:ext cx="403860" cy="256540"/>
    <xdr:sp macro="" textlink="">
      <xdr:nvSpPr>
        <xdr:cNvPr id="59" name="【図書館】&#10;有形固定資産減価償却率最小値テキスト"/>
        <xdr:cNvSpPr txBox="1"/>
      </xdr:nvSpPr>
      <xdr:spPr>
        <a:xfrm>
          <a:off x="4216400" y="711898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71120</xdr:rowOff>
    </xdr:from>
    <xdr:to xmlns:xdr="http://schemas.openxmlformats.org/drawingml/2006/spreadsheetDrawing">
      <xdr:col>24</xdr:col>
      <xdr:colOff>152400</xdr:colOff>
      <xdr:row>42</xdr:row>
      <xdr:rowOff>71120</xdr:rowOff>
    </xdr:to>
    <xdr:cxnSp macro="">
      <xdr:nvCxnSpPr>
        <xdr:cNvPr id="60" name="直線コネクタ 59"/>
        <xdr:cNvCxnSpPr/>
      </xdr:nvCxnSpPr>
      <xdr:spPr>
        <a:xfrm>
          <a:off x="4108450" y="7115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85090</xdr:rowOff>
    </xdr:from>
    <xdr:ext cx="339090" cy="257810"/>
    <xdr:sp macro="" textlink="">
      <xdr:nvSpPr>
        <xdr:cNvPr id="61" name="【図書館】&#10;有形固定資産減価償却率最大値テキスト"/>
        <xdr:cNvSpPr txBox="1"/>
      </xdr:nvSpPr>
      <xdr:spPr>
        <a:xfrm>
          <a:off x="4216400" y="545338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137795</xdr:rowOff>
    </xdr:from>
    <xdr:to xmlns:xdr="http://schemas.openxmlformats.org/drawingml/2006/spreadsheetDrawing">
      <xdr:col>24</xdr:col>
      <xdr:colOff>152400</xdr:colOff>
      <xdr:row>33</xdr:row>
      <xdr:rowOff>137795</xdr:rowOff>
    </xdr:to>
    <xdr:cxnSp macro="">
      <xdr:nvCxnSpPr>
        <xdr:cNvPr id="62" name="直線コネクタ 61"/>
        <xdr:cNvCxnSpPr/>
      </xdr:nvCxnSpPr>
      <xdr:spPr>
        <a:xfrm>
          <a:off x="4108450" y="5673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135890</xdr:rowOff>
    </xdr:from>
    <xdr:ext cx="403860" cy="257810"/>
    <xdr:sp macro="" textlink="">
      <xdr:nvSpPr>
        <xdr:cNvPr id="63" name="【図書館】&#10;有形固定資産減価償却率平均値テキスト"/>
        <xdr:cNvSpPr txBox="1"/>
      </xdr:nvSpPr>
      <xdr:spPr>
        <a:xfrm>
          <a:off x="4216400" y="617474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113030</xdr:rowOff>
    </xdr:from>
    <xdr:to xmlns:xdr="http://schemas.openxmlformats.org/drawingml/2006/spreadsheetDrawing">
      <xdr:col>24</xdr:col>
      <xdr:colOff>114300</xdr:colOff>
      <xdr:row>38</xdr:row>
      <xdr:rowOff>43180</xdr:rowOff>
    </xdr:to>
    <xdr:sp macro="" textlink="">
      <xdr:nvSpPr>
        <xdr:cNvPr id="64" name="フローチャート: 判断 63"/>
        <xdr:cNvSpPr/>
      </xdr:nvSpPr>
      <xdr:spPr>
        <a:xfrm>
          <a:off x="412750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66040</xdr:rowOff>
    </xdr:from>
    <xdr:to xmlns:xdr="http://schemas.openxmlformats.org/drawingml/2006/spreadsheetDrawing">
      <xdr:col>20</xdr:col>
      <xdr:colOff>38100</xdr:colOff>
      <xdr:row>37</xdr:row>
      <xdr:rowOff>167005</xdr:rowOff>
    </xdr:to>
    <xdr:sp macro="" textlink="">
      <xdr:nvSpPr>
        <xdr:cNvPr id="65" name="フローチャート: 判断 64"/>
        <xdr:cNvSpPr/>
      </xdr:nvSpPr>
      <xdr:spPr>
        <a:xfrm>
          <a:off x="3384550" y="627253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164465</xdr:rowOff>
    </xdr:from>
    <xdr:to xmlns:xdr="http://schemas.openxmlformats.org/drawingml/2006/spreadsheetDrawing">
      <xdr:col>15</xdr:col>
      <xdr:colOff>101600</xdr:colOff>
      <xdr:row>37</xdr:row>
      <xdr:rowOff>94615</xdr:rowOff>
    </xdr:to>
    <xdr:sp macro="" textlink="">
      <xdr:nvSpPr>
        <xdr:cNvPr id="66" name="フローチャート: 判断 65"/>
        <xdr:cNvSpPr/>
      </xdr:nvSpPr>
      <xdr:spPr>
        <a:xfrm>
          <a:off x="257175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109855</xdr:rowOff>
    </xdr:from>
    <xdr:to xmlns:xdr="http://schemas.openxmlformats.org/drawingml/2006/spreadsheetDrawing">
      <xdr:col>10</xdr:col>
      <xdr:colOff>165100</xdr:colOff>
      <xdr:row>37</xdr:row>
      <xdr:rowOff>40005</xdr:rowOff>
    </xdr:to>
    <xdr:sp macro="" textlink="">
      <xdr:nvSpPr>
        <xdr:cNvPr id="67" name="フローチャート: 判断 66"/>
        <xdr:cNvSpPr/>
      </xdr:nvSpPr>
      <xdr:spPr>
        <a:xfrm>
          <a:off x="1778000" y="6148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78740</xdr:rowOff>
    </xdr:from>
    <xdr:to xmlns:xdr="http://schemas.openxmlformats.org/drawingml/2006/spreadsheetDrawing">
      <xdr:col>6</xdr:col>
      <xdr:colOff>38100</xdr:colOff>
      <xdr:row>37</xdr:row>
      <xdr:rowOff>8890</xdr:rowOff>
    </xdr:to>
    <xdr:sp macro="" textlink="">
      <xdr:nvSpPr>
        <xdr:cNvPr id="68" name="フローチャート: 判断 67"/>
        <xdr:cNvSpPr/>
      </xdr:nvSpPr>
      <xdr:spPr>
        <a:xfrm>
          <a:off x="984250" y="61175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8445"/>
    <xdr:sp macro="" textlink="">
      <xdr:nvSpPr>
        <xdr:cNvPr id="69" name="テキスト ボックス 68"/>
        <xdr:cNvSpPr txBox="1"/>
      </xdr:nvSpPr>
      <xdr:spPr>
        <a:xfrm>
          <a:off x="40068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73660</xdr:rowOff>
    </xdr:from>
    <xdr:ext cx="762000" cy="258445"/>
    <xdr:sp macro="" textlink="">
      <xdr:nvSpPr>
        <xdr:cNvPr id="70" name="テキスト ボックス 69"/>
        <xdr:cNvSpPr txBox="1"/>
      </xdr:nvSpPr>
      <xdr:spPr>
        <a:xfrm>
          <a:off x="32575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0730" cy="258445"/>
    <xdr:sp macro="" textlink="">
      <xdr:nvSpPr>
        <xdr:cNvPr id="71" name="テキスト ボックス 70"/>
        <xdr:cNvSpPr txBox="1"/>
      </xdr:nvSpPr>
      <xdr:spPr>
        <a:xfrm>
          <a:off x="2451100" y="745363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8445"/>
    <xdr:sp macro="" textlink="">
      <xdr:nvSpPr>
        <xdr:cNvPr id="72" name="テキスト ボックス 71"/>
        <xdr:cNvSpPr txBox="1"/>
      </xdr:nvSpPr>
      <xdr:spPr>
        <a:xfrm>
          <a:off x="16573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73660</xdr:rowOff>
    </xdr:from>
    <xdr:ext cx="762000" cy="258445"/>
    <xdr:sp macro="" textlink="">
      <xdr:nvSpPr>
        <xdr:cNvPr id="73" name="テキスト ボックス 72"/>
        <xdr:cNvSpPr txBox="1"/>
      </xdr:nvSpPr>
      <xdr:spPr>
        <a:xfrm>
          <a:off x="8572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132715</xdr:rowOff>
    </xdr:from>
    <xdr:to xmlns:xdr="http://schemas.openxmlformats.org/drawingml/2006/spreadsheetDrawing">
      <xdr:col>24</xdr:col>
      <xdr:colOff>114300</xdr:colOff>
      <xdr:row>39</xdr:row>
      <xdr:rowOff>62865</xdr:rowOff>
    </xdr:to>
    <xdr:sp macro="" textlink="">
      <xdr:nvSpPr>
        <xdr:cNvPr id="74" name="楕円 73"/>
        <xdr:cNvSpPr/>
      </xdr:nvSpPr>
      <xdr:spPr>
        <a:xfrm>
          <a:off x="4127500" y="6506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111125</xdr:rowOff>
    </xdr:from>
    <xdr:ext cx="403860" cy="256540"/>
    <xdr:sp macro="" textlink="">
      <xdr:nvSpPr>
        <xdr:cNvPr id="75" name="【図書館】&#10;有形固定資産減価償却率該当値テキスト"/>
        <xdr:cNvSpPr txBox="1"/>
      </xdr:nvSpPr>
      <xdr:spPr>
        <a:xfrm>
          <a:off x="4216400" y="648525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99695</xdr:rowOff>
    </xdr:from>
    <xdr:to xmlns:xdr="http://schemas.openxmlformats.org/drawingml/2006/spreadsheetDrawing">
      <xdr:col>20</xdr:col>
      <xdr:colOff>38100</xdr:colOff>
      <xdr:row>39</xdr:row>
      <xdr:rowOff>30480</xdr:rowOff>
    </xdr:to>
    <xdr:sp macro="" textlink="">
      <xdr:nvSpPr>
        <xdr:cNvPr id="76" name="楕円 75"/>
        <xdr:cNvSpPr/>
      </xdr:nvSpPr>
      <xdr:spPr>
        <a:xfrm>
          <a:off x="3384550" y="6473825"/>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38</xdr:row>
      <xdr:rowOff>151130</xdr:rowOff>
    </xdr:from>
    <xdr:to xmlns:xdr="http://schemas.openxmlformats.org/drawingml/2006/spreadsheetDrawing">
      <xdr:col>24</xdr:col>
      <xdr:colOff>63500</xdr:colOff>
      <xdr:row>39</xdr:row>
      <xdr:rowOff>12700</xdr:rowOff>
    </xdr:to>
    <xdr:cxnSp macro="">
      <xdr:nvCxnSpPr>
        <xdr:cNvPr id="77" name="直線コネクタ 76"/>
        <xdr:cNvCxnSpPr/>
      </xdr:nvCxnSpPr>
      <xdr:spPr>
        <a:xfrm>
          <a:off x="3429000" y="652526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57150</xdr:rowOff>
    </xdr:from>
    <xdr:to xmlns:xdr="http://schemas.openxmlformats.org/drawingml/2006/spreadsheetDrawing">
      <xdr:col>15</xdr:col>
      <xdr:colOff>101600</xdr:colOff>
      <xdr:row>38</xdr:row>
      <xdr:rowOff>159385</xdr:rowOff>
    </xdr:to>
    <xdr:sp macro="" textlink="">
      <xdr:nvSpPr>
        <xdr:cNvPr id="78" name="楕円 77"/>
        <xdr:cNvSpPr/>
      </xdr:nvSpPr>
      <xdr:spPr>
        <a:xfrm>
          <a:off x="2571750" y="64312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108585</xdr:rowOff>
    </xdr:from>
    <xdr:to xmlns:xdr="http://schemas.openxmlformats.org/drawingml/2006/spreadsheetDrawing">
      <xdr:col>19</xdr:col>
      <xdr:colOff>171450</xdr:colOff>
      <xdr:row>38</xdr:row>
      <xdr:rowOff>151130</xdr:rowOff>
    </xdr:to>
    <xdr:cxnSp macro="">
      <xdr:nvCxnSpPr>
        <xdr:cNvPr id="79" name="直線コネクタ 78"/>
        <xdr:cNvCxnSpPr/>
      </xdr:nvCxnSpPr>
      <xdr:spPr>
        <a:xfrm>
          <a:off x="2622550" y="6482715"/>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17145</xdr:rowOff>
    </xdr:from>
    <xdr:to xmlns:xdr="http://schemas.openxmlformats.org/drawingml/2006/spreadsheetDrawing">
      <xdr:col>10</xdr:col>
      <xdr:colOff>165100</xdr:colOff>
      <xdr:row>38</xdr:row>
      <xdr:rowOff>118745</xdr:rowOff>
    </xdr:to>
    <xdr:sp macro="" textlink="">
      <xdr:nvSpPr>
        <xdr:cNvPr id="80" name="楕円 79"/>
        <xdr:cNvSpPr/>
      </xdr:nvSpPr>
      <xdr:spPr>
        <a:xfrm>
          <a:off x="1778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67945</xdr:rowOff>
    </xdr:from>
    <xdr:to xmlns:xdr="http://schemas.openxmlformats.org/drawingml/2006/spreadsheetDrawing">
      <xdr:col>15</xdr:col>
      <xdr:colOff>50800</xdr:colOff>
      <xdr:row>38</xdr:row>
      <xdr:rowOff>108585</xdr:rowOff>
    </xdr:to>
    <xdr:cxnSp macro="">
      <xdr:nvCxnSpPr>
        <xdr:cNvPr id="81" name="直線コネクタ 80"/>
        <xdr:cNvCxnSpPr/>
      </xdr:nvCxnSpPr>
      <xdr:spPr>
        <a:xfrm>
          <a:off x="1828800" y="6442075"/>
          <a:ext cx="7937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145415</xdr:rowOff>
    </xdr:from>
    <xdr:to xmlns:xdr="http://schemas.openxmlformats.org/drawingml/2006/spreadsheetDrawing">
      <xdr:col>6</xdr:col>
      <xdr:colOff>38100</xdr:colOff>
      <xdr:row>38</xdr:row>
      <xdr:rowOff>75565</xdr:rowOff>
    </xdr:to>
    <xdr:sp macro="" textlink="">
      <xdr:nvSpPr>
        <xdr:cNvPr id="82" name="楕円 81"/>
        <xdr:cNvSpPr/>
      </xdr:nvSpPr>
      <xdr:spPr>
        <a:xfrm>
          <a:off x="984250" y="635190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38</xdr:row>
      <xdr:rowOff>24765</xdr:rowOff>
    </xdr:from>
    <xdr:to xmlns:xdr="http://schemas.openxmlformats.org/drawingml/2006/spreadsheetDrawing">
      <xdr:col>10</xdr:col>
      <xdr:colOff>114300</xdr:colOff>
      <xdr:row>38</xdr:row>
      <xdr:rowOff>67945</xdr:rowOff>
    </xdr:to>
    <xdr:cxnSp macro="">
      <xdr:nvCxnSpPr>
        <xdr:cNvPr id="83" name="直線コネクタ 82"/>
        <xdr:cNvCxnSpPr/>
      </xdr:nvCxnSpPr>
      <xdr:spPr>
        <a:xfrm>
          <a:off x="1028700" y="6398895"/>
          <a:ext cx="8001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12700</xdr:rowOff>
    </xdr:from>
    <xdr:ext cx="403860" cy="258445"/>
    <xdr:sp macro="" textlink="">
      <xdr:nvSpPr>
        <xdr:cNvPr id="84" name="n_1aveValue【図書館】&#10;有形固定資産減価償却率"/>
        <xdr:cNvSpPr txBox="1"/>
      </xdr:nvSpPr>
      <xdr:spPr>
        <a:xfrm>
          <a:off x="3239135" y="605155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110490</xdr:rowOff>
    </xdr:from>
    <xdr:ext cx="402590" cy="256540"/>
    <xdr:sp macro="" textlink="">
      <xdr:nvSpPr>
        <xdr:cNvPr id="85" name="n_2aveValue【図書館】&#10;有形固定資産減価償却率"/>
        <xdr:cNvSpPr txBox="1"/>
      </xdr:nvSpPr>
      <xdr:spPr>
        <a:xfrm>
          <a:off x="2439035" y="59817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56515</xdr:rowOff>
    </xdr:from>
    <xdr:ext cx="402590" cy="258445"/>
    <xdr:sp macro="" textlink="">
      <xdr:nvSpPr>
        <xdr:cNvPr id="86" name="n_3aveValue【図書館】&#10;有形固定資産減価償却率"/>
        <xdr:cNvSpPr txBox="1"/>
      </xdr:nvSpPr>
      <xdr:spPr>
        <a:xfrm>
          <a:off x="1645285" y="59277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25400</xdr:rowOff>
    </xdr:from>
    <xdr:ext cx="403860" cy="258445"/>
    <xdr:sp macro="" textlink="">
      <xdr:nvSpPr>
        <xdr:cNvPr id="87" name="n_4aveValue【図書館】&#10;有形固定資産減価償却率"/>
        <xdr:cNvSpPr txBox="1"/>
      </xdr:nvSpPr>
      <xdr:spPr>
        <a:xfrm>
          <a:off x="851535" y="589661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20955</xdr:rowOff>
    </xdr:from>
    <xdr:ext cx="403860" cy="258445"/>
    <xdr:sp macro="" textlink="">
      <xdr:nvSpPr>
        <xdr:cNvPr id="88" name="n_1mainValue【図書館】&#10;有形固定資産減価償却率"/>
        <xdr:cNvSpPr txBox="1"/>
      </xdr:nvSpPr>
      <xdr:spPr>
        <a:xfrm>
          <a:off x="3239135" y="656272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150495</xdr:rowOff>
    </xdr:from>
    <xdr:ext cx="402590" cy="258445"/>
    <xdr:sp macro="" textlink="">
      <xdr:nvSpPr>
        <xdr:cNvPr id="89" name="n_2mainValue【図書館】&#10;有形固定資産減価償却率"/>
        <xdr:cNvSpPr txBox="1"/>
      </xdr:nvSpPr>
      <xdr:spPr>
        <a:xfrm>
          <a:off x="2439035" y="65246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109220</xdr:rowOff>
    </xdr:from>
    <xdr:ext cx="402590" cy="256540"/>
    <xdr:sp macro="" textlink="">
      <xdr:nvSpPr>
        <xdr:cNvPr id="90" name="n_3mainValue【図書館】&#10;有形固定資産減価償却率"/>
        <xdr:cNvSpPr txBox="1"/>
      </xdr:nvSpPr>
      <xdr:spPr>
        <a:xfrm>
          <a:off x="1645285" y="64833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67310</xdr:rowOff>
    </xdr:from>
    <xdr:ext cx="403860" cy="257810"/>
    <xdr:sp macro="" textlink="">
      <xdr:nvSpPr>
        <xdr:cNvPr id="91" name="n_4mainValue【図書館】&#10;有形固定資産減価償却率"/>
        <xdr:cNvSpPr txBox="1"/>
      </xdr:nvSpPr>
      <xdr:spPr>
        <a:xfrm>
          <a:off x="851535" y="64414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75565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5956300" y="410273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132715</xdr:rowOff>
    </xdr:to>
    <xdr:sp macro="" textlink="">
      <xdr:nvSpPr>
        <xdr:cNvPr id="93" name="正方形/長方形 92"/>
        <xdr:cNvSpPr/>
      </xdr:nvSpPr>
      <xdr:spPr>
        <a:xfrm>
          <a:off x="60642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81915</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0642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132715</xdr:rowOff>
    </xdr:to>
    <xdr:sp macro="" textlink="">
      <xdr:nvSpPr>
        <xdr:cNvPr id="95" name="正方形/長方形 94"/>
        <xdr:cNvSpPr/>
      </xdr:nvSpPr>
      <xdr:spPr>
        <a:xfrm>
          <a:off x="69850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81915</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69850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132715</xdr:rowOff>
    </xdr:to>
    <xdr:sp macro="" textlink="">
      <xdr:nvSpPr>
        <xdr:cNvPr id="97" name="正方形/長方形 96"/>
        <xdr:cNvSpPr/>
      </xdr:nvSpPr>
      <xdr:spPr>
        <a:xfrm>
          <a:off x="80137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81915</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0137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75565</xdr:rowOff>
    </xdr:to>
    <xdr:sp macro="" textlink="">
      <xdr:nvSpPr>
        <xdr:cNvPr id="99" name="正方形/長方形 98"/>
        <xdr:cNvSpPr/>
      </xdr:nvSpPr>
      <xdr:spPr>
        <a:xfrm>
          <a:off x="5956300" y="5219065"/>
          <a:ext cx="424815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345" cy="224790"/>
    <xdr:sp macro="" textlink="">
      <xdr:nvSpPr>
        <xdr:cNvPr id="100" name="テキスト ボックス 99"/>
        <xdr:cNvSpPr txBox="1"/>
      </xdr:nvSpPr>
      <xdr:spPr>
        <a:xfrm>
          <a:off x="5918200" y="503301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75565</xdr:rowOff>
    </xdr:from>
    <xdr:to xmlns:xdr="http://schemas.openxmlformats.org/drawingml/2006/spreadsheetDrawing">
      <xdr:col>59</xdr:col>
      <xdr:colOff>50800</xdr:colOff>
      <xdr:row>44</xdr:row>
      <xdr:rowOff>75565</xdr:rowOff>
    </xdr:to>
    <xdr:cxnSp macro="">
      <xdr:nvCxnSpPr>
        <xdr:cNvPr id="101" name="直線コネクタ 100"/>
        <xdr:cNvCxnSpPr/>
      </xdr:nvCxnSpPr>
      <xdr:spPr>
        <a:xfrm>
          <a:off x="5956300" y="7455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132715</xdr:rowOff>
    </xdr:from>
    <xdr:to xmlns:xdr="http://schemas.openxmlformats.org/drawingml/2006/spreadsheetDrawing">
      <xdr:col>59</xdr:col>
      <xdr:colOff>50800</xdr:colOff>
      <xdr:row>41</xdr:row>
      <xdr:rowOff>132715</xdr:rowOff>
    </xdr:to>
    <xdr:cxnSp macro="">
      <xdr:nvCxnSpPr>
        <xdr:cNvPr id="102" name="直線コネクタ 101"/>
        <xdr:cNvCxnSpPr/>
      </xdr:nvCxnSpPr>
      <xdr:spPr>
        <a:xfrm>
          <a:off x="5956300" y="70097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820" cy="258445"/>
    <xdr:sp macro="" textlink="">
      <xdr:nvSpPr>
        <xdr:cNvPr id="103" name="テキスト ボックス 102"/>
        <xdr:cNvSpPr txBox="1"/>
      </xdr:nvSpPr>
      <xdr:spPr>
        <a:xfrm>
          <a:off x="5527040" y="687197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18415</xdr:rowOff>
    </xdr:from>
    <xdr:to xmlns:xdr="http://schemas.openxmlformats.org/drawingml/2006/spreadsheetDrawing">
      <xdr:col>59</xdr:col>
      <xdr:colOff>50800</xdr:colOff>
      <xdr:row>39</xdr:row>
      <xdr:rowOff>18415</xdr:rowOff>
    </xdr:to>
    <xdr:cxnSp macro="">
      <xdr:nvCxnSpPr>
        <xdr:cNvPr id="104" name="直線コネクタ 103"/>
        <xdr:cNvCxnSpPr/>
      </xdr:nvCxnSpPr>
      <xdr:spPr>
        <a:xfrm>
          <a:off x="5956300" y="65601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820" cy="257810"/>
    <xdr:sp macro="" textlink="">
      <xdr:nvSpPr>
        <xdr:cNvPr id="105" name="テキスト ボックス 104"/>
        <xdr:cNvSpPr txBox="1"/>
      </xdr:nvSpPr>
      <xdr:spPr>
        <a:xfrm>
          <a:off x="5527040" y="642239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75565</xdr:rowOff>
    </xdr:from>
    <xdr:to xmlns:xdr="http://schemas.openxmlformats.org/drawingml/2006/spreadsheetDrawing">
      <xdr:col>59</xdr:col>
      <xdr:colOff>50800</xdr:colOff>
      <xdr:row>36</xdr:row>
      <xdr:rowOff>75565</xdr:rowOff>
    </xdr:to>
    <xdr:cxnSp macro="">
      <xdr:nvCxnSpPr>
        <xdr:cNvPr id="106" name="直線コネクタ 105"/>
        <xdr:cNvCxnSpPr/>
      </xdr:nvCxnSpPr>
      <xdr:spPr>
        <a:xfrm>
          <a:off x="5956300" y="6114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4820" cy="258445"/>
    <xdr:sp macro="" textlink="">
      <xdr:nvSpPr>
        <xdr:cNvPr id="107" name="テキスト ボックス 106"/>
        <xdr:cNvSpPr txBox="1"/>
      </xdr:nvSpPr>
      <xdr:spPr>
        <a:xfrm>
          <a:off x="5527040" y="597662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132715</xdr:rowOff>
    </xdr:from>
    <xdr:to xmlns:xdr="http://schemas.openxmlformats.org/drawingml/2006/spreadsheetDrawing">
      <xdr:col>59</xdr:col>
      <xdr:colOff>50800</xdr:colOff>
      <xdr:row>33</xdr:row>
      <xdr:rowOff>132715</xdr:rowOff>
    </xdr:to>
    <xdr:cxnSp macro="">
      <xdr:nvCxnSpPr>
        <xdr:cNvPr id="108" name="直線コネクタ 107"/>
        <xdr:cNvCxnSpPr/>
      </xdr:nvCxnSpPr>
      <xdr:spPr>
        <a:xfrm>
          <a:off x="5956300" y="56686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4820" cy="258445"/>
    <xdr:sp macro="" textlink="">
      <xdr:nvSpPr>
        <xdr:cNvPr id="109" name="テキスト ボックス 108"/>
        <xdr:cNvSpPr txBox="1"/>
      </xdr:nvSpPr>
      <xdr:spPr>
        <a:xfrm>
          <a:off x="5527040" y="553085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0" name="直線コネクタ 109"/>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820" cy="257810"/>
    <xdr:sp macro="" textlink="">
      <xdr:nvSpPr>
        <xdr:cNvPr id="111" name="テキスト ボックス 110"/>
        <xdr:cNvSpPr txBox="1"/>
      </xdr:nvSpPr>
      <xdr:spPr>
        <a:xfrm>
          <a:off x="5527040" y="508127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75565</xdr:rowOff>
    </xdr:to>
    <xdr:sp macro="" textlink="">
      <xdr:nvSpPr>
        <xdr:cNvPr id="112" name="【図書館】&#10;一人当たり面積グラフ枠"/>
        <xdr:cNvSpPr/>
      </xdr:nvSpPr>
      <xdr:spPr>
        <a:xfrm>
          <a:off x="5956300" y="5219065"/>
          <a:ext cx="424815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30480</xdr:rowOff>
    </xdr:from>
    <xdr:to xmlns:xdr="http://schemas.openxmlformats.org/drawingml/2006/spreadsheetDrawing">
      <xdr:col>54</xdr:col>
      <xdr:colOff>171450</xdr:colOff>
      <xdr:row>41</xdr:row>
      <xdr:rowOff>86995</xdr:rowOff>
    </xdr:to>
    <xdr:cxnSp macro="">
      <xdr:nvCxnSpPr>
        <xdr:cNvPr id="113" name="直線コネクタ 112"/>
        <xdr:cNvCxnSpPr/>
      </xdr:nvCxnSpPr>
      <xdr:spPr>
        <a:xfrm flipV="1">
          <a:off x="9429750" y="5734050"/>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91440</xdr:rowOff>
    </xdr:from>
    <xdr:ext cx="468630" cy="258445"/>
    <xdr:sp macro="" textlink="">
      <xdr:nvSpPr>
        <xdr:cNvPr id="114" name="【図書館】&#10;一人当たり面積最小値テキスト"/>
        <xdr:cNvSpPr txBox="1"/>
      </xdr:nvSpPr>
      <xdr:spPr>
        <a:xfrm>
          <a:off x="9467850" y="696849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86995</xdr:rowOff>
    </xdr:from>
    <xdr:to xmlns:xdr="http://schemas.openxmlformats.org/drawingml/2006/spreadsheetDrawing">
      <xdr:col>55</xdr:col>
      <xdr:colOff>88900</xdr:colOff>
      <xdr:row>41</xdr:row>
      <xdr:rowOff>86995</xdr:rowOff>
    </xdr:to>
    <xdr:cxnSp macro="">
      <xdr:nvCxnSpPr>
        <xdr:cNvPr id="115" name="直線コネクタ 114"/>
        <xdr:cNvCxnSpPr/>
      </xdr:nvCxnSpPr>
      <xdr:spPr>
        <a:xfrm>
          <a:off x="9359900" y="6964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148590</xdr:rowOff>
    </xdr:from>
    <xdr:ext cx="468630" cy="258445"/>
    <xdr:sp macro="" textlink="">
      <xdr:nvSpPr>
        <xdr:cNvPr id="116" name="【図書館】&#10;一人当たり面積最大値テキスト"/>
        <xdr:cNvSpPr txBox="1"/>
      </xdr:nvSpPr>
      <xdr:spPr>
        <a:xfrm>
          <a:off x="9467850" y="551688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30480</xdr:rowOff>
    </xdr:from>
    <xdr:to xmlns:xdr="http://schemas.openxmlformats.org/drawingml/2006/spreadsheetDrawing">
      <xdr:col>55</xdr:col>
      <xdr:colOff>88900</xdr:colOff>
      <xdr:row>34</xdr:row>
      <xdr:rowOff>30480</xdr:rowOff>
    </xdr:to>
    <xdr:cxnSp macro="">
      <xdr:nvCxnSpPr>
        <xdr:cNvPr id="117" name="直線コネクタ 116"/>
        <xdr:cNvCxnSpPr/>
      </xdr:nvCxnSpPr>
      <xdr:spPr>
        <a:xfrm>
          <a:off x="9359900" y="5734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57785</xdr:rowOff>
    </xdr:from>
    <xdr:ext cx="468630" cy="258445"/>
    <xdr:sp macro="" textlink="">
      <xdr:nvSpPr>
        <xdr:cNvPr id="118" name="【図書館】&#10;一人当たり面積平均値テキスト"/>
        <xdr:cNvSpPr txBox="1"/>
      </xdr:nvSpPr>
      <xdr:spPr>
        <a:xfrm>
          <a:off x="9467850" y="6431915"/>
          <a:ext cx="4686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79375</xdr:rowOff>
    </xdr:from>
    <xdr:to xmlns:xdr="http://schemas.openxmlformats.org/drawingml/2006/spreadsheetDrawing">
      <xdr:col>55</xdr:col>
      <xdr:colOff>50800</xdr:colOff>
      <xdr:row>39</xdr:row>
      <xdr:rowOff>10160</xdr:rowOff>
    </xdr:to>
    <xdr:sp macro="" textlink="">
      <xdr:nvSpPr>
        <xdr:cNvPr id="119" name="フローチャート: 判断 118"/>
        <xdr:cNvSpPr/>
      </xdr:nvSpPr>
      <xdr:spPr>
        <a:xfrm>
          <a:off x="9398000" y="6453505"/>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116205</xdr:rowOff>
    </xdr:from>
    <xdr:to xmlns:xdr="http://schemas.openxmlformats.org/drawingml/2006/spreadsheetDrawing">
      <xdr:col>50</xdr:col>
      <xdr:colOff>165100</xdr:colOff>
      <xdr:row>39</xdr:row>
      <xdr:rowOff>46990</xdr:rowOff>
    </xdr:to>
    <xdr:sp macro="" textlink="">
      <xdr:nvSpPr>
        <xdr:cNvPr id="120" name="フローチャート: 判断 119"/>
        <xdr:cNvSpPr/>
      </xdr:nvSpPr>
      <xdr:spPr>
        <a:xfrm>
          <a:off x="8636000" y="64903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102870</xdr:rowOff>
    </xdr:from>
    <xdr:to xmlns:xdr="http://schemas.openxmlformats.org/drawingml/2006/spreadsheetDrawing">
      <xdr:col>46</xdr:col>
      <xdr:colOff>38100</xdr:colOff>
      <xdr:row>39</xdr:row>
      <xdr:rowOff>33020</xdr:rowOff>
    </xdr:to>
    <xdr:sp macro="" textlink="">
      <xdr:nvSpPr>
        <xdr:cNvPr id="121" name="フローチャート: 判断 120"/>
        <xdr:cNvSpPr/>
      </xdr:nvSpPr>
      <xdr:spPr>
        <a:xfrm>
          <a:off x="7842250" y="64770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120650</xdr:rowOff>
    </xdr:from>
    <xdr:to xmlns:xdr="http://schemas.openxmlformats.org/drawingml/2006/spreadsheetDrawing">
      <xdr:col>41</xdr:col>
      <xdr:colOff>101600</xdr:colOff>
      <xdr:row>39</xdr:row>
      <xdr:rowOff>51435</xdr:rowOff>
    </xdr:to>
    <xdr:sp macro="" textlink="">
      <xdr:nvSpPr>
        <xdr:cNvPr id="122" name="フローチャート: 判断 121"/>
        <xdr:cNvSpPr/>
      </xdr:nvSpPr>
      <xdr:spPr>
        <a:xfrm>
          <a:off x="7029450" y="64947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134620</xdr:rowOff>
    </xdr:from>
    <xdr:to xmlns:xdr="http://schemas.openxmlformats.org/drawingml/2006/spreadsheetDrawing">
      <xdr:col>36</xdr:col>
      <xdr:colOff>165100</xdr:colOff>
      <xdr:row>39</xdr:row>
      <xdr:rowOff>64770</xdr:rowOff>
    </xdr:to>
    <xdr:sp macro="" textlink="">
      <xdr:nvSpPr>
        <xdr:cNvPr id="123" name="フローチャート: 判断 122"/>
        <xdr:cNvSpPr/>
      </xdr:nvSpPr>
      <xdr:spPr>
        <a:xfrm>
          <a:off x="6235700" y="6508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8445"/>
    <xdr:sp macro="" textlink="">
      <xdr:nvSpPr>
        <xdr:cNvPr id="124" name="テキスト ボックス 123"/>
        <xdr:cNvSpPr txBox="1"/>
      </xdr:nvSpPr>
      <xdr:spPr>
        <a:xfrm>
          <a:off x="925830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8445"/>
    <xdr:sp macro="" textlink="">
      <xdr:nvSpPr>
        <xdr:cNvPr id="125" name="テキスト ボックス 124"/>
        <xdr:cNvSpPr txBox="1"/>
      </xdr:nvSpPr>
      <xdr:spPr>
        <a:xfrm>
          <a:off x="85153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73660</xdr:rowOff>
    </xdr:from>
    <xdr:ext cx="762000" cy="258445"/>
    <xdr:sp macro="" textlink="">
      <xdr:nvSpPr>
        <xdr:cNvPr id="126" name="テキスト ボックス 125"/>
        <xdr:cNvSpPr txBox="1"/>
      </xdr:nvSpPr>
      <xdr:spPr>
        <a:xfrm>
          <a:off x="77152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0730" cy="258445"/>
    <xdr:sp macro="" textlink="">
      <xdr:nvSpPr>
        <xdr:cNvPr id="127" name="テキスト ボックス 126"/>
        <xdr:cNvSpPr txBox="1"/>
      </xdr:nvSpPr>
      <xdr:spPr>
        <a:xfrm>
          <a:off x="6908800" y="745363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8445"/>
    <xdr:sp macro="" textlink="">
      <xdr:nvSpPr>
        <xdr:cNvPr id="128" name="テキスト ボックス 127"/>
        <xdr:cNvSpPr txBox="1"/>
      </xdr:nvSpPr>
      <xdr:spPr>
        <a:xfrm>
          <a:off x="6115050" y="7453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105410</xdr:rowOff>
    </xdr:from>
    <xdr:to xmlns:xdr="http://schemas.openxmlformats.org/drawingml/2006/spreadsheetDrawing">
      <xdr:col>55</xdr:col>
      <xdr:colOff>50800</xdr:colOff>
      <xdr:row>38</xdr:row>
      <xdr:rowOff>35560</xdr:rowOff>
    </xdr:to>
    <xdr:sp macro="" textlink="">
      <xdr:nvSpPr>
        <xdr:cNvPr id="129" name="楕円 128"/>
        <xdr:cNvSpPr/>
      </xdr:nvSpPr>
      <xdr:spPr>
        <a:xfrm>
          <a:off x="9398000" y="63119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128270</xdr:rowOff>
    </xdr:from>
    <xdr:ext cx="468630" cy="258445"/>
    <xdr:sp macro="" textlink="">
      <xdr:nvSpPr>
        <xdr:cNvPr id="130" name="【図書館】&#10;一人当たり面積該当値テキスト"/>
        <xdr:cNvSpPr txBox="1"/>
      </xdr:nvSpPr>
      <xdr:spPr>
        <a:xfrm>
          <a:off x="9467850" y="616712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119380</xdr:rowOff>
    </xdr:from>
    <xdr:to xmlns:xdr="http://schemas.openxmlformats.org/drawingml/2006/spreadsheetDrawing">
      <xdr:col>50</xdr:col>
      <xdr:colOff>165100</xdr:colOff>
      <xdr:row>38</xdr:row>
      <xdr:rowOff>49530</xdr:rowOff>
    </xdr:to>
    <xdr:sp macro="" textlink="">
      <xdr:nvSpPr>
        <xdr:cNvPr id="131" name="楕円 130"/>
        <xdr:cNvSpPr/>
      </xdr:nvSpPr>
      <xdr:spPr>
        <a:xfrm>
          <a:off x="8636000" y="6325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155575</xdr:rowOff>
    </xdr:from>
    <xdr:to xmlns:xdr="http://schemas.openxmlformats.org/drawingml/2006/spreadsheetDrawing">
      <xdr:col>55</xdr:col>
      <xdr:colOff>0</xdr:colOff>
      <xdr:row>37</xdr:row>
      <xdr:rowOff>169545</xdr:rowOff>
    </xdr:to>
    <xdr:cxnSp macro="">
      <xdr:nvCxnSpPr>
        <xdr:cNvPr id="132" name="直線コネクタ 131"/>
        <xdr:cNvCxnSpPr/>
      </xdr:nvCxnSpPr>
      <xdr:spPr>
        <a:xfrm flipV="1">
          <a:off x="8686800" y="6362065"/>
          <a:ext cx="742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128270</xdr:rowOff>
    </xdr:from>
    <xdr:to xmlns:xdr="http://schemas.openxmlformats.org/drawingml/2006/spreadsheetDrawing">
      <xdr:col>46</xdr:col>
      <xdr:colOff>38100</xdr:colOff>
      <xdr:row>38</xdr:row>
      <xdr:rowOff>57785</xdr:rowOff>
    </xdr:to>
    <xdr:sp macro="" textlink="">
      <xdr:nvSpPr>
        <xdr:cNvPr id="133" name="楕円 132"/>
        <xdr:cNvSpPr/>
      </xdr:nvSpPr>
      <xdr:spPr>
        <a:xfrm>
          <a:off x="7842250" y="633476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169545</xdr:rowOff>
    </xdr:from>
    <xdr:to xmlns:xdr="http://schemas.openxmlformats.org/drawingml/2006/spreadsheetDrawing">
      <xdr:col>50</xdr:col>
      <xdr:colOff>114300</xdr:colOff>
      <xdr:row>38</xdr:row>
      <xdr:rowOff>6985</xdr:rowOff>
    </xdr:to>
    <xdr:cxnSp macro="">
      <xdr:nvCxnSpPr>
        <xdr:cNvPr id="134" name="直線コネクタ 133"/>
        <xdr:cNvCxnSpPr/>
      </xdr:nvCxnSpPr>
      <xdr:spPr>
        <a:xfrm flipV="1">
          <a:off x="7886700" y="637603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136525</xdr:rowOff>
    </xdr:from>
    <xdr:to xmlns:xdr="http://schemas.openxmlformats.org/drawingml/2006/spreadsheetDrawing">
      <xdr:col>41</xdr:col>
      <xdr:colOff>101600</xdr:colOff>
      <xdr:row>38</xdr:row>
      <xdr:rowOff>67310</xdr:rowOff>
    </xdr:to>
    <xdr:sp macro="" textlink="">
      <xdr:nvSpPr>
        <xdr:cNvPr id="135" name="楕円 134"/>
        <xdr:cNvSpPr/>
      </xdr:nvSpPr>
      <xdr:spPr>
        <a:xfrm>
          <a:off x="7029450" y="634301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6985</xdr:rowOff>
    </xdr:from>
    <xdr:to xmlns:xdr="http://schemas.openxmlformats.org/drawingml/2006/spreadsheetDrawing">
      <xdr:col>45</xdr:col>
      <xdr:colOff>171450</xdr:colOff>
      <xdr:row>38</xdr:row>
      <xdr:rowOff>16510</xdr:rowOff>
    </xdr:to>
    <xdr:cxnSp macro="">
      <xdr:nvCxnSpPr>
        <xdr:cNvPr id="136" name="直線コネクタ 135"/>
        <xdr:cNvCxnSpPr/>
      </xdr:nvCxnSpPr>
      <xdr:spPr>
        <a:xfrm flipV="1">
          <a:off x="7080250" y="638111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146050</xdr:rowOff>
    </xdr:from>
    <xdr:to xmlns:xdr="http://schemas.openxmlformats.org/drawingml/2006/spreadsheetDrawing">
      <xdr:col>36</xdr:col>
      <xdr:colOff>165100</xdr:colOff>
      <xdr:row>38</xdr:row>
      <xdr:rowOff>76200</xdr:rowOff>
    </xdr:to>
    <xdr:sp macro="" textlink="">
      <xdr:nvSpPr>
        <xdr:cNvPr id="137" name="楕円 136"/>
        <xdr:cNvSpPr/>
      </xdr:nvSpPr>
      <xdr:spPr>
        <a:xfrm>
          <a:off x="6235700" y="6352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16510</xdr:rowOff>
    </xdr:from>
    <xdr:to xmlns:xdr="http://schemas.openxmlformats.org/drawingml/2006/spreadsheetDrawing">
      <xdr:col>41</xdr:col>
      <xdr:colOff>50800</xdr:colOff>
      <xdr:row>38</xdr:row>
      <xdr:rowOff>25400</xdr:rowOff>
    </xdr:to>
    <xdr:cxnSp macro="">
      <xdr:nvCxnSpPr>
        <xdr:cNvPr id="138" name="直線コネクタ 137"/>
        <xdr:cNvCxnSpPr/>
      </xdr:nvCxnSpPr>
      <xdr:spPr>
        <a:xfrm flipV="1">
          <a:off x="6286500" y="639064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38100</xdr:rowOff>
    </xdr:from>
    <xdr:ext cx="469900" cy="258445"/>
    <xdr:sp macro="" textlink="">
      <xdr:nvSpPr>
        <xdr:cNvPr id="139" name="n_1aveValue【図書館】&#10;一人当たり面積"/>
        <xdr:cNvSpPr txBox="1"/>
      </xdr:nvSpPr>
      <xdr:spPr>
        <a:xfrm>
          <a:off x="8458200" y="65798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23495</xdr:rowOff>
    </xdr:from>
    <xdr:ext cx="468630" cy="258445"/>
    <xdr:sp macro="" textlink="">
      <xdr:nvSpPr>
        <xdr:cNvPr id="140" name="n_2aveValue【図書館】&#10;一人当たり面積"/>
        <xdr:cNvSpPr txBox="1"/>
      </xdr:nvSpPr>
      <xdr:spPr>
        <a:xfrm>
          <a:off x="7677150" y="65652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41910</xdr:rowOff>
    </xdr:from>
    <xdr:ext cx="468630" cy="256540"/>
    <xdr:sp macro="" textlink="">
      <xdr:nvSpPr>
        <xdr:cNvPr id="141" name="n_3aveValue【図書館】&#10;一人当たり面積"/>
        <xdr:cNvSpPr txBox="1"/>
      </xdr:nvSpPr>
      <xdr:spPr>
        <a:xfrm>
          <a:off x="6864350" y="658368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55880</xdr:rowOff>
    </xdr:from>
    <xdr:ext cx="468630" cy="257810"/>
    <xdr:sp macro="" textlink="">
      <xdr:nvSpPr>
        <xdr:cNvPr id="142" name="n_4aveValue【図書館】&#10;一人当たり面積"/>
        <xdr:cNvSpPr txBox="1"/>
      </xdr:nvSpPr>
      <xdr:spPr>
        <a:xfrm>
          <a:off x="6070600" y="65976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66040</xdr:rowOff>
    </xdr:from>
    <xdr:ext cx="469900" cy="255905"/>
    <xdr:sp macro="" textlink="">
      <xdr:nvSpPr>
        <xdr:cNvPr id="143" name="n_1mainValue【図書館】&#10;一人当たり面積"/>
        <xdr:cNvSpPr txBox="1"/>
      </xdr:nvSpPr>
      <xdr:spPr>
        <a:xfrm>
          <a:off x="8458200" y="61048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74295</xdr:rowOff>
    </xdr:from>
    <xdr:ext cx="468630" cy="256540"/>
    <xdr:sp macro="" textlink="">
      <xdr:nvSpPr>
        <xdr:cNvPr id="144" name="n_2mainValue【図書館】&#10;一人当たり面積"/>
        <xdr:cNvSpPr txBox="1"/>
      </xdr:nvSpPr>
      <xdr:spPr>
        <a:xfrm>
          <a:off x="7677150" y="611314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83185</xdr:rowOff>
    </xdr:from>
    <xdr:ext cx="468630" cy="258445"/>
    <xdr:sp macro="" textlink="">
      <xdr:nvSpPr>
        <xdr:cNvPr id="145" name="n_3mainValue【図書館】&#10;一人当たり面積"/>
        <xdr:cNvSpPr txBox="1"/>
      </xdr:nvSpPr>
      <xdr:spPr>
        <a:xfrm>
          <a:off x="6864350" y="61220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93345</xdr:rowOff>
    </xdr:from>
    <xdr:ext cx="468630" cy="258445"/>
    <xdr:sp macro="" textlink="">
      <xdr:nvSpPr>
        <xdr:cNvPr id="146" name="n_4mainValue【図書館】&#10;一人当たり面積"/>
        <xdr:cNvSpPr txBox="1"/>
      </xdr:nvSpPr>
      <xdr:spPr>
        <a:xfrm>
          <a:off x="6070600" y="61321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113665</xdr:rowOff>
    </xdr:from>
    <xdr:to xmlns:xdr="http://schemas.openxmlformats.org/drawingml/2006/spreadsheetDrawing">
      <xdr:col>28</xdr:col>
      <xdr:colOff>152400</xdr:colOff>
      <xdr:row>50</xdr:row>
      <xdr:rowOff>62865</xdr:rowOff>
    </xdr:to>
    <xdr:sp macro="" textlink="">
      <xdr:nvSpPr>
        <xdr:cNvPr id="147" name="正方形/長方形 146"/>
        <xdr:cNvSpPr/>
      </xdr:nvSpPr>
      <xdr:spPr>
        <a:xfrm>
          <a:off x="685800" y="782891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128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120015</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128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7145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120015</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7145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27432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120015</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27432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113665</xdr:rowOff>
    </xdr:to>
    <xdr:sp macro="" textlink="">
      <xdr:nvSpPr>
        <xdr:cNvPr id="154" name="正方形/長方形 153"/>
        <xdr:cNvSpPr/>
      </xdr:nvSpPr>
      <xdr:spPr>
        <a:xfrm>
          <a:off x="685800" y="8945245"/>
          <a:ext cx="42672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4790"/>
    <xdr:sp macro="" textlink="">
      <xdr:nvSpPr>
        <xdr:cNvPr id="155" name="テキスト ボックス 154"/>
        <xdr:cNvSpPr txBox="1"/>
      </xdr:nvSpPr>
      <xdr:spPr>
        <a:xfrm>
          <a:off x="666750" y="875919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113665</xdr:rowOff>
    </xdr:from>
    <xdr:to xmlns:xdr="http://schemas.openxmlformats.org/drawingml/2006/spreadsheetDrawing">
      <xdr:col>28</xdr:col>
      <xdr:colOff>114300</xdr:colOff>
      <xdr:row>66</xdr:row>
      <xdr:rowOff>113665</xdr:rowOff>
    </xdr:to>
    <xdr:cxnSp macro="">
      <xdr:nvCxnSpPr>
        <xdr:cNvPr id="156" name="直線コネクタ 155"/>
        <xdr:cNvCxnSpPr/>
      </xdr:nvCxnSpPr>
      <xdr:spPr>
        <a:xfrm>
          <a:off x="685800" y="111817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142875</xdr:rowOff>
    </xdr:from>
    <xdr:ext cx="464820" cy="255905"/>
    <xdr:sp macro="" textlink="">
      <xdr:nvSpPr>
        <xdr:cNvPr id="157" name="テキスト ボックス 156"/>
        <xdr:cNvSpPr txBox="1"/>
      </xdr:nvSpPr>
      <xdr:spPr>
        <a:xfrm>
          <a:off x="275590" y="1104328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75565</xdr:rowOff>
    </xdr:from>
    <xdr:to xmlns:xdr="http://schemas.openxmlformats.org/drawingml/2006/spreadsheetDrawing">
      <xdr:col>28</xdr:col>
      <xdr:colOff>114300</xdr:colOff>
      <xdr:row>64</xdr:row>
      <xdr:rowOff>75565</xdr:rowOff>
    </xdr:to>
    <xdr:cxnSp macro="">
      <xdr:nvCxnSpPr>
        <xdr:cNvPr id="158" name="直線コネクタ 157"/>
        <xdr:cNvCxnSpPr/>
      </xdr:nvCxnSpPr>
      <xdr:spPr>
        <a:xfrm>
          <a:off x="685800" y="10808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820" cy="258445"/>
    <xdr:sp macro="" textlink="">
      <xdr:nvSpPr>
        <xdr:cNvPr id="159" name="テキスト ボックス 158"/>
        <xdr:cNvSpPr txBox="1"/>
      </xdr:nvSpPr>
      <xdr:spPr>
        <a:xfrm>
          <a:off x="275590" y="106705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685800" y="10435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1955" cy="257810"/>
    <xdr:sp macro="" textlink="">
      <xdr:nvSpPr>
        <xdr:cNvPr id="161" name="テキスト ボックス 160"/>
        <xdr:cNvSpPr txBox="1"/>
      </xdr:nvSpPr>
      <xdr:spPr>
        <a:xfrm>
          <a:off x="339725" y="102971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401955" cy="255905"/>
    <xdr:sp macro="" textlink="">
      <xdr:nvSpPr>
        <xdr:cNvPr id="163" name="テキスト ボックス 162"/>
        <xdr:cNvSpPr txBox="1"/>
      </xdr:nvSpPr>
      <xdr:spPr>
        <a:xfrm>
          <a:off x="339725" y="99231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132715</xdr:rowOff>
    </xdr:from>
    <xdr:to xmlns:xdr="http://schemas.openxmlformats.org/drawingml/2006/spreadsheetDrawing">
      <xdr:col>28</xdr:col>
      <xdr:colOff>114300</xdr:colOff>
      <xdr:row>57</xdr:row>
      <xdr:rowOff>132715</xdr:rowOff>
    </xdr:to>
    <xdr:cxnSp macro="">
      <xdr:nvCxnSpPr>
        <xdr:cNvPr id="164" name="直線コネクタ 163"/>
        <xdr:cNvCxnSpPr/>
      </xdr:nvCxnSpPr>
      <xdr:spPr>
        <a:xfrm>
          <a:off x="685800" y="9692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1955" cy="258445"/>
    <xdr:sp macro="" textlink="">
      <xdr:nvSpPr>
        <xdr:cNvPr id="165" name="テキスト ボックス 164"/>
        <xdr:cNvSpPr txBox="1"/>
      </xdr:nvSpPr>
      <xdr:spPr>
        <a:xfrm>
          <a:off x="339725" y="95542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685800" y="9319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1955" cy="258445"/>
    <xdr:sp macro="" textlink="">
      <xdr:nvSpPr>
        <xdr:cNvPr id="167" name="テキスト ボックス 166"/>
        <xdr:cNvSpPr txBox="1"/>
      </xdr:nvSpPr>
      <xdr:spPr>
        <a:xfrm>
          <a:off x="339725" y="918083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114300</xdr:colOff>
      <xdr:row>53</xdr:row>
      <xdr:rowOff>56515</xdr:rowOff>
    </xdr:to>
    <xdr:cxnSp macro="">
      <xdr:nvCxnSpPr>
        <xdr:cNvPr id="168" name="直線コネクタ 167"/>
        <xdr:cNvCxnSpPr/>
      </xdr:nvCxnSpPr>
      <xdr:spPr>
        <a:xfrm>
          <a:off x="685800" y="894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85725</xdr:rowOff>
    </xdr:from>
    <xdr:ext cx="336550" cy="255905"/>
    <xdr:sp macro="" textlink="">
      <xdr:nvSpPr>
        <xdr:cNvPr id="169" name="テキスト ボックス 168"/>
        <xdr:cNvSpPr txBox="1"/>
      </xdr:nvSpPr>
      <xdr:spPr>
        <a:xfrm>
          <a:off x="384810" y="8806815"/>
          <a:ext cx="336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113665</xdr:rowOff>
    </xdr:to>
    <xdr:sp macro="" textlink="">
      <xdr:nvSpPr>
        <xdr:cNvPr id="170" name="【体育館・プール】&#10;有形固定資産減価償却率グラフ枠"/>
        <xdr:cNvSpPr/>
      </xdr:nvSpPr>
      <xdr:spPr>
        <a:xfrm>
          <a:off x="685800" y="8945245"/>
          <a:ext cx="42672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57</xdr:row>
      <xdr:rowOff>1905</xdr:rowOff>
    </xdr:from>
    <xdr:to xmlns:xdr="http://schemas.openxmlformats.org/drawingml/2006/spreadsheetDrawing">
      <xdr:col>24</xdr:col>
      <xdr:colOff>62865</xdr:colOff>
      <xdr:row>64</xdr:row>
      <xdr:rowOff>75565</xdr:rowOff>
    </xdr:to>
    <xdr:cxnSp macro="">
      <xdr:nvCxnSpPr>
        <xdr:cNvPr id="171" name="直線コネクタ 170"/>
        <xdr:cNvCxnSpPr/>
      </xdr:nvCxnSpPr>
      <xdr:spPr>
        <a:xfrm flipV="1">
          <a:off x="4177665" y="9561195"/>
          <a:ext cx="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79375</xdr:rowOff>
    </xdr:from>
    <xdr:ext cx="468630" cy="258445"/>
    <xdr:sp macro="" textlink="">
      <xdr:nvSpPr>
        <xdr:cNvPr id="172" name="【体育館・プール】&#10;有形固定資産減価償却率最小値テキスト"/>
        <xdr:cNvSpPr txBox="1"/>
      </xdr:nvSpPr>
      <xdr:spPr>
        <a:xfrm>
          <a:off x="4216400" y="108121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75565</xdr:rowOff>
    </xdr:from>
    <xdr:to xmlns:xdr="http://schemas.openxmlformats.org/drawingml/2006/spreadsheetDrawing">
      <xdr:col>24</xdr:col>
      <xdr:colOff>152400</xdr:colOff>
      <xdr:row>64</xdr:row>
      <xdr:rowOff>75565</xdr:rowOff>
    </xdr:to>
    <xdr:cxnSp macro="">
      <xdr:nvCxnSpPr>
        <xdr:cNvPr id="173" name="直線コネクタ 172"/>
        <xdr:cNvCxnSpPr/>
      </xdr:nvCxnSpPr>
      <xdr:spPr>
        <a:xfrm>
          <a:off x="4108450" y="10808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120015</xdr:rowOff>
    </xdr:from>
    <xdr:ext cx="403860" cy="256540"/>
    <xdr:sp macro="" textlink="">
      <xdr:nvSpPr>
        <xdr:cNvPr id="174" name="【体育館・プール】&#10;有形固定資産減価償却率最大値テキスト"/>
        <xdr:cNvSpPr txBox="1"/>
      </xdr:nvSpPr>
      <xdr:spPr>
        <a:xfrm>
          <a:off x="4216400" y="934402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1905</xdr:rowOff>
    </xdr:from>
    <xdr:to xmlns:xdr="http://schemas.openxmlformats.org/drawingml/2006/spreadsheetDrawing">
      <xdr:col>24</xdr:col>
      <xdr:colOff>152400</xdr:colOff>
      <xdr:row>57</xdr:row>
      <xdr:rowOff>1905</xdr:rowOff>
    </xdr:to>
    <xdr:cxnSp macro="">
      <xdr:nvCxnSpPr>
        <xdr:cNvPr id="175" name="直線コネクタ 174"/>
        <xdr:cNvCxnSpPr/>
      </xdr:nvCxnSpPr>
      <xdr:spPr>
        <a:xfrm>
          <a:off x="4108450" y="9561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157480</xdr:rowOff>
    </xdr:from>
    <xdr:ext cx="403860" cy="256540"/>
    <xdr:sp macro="" textlink="">
      <xdr:nvSpPr>
        <xdr:cNvPr id="176" name="【体育館・プール】&#10;有形固定資産減価償却率平均値テキスト"/>
        <xdr:cNvSpPr txBox="1"/>
      </xdr:nvSpPr>
      <xdr:spPr>
        <a:xfrm>
          <a:off x="4216400" y="10219690"/>
          <a:ext cx="4038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7620</xdr:rowOff>
    </xdr:from>
    <xdr:to xmlns:xdr="http://schemas.openxmlformats.org/drawingml/2006/spreadsheetDrawing">
      <xdr:col>24</xdr:col>
      <xdr:colOff>114300</xdr:colOff>
      <xdr:row>61</xdr:row>
      <xdr:rowOff>109220</xdr:rowOff>
    </xdr:to>
    <xdr:sp macro="" textlink="">
      <xdr:nvSpPr>
        <xdr:cNvPr id="177" name="フローチャート: 判断 176"/>
        <xdr:cNvSpPr/>
      </xdr:nvSpPr>
      <xdr:spPr>
        <a:xfrm>
          <a:off x="4127500" y="1023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5715</xdr:rowOff>
    </xdr:from>
    <xdr:to xmlns:xdr="http://schemas.openxmlformats.org/drawingml/2006/spreadsheetDrawing">
      <xdr:col>20</xdr:col>
      <xdr:colOff>38100</xdr:colOff>
      <xdr:row>61</xdr:row>
      <xdr:rowOff>107950</xdr:rowOff>
    </xdr:to>
    <xdr:sp macro="" textlink="">
      <xdr:nvSpPr>
        <xdr:cNvPr id="178" name="フローチャート: 判断 177"/>
        <xdr:cNvSpPr/>
      </xdr:nvSpPr>
      <xdr:spPr>
        <a:xfrm>
          <a:off x="3384550" y="1023556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169545</xdr:rowOff>
    </xdr:from>
    <xdr:to xmlns:xdr="http://schemas.openxmlformats.org/drawingml/2006/spreadsheetDrawing">
      <xdr:col>15</xdr:col>
      <xdr:colOff>101600</xdr:colOff>
      <xdr:row>61</xdr:row>
      <xdr:rowOff>99695</xdr:rowOff>
    </xdr:to>
    <xdr:sp macro="" textlink="">
      <xdr:nvSpPr>
        <xdr:cNvPr id="179" name="フローチャート: 判断 178"/>
        <xdr:cNvSpPr/>
      </xdr:nvSpPr>
      <xdr:spPr>
        <a:xfrm>
          <a:off x="2571750" y="10231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151130</xdr:rowOff>
    </xdr:from>
    <xdr:to xmlns:xdr="http://schemas.openxmlformats.org/drawingml/2006/spreadsheetDrawing">
      <xdr:col>10</xdr:col>
      <xdr:colOff>165100</xdr:colOff>
      <xdr:row>61</xdr:row>
      <xdr:rowOff>80645</xdr:rowOff>
    </xdr:to>
    <xdr:sp macro="" textlink="">
      <xdr:nvSpPr>
        <xdr:cNvPr id="180" name="フローチャート: 判断 179"/>
        <xdr:cNvSpPr/>
      </xdr:nvSpPr>
      <xdr:spPr>
        <a:xfrm>
          <a:off x="1778000" y="10213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114300</xdr:rowOff>
    </xdr:from>
    <xdr:to xmlns:xdr="http://schemas.openxmlformats.org/drawingml/2006/spreadsheetDrawing">
      <xdr:col>6</xdr:col>
      <xdr:colOff>38100</xdr:colOff>
      <xdr:row>61</xdr:row>
      <xdr:rowOff>44450</xdr:rowOff>
    </xdr:to>
    <xdr:sp macro="" textlink="">
      <xdr:nvSpPr>
        <xdr:cNvPr id="181" name="フローチャート: 判断 180"/>
        <xdr:cNvSpPr/>
      </xdr:nvSpPr>
      <xdr:spPr>
        <a:xfrm>
          <a:off x="984250" y="1017651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111125</xdr:rowOff>
    </xdr:from>
    <xdr:ext cx="762000" cy="256540"/>
    <xdr:sp macro="" textlink="">
      <xdr:nvSpPr>
        <xdr:cNvPr id="182" name="テキスト ボックス 181"/>
        <xdr:cNvSpPr txBox="1"/>
      </xdr:nvSpPr>
      <xdr:spPr>
        <a:xfrm>
          <a:off x="40068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111125</xdr:rowOff>
    </xdr:from>
    <xdr:ext cx="762000" cy="256540"/>
    <xdr:sp macro="" textlink="">
      <xdr:nvSpPr>
        <xdr:cNvPr id="183" name="テキスト ボックス 182"/>
        <xdr:cNvSpPr txBox="1"/>
      </xdr:nvSpPr>
      <xdr:spPr>
        <a:xfrm>
          <a:off x="32575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111125</xdr:rowOff>
    </xdr:from>
    <xdr:ext cx="760730" cy="256540"/>
    <xdr:sp macro="" textlink="">
      <xdr:nvSpPr>
        <xdr:cNvPr id="184" name="テキスト ボックス 183"/>
        <xdr:cNvSpPr txBox="1"/>
      </xdr:nvSpPr>
      <xdr:spPr>
        <a:xfrm>
          <a:off x="24511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111125</xdr:rowOff>
    </xdr:from>
    <xdr:ext cx="762000" cy="256540"/>
    <xdr:sp macro="" textlink="">
      <xdr:nvSpPr>
        <xdr:cNvPr id="185" name="テキスト ボックス 184"/>
        <xdr:cNvSpPr txBox="1"/>
      </xdr:nvSpPr>
      <xdr:spPr>
        <a:xfrm>
          <a:off x="16573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111125</xdr:rowOff>
    </xdr:from>
    <xdr:ext cx="762000" cy="256540"/>
    <xdr:sp macro="" textlink="">
      <xdr:nvSpPr>
        <xdr:cNvPr id="186" name="テキスト ボックス 185"/>
        <xdr:cNvSpPr txBox="1"/>
      </xdr:nvSpPr>
      <xdr:spPr>
        <a:xfrm>
          <a:off x="8572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116205</xdr:rowOff>
    </xdr:from>
    <xdr:to xmlns:xdr="http://schemas.openxmlformats.org/drawingml/2006/spreadsheetDrawing">
      <xdr:col>24</xdr:col>
      <xdr:colOff>114300</xdr:colOff>
      <xdr:row>61</xdr:row>
      <xdr:rowOff>46990</xdr:rowOff>
    </xdr:to>
    <xdr:sp macro="" textlink="">
      <xdr:nvSpPr>
        <xdr:cNvPr id="187" name="楕円 186"/>
        <xdr:cNvSpPr/>
      </xdr:nvSpPr>
      <xdr:spPr>
        <a:xfrm>
          <a:off x="4127500" y="1017841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139065</xdr:rowOff>
    </xdr:from>
    <xdr:ext cx="403860" cy="258445"/>
    <xdr:sp macro="" textlink="">
      <xdr:nvSpPr>
        <xdr:cNvPr id="188" name="【体育館・プール】&#10;有形固定資産減価償却率該当値テキスト"/>
        <xdr:cNvSpPr txBox="1"/>
      </xdr:nvSpPr>
      <xdr:spPr>
        <a:xfrm>
          <a:off x="4216400" y="1003363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71120</xdr:rowOff>
    </xdr:from>
    <xdr:to xmlns:xdr="http://schemas.openxmlformats.org/drawingml/2006/spreadsheetDrawing">
      <xdr:col>20</xdr:col>
      <xdr:colOff>38100</xdr:colOff>
      <xdr:row>61</xdr:row>
      <xdr:rowOff>1270</xdr:rowOff>
    </xdr:to>
    <xdr:sp macro="" textlink="">
      <xdr:nvSpPr>
        <xdr:cNvPr id="189" name="楕円 188"/>
        <xdr:cNvSpPr/>
      </xdr:nvSpPr>
      <xdr:spPr>
        <a:xfrm>
          <a:off x="3384550" y="101333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121920</xdr:rowOff>
    </xdr:from>
    <xdr:to xmlns:xdr="http://schemas.openxmlformats.org/drawingml/2006/spreadsheetDrawing">
      <xdr:col>24</xdr:col>
      <xdr:colOff>63500</xdr:colOff>
      <xdr:row>60</xdr:row>
      <xdr:rowOff>167005</xdr:rowOff>
    </xdr:to>
    <xdr:cxnSp macro="">
      <xdr:nvCxnSpPr>
        <xdr:cNvPr id="190" name="直線コネクタ 189"/>
        <xdr:cNvCxnSpPr/>
      </xdr:nvCxnSpPr>
      <xdr:spPr>
        <a:xfrm>
          <a:off x="3429000" y="10184130"/>
          <a:ext cx="7493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26670</xdr:rowOff>
    </xdr:from>
    <xdr:to xmlns:xdr="http://schemas.openxmlformats.org/drawingml/2006/spreadsheetDrawing">
      <xdr:col>15</xdr:col>
      <xdr:colOff>101600</xdr:colOff>
      <xdr:row>60</xdr:row>
      <xdr:rowOff>128905</xdr:rowOff>
    </xdr:to>
    <xdr:sp macro="" textlink="">
      <xdr:nvSpPr>
        <xdr:cNvPr id="191" name="楕円 190"/>
        <xdr:cNvSpPr/>
      </xdr:nvSpPr>
      <xdr:spPr>
        <a:xfrm>
          <a:off x="2571750" y="100888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77470</xdr:rowOff>
    </xdr:from>
    <xdr:to xmlns:xdr="http://schemas.openxmlformats.org/drawingml/2006/spreadsheetDrawing">
      <xdr:col>19</xdr:col>
      <xdr:colOff>171450</xdr:colOff>
      <xdr:row>60</xdr:row>
      <xdr:rowOff>121920</xdr:rowOff>
    </xdr:to>
    <xdr:cxnSp macro="">
      <xdr:nvCxnSpPr>
        <xdr:cNvPr id="192" name="直線コネクタ 191"/>
        <xdr:cNvCxnSpPr/>
      </xdr:nvCxnSpPr>
      <xdr:spPr>
        <a:xfrm>
          <a:off x="2622550" y="1013968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154305</xdr:rowOff>
    </xdr:from>
    <xdr:to xmlns:xdr="http://schemas.openxmlformats.org/drawingml/2006/spreadsheetDrawing">
      <xdr:col>10</xdr:col>
      <xdr:colOff>165100</xdr:colOff>
      <xdr:row>60</xdr:row>
      <xdr:rowOff>85090</xdr:rowOff>
    </xdr:to>
    <xdr:sp macro="" textlink="">
      <xdr:nvSpPr>
        <xdr:cNvPr id="193" name="楕円 192"/>
        <xdr:cNvSpPr/>
      </xdr:nvSpPr>
      <xdr:spPr>
        <a:xfrm>
          <a:off x="1778000" y="100488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34290</xdr:rowOff>
    </xdr:from>
    <xdr:to xmlns:xdr="http://schemas.openxmlformats.org/drawingml/2006/spreadsheetDrawing">
      <xdr:col>15</xdr:col>
      <xdr:colOff>50800</xdr:colOff>
      <xdr:row>60</xdr:row>
      <xdr:rowOff>77470</xdr:rowOff>
    </xdr:to>
    <xdr:cxnSp macro="">
      <xdr:nvCxnSpPr>
        <xdr:cNvPr id="194" name="直線コネクタ 193"/>
        <xdr:cNvCxnSpPr/>
      </xdr:nvCxnSpPr>
      <xdr:spPr>
        <a:xfrm>
          <a:off x="1828800" y="10096500"/>
          <a:ext cx="7937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108585</xdr:rowOff>
    </xdr:from>
    <xdr:to xmlns:xdr="http://schemas.openxmlformats.org/drawingml/2006/spreadsheetDrawing">
      <xdr:col>6</xdr:col>
      <xdr:colOff>38100</xdr:colOff>
      <xdr:row>60</xdr:row>
      <xdr:rowOff>39370</xdr:rowOff>
    </xdr:to>
    <xdr:sp macro="" textlink="">
      <xdr:nvSpPr>
        <xdr:cNvPr id="195" name="楕円 194"/>
        <xdr:cNvSpPr/>
      </xdr:nvSpPr>
      <xdr:spPr>
        <a:xfrm>
          <a:off x="984250" y="10003155"/>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59</xdr:row>
      <xdr:rowOff>160020</xdr:rowOff>
    </xdr:from>
    <xdr:to xmlns:xdr="http://schemas.openxmlformats.org/drawingml/2006/spreadsheetDrawing">
      <xdr:col>10</xdr:col>
      <xdr:colOff>114300</xdr:colOff>
      <xdr:row>60</xdr:row>
      <xdr:rowOff>34290</xdr:rowOff>
    </xdr:to>
    <xdr:cxnSp macro="">
      <xdr:nvCxnSpPr>
        <xdr:cNvPr id="196" name="直線コネクタ 195"/>
        <xdr:cNvCxnSpPr/>
      </xdr:nvCxnSpPr>
      <xdr:spPr>
        <a:xfrm>
          <a:off x="1028700" y="10054590"/>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98425</xdr:rowOff>
    </xdr:from>
    <xdr:ext cx="403860" cy="256540"/>
    <xdr:sp macro="" textlink="">
      <xdr:nvSpPr>
        <xdr:cNvPr id="197" name="n_1aveValue【体育館・プール】&#10;有形固定資産減価償却率"/>
        <xdr:cNvSpPr txBox="1"/>
      </xdr:nvSpPr>
      <xdr:spPr>
        <a:xfrm>
          <a:off x="3239135" y="1032827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91440</xdr:rowOff>
    </xdr:from>
    <xdr:ext cx="402590" cy="258445"/>
    <xdr:sp macro="" textlink="">
      <xdr:nvSpPr>
        <xdr:cNvPr id="198" name="n_2aveValue【体育館・プール】&#10;有形固定資産減価償却率"/>
        <xdr:cNvSpPr txBox="1"/>
      </xdr:nvSpPr>
      <xdr:spPr>
        <a:xfrm>
          <a:off x="2439035" y="103212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72390</xdr:rowOff>
    </xdr:from>
    <xdr:ext cx="402590" cy="258445"/>
    <xdr:sp macro="" textlink="">
      <xdr:nvSpPr>
        <xdr:cNvPr id="199" name="n_3aveValue【体育館・プール】&#10;有形固定資産減価償却率"/>
        <xdr:cNvSpPr txBox="1"/>
      </xdr:nvSpPr>
      <xdr:spPr>
        <a:xfrm>
          <a:off x="1645285" y="103022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36195</xdr:rowOff>
    </xdr:from>
    <xdr:ext cx="403860" cy="258445"/>
    <xdr:sp macro="" textlink="">
      <xdr:nvSpPr>
        <xdr:cNvPr id="200" name="n_4aveValue【体育館・プール】&#10;有形固定資産減価償却率"/>
        <xdr:cNvSpPr txBox="1"/>
      </xdr:nvSpPr>
      <xdr:spPr>
        <a:xfrm>
          <a:off x="851535" y="1026604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17145</xdr:rowOff>
    </xdr:from>
    <xdr:ext cx="403860" cy="256540"/>
    <xdr:sp macro="" textlink="">
      <xdr:nvSpPr>
        <xdr:cNvPr id="201" name="n_1mainValue【体育館・プール】&#10;有形固定資産減価償却率"/>
        <xdr:cNvSpPr txBox="1"/>
      </xdr:nvSpPr>
      <xdr:spPr>
        <a:xfrm>
          <a:off x="3239135" y="991171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144780</xdr:rowOff>
    </xdr:from>
    <xdr:ext cx="402590" cy="256540"/>
    <xdr:sp macro="" textlink="">
      <xdr:nvSpPr>
        <xdr:cNvPr id="202" name="n_2mainValue【体育館・プール】&#10;有形固定資産減価償却率"/>
        <xdr:cNvSpPr txBox="1"/>
      </xdr:nvSpPr>
      <xdr:spPr>
        <a:xfrm>
          <a:off x="2439035" y="98717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100965</xdr:rowOff>
    </xdr:from>
    <xdr:ext cx="402590" cy="258445"/>
    <xdr:sp macro="" textlink="">
      <xdr:nvSpPr>
        <xdr:cNvPr id="203" name="n_3mainValue【体育館・プール】&#10;有形固定資産減価償却率"/>
        <xdr:cNvSpPr txBox="1"/>
      </xdr:nvSpPr>
      <xdr:spPr>
        <a:xfrm>
          <a:off x="1645285" y="98278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55245</xdr:rowOff>
    </xdr:from>
    <xdr:ext cx="403860" cy="258445"/>
    <xdr:sp macro="" textlink="">
      <xdr:nvSpPr>
        <xdr:cNvPr id="204" name="n_4mainValue【体育館・プール】&#10;有形固定資産減価償却率"/>
        <xdr:cNvSpPr txBox="1"/>
      </xdr:nvSpPr>
      <xdr:spPr>
        <a:xfrm>
          <a:off x="851535" y="97821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113665</xdr:rowOff>
    </xdr:from>
    <xdr:to xmlns:xdr="http://schemas.openxmlformats.org/drawingml/2006/spreadsheetDrawing">
      <xdr:col>59</xdr:col>
      <xdr:colOff>88900</xdr:colOff>
      <xdr:row>50</xdr:row>
      <xdr:rowOff>62865</xdr:rowOff>
    </xdr:to>
    <xdr:sp macro="" textlink="">
      <xdr:nvSpPr>
        <xdr:cNvPr id="205" name="正方形/長方形 204"/>
        <xdr:cNvSpPr/>
      </xdr:nvSpPr>
      <xdr:spPr>
        <a:xfrm>
          <a:off x="5956300" y="782891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06425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120015</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06425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69850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120015</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69850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0137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120015</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0137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113665</xdr:rowOff>
    </xdr:to>
    <xdr:sp macro="" textlink="">
      <xdr:nvSpPr>
        <xdr:cNvPr id="212" name="正方形/長方形 211"/>
        <xdr:cNvSpPr/>
      </xdr:nvSpPr>
      <xdr:spPr>
        <a:xfrm>
          <a:off x="5956300" y="8945245"/>
          <a:ext cx="424815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4790"/>
    <xdr:sp macro="" textlink="">
      <xdr:nvSpPr>
        <xdr:cNvPr id="213" name="テキスト ボックス 212"/>
        <xdr:cNvSpPr txBox="1"/>
      </xdr:nvSpPr>
      <xdr:spPr>
        <a:xfrm>
          <a:off x="5918200" y="875919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113665</xdr:rowOff>
    </xdr:from>
    <xdr:to xmlns:xdr="http://schemas.openxmlformats.org/drawingml/2006/spreadsheetDrawing">
      <xdr:col>59</xdr:col>
      <xdr:colOff>50800</xdr:colOff>
      <xdr:row>66</xdr:row>
      <xdr:rowOff>113665</xdr:rowOff>
    </xdr:to>
    <xdr:cxnSp macro="">
      <xdr:nvCxnSpPr>
        <xdr:cNvPr id="214" name="直線コネクタ 213"/>
        <xdr:cNvCxnSpPr/>
      </xdr:nvCxnSpPr>
      <xdr:spPr>
        <a:xfrm>
          <a:off x="5956300" y="111817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75565</xdr:rowOff>
    </xdr:from>
    <xdr:to xmlns:xdr="http://schemas.openxmlformats.org/drawingml/2006/spreadsheetDrawing">
      <xdr:col>59</xdr:col>
      <xdr:colOff>50800</xdr:colOff>
      <xdr:row>64</xdr:row>
      <xdr:rowOff>75565</xdr:rowOff>
    </xdr:to>
    <xdr:cxnSp macro="">
      <xdr:nvCxnSpPr>
        <xdr:cNvPr id="215" name="直線コネクタ 214"/>
        <xdr:cNvCxnSpPr/>
      </xdr:nvCxnSpPr>
      <xdr:spPr>
        <a:xfrm>
          <a:off x="5956300" y="108083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820" cy="258445"/>
    <xdr:sp macro="" textlink="">
      <xdr:nvSpPr>
        <xdr:cNvPr id="216" name="テキスト ボックス 215"/>
        <xdr:cNvSpPr txBox="1"/>
      </xdr:nvSpPr>
      <xdr:spPr>
        <a:xfrm>
          <a:off x="5527040" y="106705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5956300" y="104355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820" cy="257810"/>
    <xdr:sp macro="" textlink="">
      <xdr:nvSpPr>
        <xdr:cNvPr id="218" name="テキスト ボックス 217"/>
        <xdr:cNvSpPr txBox="1"/>
      </xdr:nvSpPr>
      <xdr:spPr>
        <a:xfrm>
          <a:off x="5527040" y="1029716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4820" cy="255905"/>
    <xdr:sp macro="" textlink="">
      <xdr:nvSpPr>
        <xdr:cNvPr id="220" name="テキスト ボックス 219"/>
        <xdr:cNvSpPr txBox="1"/>
      </xdr:nvSpPr>
      <xdr:spPr>
        <a:xfrm>
          <a:off x="5527040" y="992314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132715</xdr:rowOff>
    </xdr:from>
    <xdr:to xmlns:xdr="http://schemas.openxmlformats.org/drawingml/2006/spreadsheetDrawing">
      <xdr:col>59</xdr:col>
      <xdr:colOff>50800</xdr:colOff>
      <xdr:row>57</xdr:row>
      <xdr:rowOff>132715</xdr:rowOff>
    </xdr:to>
    <xdr:cxnSp macro="">
      <xdr:nvCxnSpPr>
        <xdr:cNvPr id="221" name="直線コネクタ 220"/>
        <xdr:cNvCxnSpPr/>
      </xdr:nvCxnSpPr>
      <xdr:spPr>
        <a:xfrm>
          <a:off x="5956300" y="9692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820" cy="258445"/>
    <xdr:sp macro="" textlink="">
      <xdr:nvSpPr>
        <xdr:cNvPr id="222" name="テキスト ボックス 221"/>
        <xdr:cNvSpPr txBox="1"/>
      </xdr:nvSpPr>
      <xdr:spPr>
        <a:xfrm>
          <a:off x="5527040" y="955421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5956300" y="93192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820" cy="258445"/>
    <xdr:sp macro="" textlink="">
      <xdr:nvSpPr>
        <xdr:cNvPr id="224" name="テキスト ボックス 223"/>
        <xdr:cNvSpPr txBox="1"/>
      </xdr:nvSpPr>
      <xdr:spPr>
        <a:xfrm>
          <a:off x="5527040" y="918083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50800</xdr:colOff>
      <xdr:row>53</xdr:row>
      <xdr:rowOff>56515</xdr:rowOff>
    </xdr:to>
    <xdr:cxnSp macro="">
      <xdr:nvCxnSpPr>
        <xdr:cNvPr id="225" name="直線コネクタ 224"/>
        <xdr:cNvCxnSpPr/>
      </xdr:nvCxnSpPr>
      <xdr:spPr>
        <a:xfrm>
          <a:off x="5956300" y="89452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85725</xdr:rowOff>
    </xdr:from>
    <xdr:ext cx="464820" cy="255905"/>
    <xdr:sp macro="" textlink="">
      <xdr:nvSpPr>
        <xdr:cNvPr id="226" name="テキスト ボックス 225"/>
        <xdr:cNvSpPr txBox="1"/>
      </xdr:nvSpPr>
      <xdr:spPr>
        <a:xfrm>
          <a:off x="5527040" y="880681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113665</xdr:rowOff>
    </xdr:to>
    <xdr:sp macro="" textlink="">
      <xdr:nvSpPr>
        <xdr:cNvPr id="227" name="【体育館・プール】&#10;一人当たり面積グラフ枠"/>
        <xdr:cNvSpPr/>
      </xdr:nvSpPr>
      <xdr:spPr>
        <a:xfrm>
          <a:off x="5956300" y="8945245"/>
          <a:ext cx="424815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113030</xdr:rowOff>
    </xdr:from>
    <xdr:to xmlns:xdr="http://schemas.openxmlformats.org/drawingml/2006/spreadsheetDrawing">
      <xdr:col>54</xdr:col>
      <xdr:colOff>171450</xdr:colOff>
      <xdr:row>64</xdr:row>
      <xdr:rowOff>22860</xdr:rowOff>
    </xdr:to>
    <xdr:cxnSp macro="">
      <xdr:nvCxnSpPr>
        <xdr:cNvPr id="228" name="直線コネクタ 227"/>
        <xdr:cNvCxnSpPr/>
      </xdr:nvCxnSpPr>
      <xdr:spPr>
        <a:xfrm flipV="1">
          <a:off x="9429750" y="9504680"/>
          <a:ext cx="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26670</xdr:rowOff>
    </xdr:from>
    <xdr:ext cx="468630" cy="258445"/>
    <xdr:sp macro="" textlink="">
      <xdr:nvSpPr>
        <xdr:cNvPr id="229" name="【体育館・プール】&#10;一人当たり面積最小値テキスト"/>
        <xdr:cNvSpPr txBox="1"/>
      </xdr:nvSpPr>
      <xdr:spPr>
        <a:xfrm>
          <a:off x="9467850" y="1075944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22860</xdr:rowOff>
    </xdr:from>
    <xdr:to xmlns:xdr="http://schemas.openxmlformats.org/drawingml/2006/spreadsheetDrawing">
      <xdr:col>55</xdr:col>
      <xdr:colOff>88900</xdr:colOff>
      <xdr:row>64</xdr:row>
      <xdr:rowOff>22860</xdr:rowOff>
    </xdr:to>
    <xdr:cxnSp macro="">
      <xdr:nvCxnSpPr>
        <xdr:cNvPr id="230" name="直線コネクタ 229"/>
        <xdr:cNvCxnSpPr/>
      </xdr:nvCxnSpPr>
      <xdr:spPr>
        <a:xfrm>
          <a:off x="9359900" y="1075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60325</xdr:rowOff>
    </xdr:from>
    <xdr:ext cx="468630" cy="258445"/>
    <xdr:sp macro="" textlink="">
      <xdr:nvSpPr>
        <xdr:cNvPr id="231" name="【体育館・プール】&#10;一人当たり面積最大値テキスト"/>
        <xdr:cNvSpPr txBox="1"/>
      </xdr:nvSpPr>
      <xdr:spPr>
        <a:xfrm>
          <a:off x="9467850" y="92843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113030</xdr:rowOff>
    </xdr:from>
    <xdr:to xmlns:xdr="http://schemas.openxmlformats.org/drawingml/2006/spreadsheetDrawing">
      <xdr:col>55</xdr:col>
      <xdr:colOff>88900</xdr:colOff>
      <xdr:row>56</xdr:row>
      <xdr:rowOff>113030</xdr:rowOff>
    </xdr:to>
    <xdr:cxnSp macro="">
      <xdr:nvCxnSpPr>
        <xdr:cNvPr id="232" name="直線コネクタ 231"/>
        <xdr:cNvCxnSpPr/>
      </xdr:nvCxnSpPr>
      <xdr:spPr>
        <a:xfrm>
          <a:off x="9359900" y="9504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31750</xdr:rowOff>
    </xdr:from>
    <xdr:ext cx="468630" cy="255905"/>
    <xdr:sp macro="" textlink="">
      <xdr:nvSpPr>
        <xdr:cNvPr id="233" name="【体育館・プール】&#10;一人当たり面積平均値テキスト"/>
        <xdr:cNvSpPr txBox="1"/>
      </xdr:nvSpPr>
      <xdr:spPr>
        <a:xfrm>
          <a:off x="9467850" y="10429240"/>
          <a:ext cx="4686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52705</xdr:rowOff>
    </xdr:from>
    <xdr:to xmlns:xdr="http://schemas.openxmlformats.org/drawingml/2006/spreadsheetDrawing">
      <xdr:col>55</xdr:col>
      <xdr:colOff>50800</xdr:colOff>
      <xdr:row>62</xdr:row>
      <xdr:rowOff>154305</xdr:rowOff>
    </xdr:to>
    <xdr:sp macro="" textlink="">
      <xdr:nvSpPr>
        <xdr:cNvPr id="234" name="フローチャート: 判断 233"/>
        <xdr:cNvSpPr/>
      </xdr:nvSpPr>
      <xdr:spPr>
        <a:xfrm>
          <a:off x="9398000" y="104501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59055</xdr:rowOff>
    </xdr:from>
    <xdr:to xmlns:xdr="http://schemas.openxmlformats.org/drawingml/2006/spreadsheetDrawing">
      <xdr:col>50</xdr:col>
      <xdr:colOff>165100</xdr:colOff>
      <xdr:row>62</xdr:row>
      <xdr:rowOff>160655</xdr:rowOff>
    </xdr:to>
    <xdr:sp macro="" textlink="">
      <xdr:nvSpPr>
        <xdr:cNvPr id="235" name="フローチャート: 判断 234"/>
        <xdr:cNvSpPr/>
      </xdr:nvSpPr>
      <xdr:spPr>
        <a:xfrm>
          <a:off x="86360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60960</xdr:rowOff>
    </xdr:from>
    <xdr:to xmlns:xdr="http://schemas.openxmlformats.org/drawingml/2006/spreadsheetDrawing">
      <xdr:col>46</xdr:col>
      <xdr:colOff>38100</xdr:colOff>
      <xdr:row>62</xdr:row>
      <xdr:rowOff>162560</xdr:rowOff>
    </xdr:to>
    <xdr:sp macro="" textlink="">
      <xdr:nvSpPr>
        <xdr:cNvPr id="236" name="フローチャート: 判断 235"/>
        <xdr:cNvSpPr/>
      </xdr:nvSpPr>
      <xdr:spPr>
        <a:xfrm>
          <a:off x="7842250" y="10458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69850</xdr:rowOff>
    </xdr:from>
    <xdr:to xmlns:xdr="http://schemas.openxmlformats.org/drawingml/2006/spreadsheetDrawing">
      <xdr:col>41</xdr:col>
      <xdr:colOff>101600</xdr:colOff>
      <xdr:row>62</xdr:row>
      <xdr:rowOff>170815</xdr:rowOff>
    </xdr:to>
    <xdr:sp macro="" textlink="">
      <xdr:nvSpPr>
        <xdr:cNvPr id="237" name="フローチャート: 判断 236"/>
        <xdr:cNvSpPr/>
      </xdr:nvSpPr>
      <xdr:spPr>
        <a:xfrm>
          <a:off x="7029450" y="104673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57785</xdr:rowOff>
    </xdr:from>
    <xdr:to xmlns:xdr="http://schemas.openxmlformats.org/drawingml/2006/spreadsheetDrawing">
      <xdr:col>36</xdr:col>
      <xdr:colOff>165100</xdr:colOff>
      <xdr:row>62</xdr:row>
      <xdr:rowOff>160020</xdr:rowOff>
    </xdr:to>
    <xdr:sp macro="" textlink="">
      <xdr:nvSpPr>
        <xdr:cNvPr id="238" name="フローチャート: 判断 237"/>
        <xdr:cNvSpPr/>
      </xdr:nvSpPr>
      <xdr:spPr>
        <a:xfrm>
          <a:off x="6235700" y="104552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111125</xdr:rowOff>
    </xdr:from>
    <xdr:ext cx="762000" cy="256540"/>
    <xdr:sp macro="" textlink="">
      <xdr:nvSpPr>
        <xdr:cNvPr id="239" name="テキスト ボックス 238"/>
        <xdr:cNvSpPr txBox="1"/>
      </xdr:nvSpPr>
      <xdr:spPr>
        <a:xfrm>
          <a:off x="925830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111125</xdr:rowOff>
    </xdr:from>
    <xdr:ext cx="762000" cy="256540"/>
    <xdr:sp macro="" textlink="">
      <xdr:nvSpPr>
        <xdr:cNvPr id="240" name="テキスト ボックス 239"/>
        <xdr:cNvSpPr txBox="1"/>
      </xdr:nvSpPr>
      <xdr:spPr>
        <a:xfrm>
          <a:off x="85153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111125</xdr:rowOff>
    </xdr:from>
    <xdr:ext cx="762000" cy="256540"/>
    <xdr:sp macro="" textlink="">
      <xdr:nvSpPr>
        <xdr:cNvPr id="241" name="テキスト ボックス 240"/>
        <xdr:cNvSpPr txBox="1"/>
      </xdr:nvSpPr>
      <xdr:spPr>
        <a:xfrm>
          <a:off x="77152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111125</xdr:rowOff>
    </xdr:from>
    <xdr:ext cx="760730" cy="256540"/>
    <xdr:sp macro="" textlink="">
      <xdr:nvSpPr>
        <xdr:cNvPr id="242" name="テキスト ボックス 241"/>
        <xdr:cNvSpPr txBox="1"/>
      </xdr:nvSpPr>
      <xdr:spPr>
        <a:xfrm>
          <a:off x="69088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111125</xdr:rowOff>
    </xdr:from>
    <xdr:ext cx="762000" cy="256540"/>
    <xdr:sp macro="" textlink="">
      <xdr:nvSpPr>
        <xdr:cNvPr id="243" name="テキスト ボックス 242"/>
        <xdr:cNvSpPr txBox="1"/>
      </xdr:nvSpPr>
      <xdr:spPr>
        <a:xfrm>
          <a:off x="61150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49530</xdr:rowOff>
    </xdr:from>
    <xdr:to xmlns:xdr="http://schemas.openxmlformats.org/drawingml/2006/spreadsheetDrawing">
      <xdr:col>55</xdr:col>
      <xdr:colOff>50800</xdr:colOff>
      <xdr:row>60</xdr:row>
      <xdr:rowOff>151130</xdr:rowOff>
    </xdr:to>
    <xdr:sp macro="" textlink="">
      <xdr:nvSpPr>
        <xdr:cNvPr id="244" name="楕円 243"/>
        <xdr:cNvSpPr/>
      </xdr:nvSpPr>
      <xdr:spPr>
        <a:xfrm>
          <a:off x="9398000" y="10111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72390</xdr:rowOff>
    </xdr:from>
    <xdr:ext cx="468630" cy="258445"/>
    <xdr:sp macro="" textlink="">
      <xdr:nvSpPr>
        <xdr:cNvPr id="245" name="【体育館・プール】&#10;一人当たり面積該当値テキスト"/>
        <xdr:cNvSpPr txBox="1"/>
      </xdr:nvSpPr>
      <xdr:spPr>
        <a:xfrm>
          <a:off x="9467850" y="996696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62230</xdr:rowOff>
    </xdr:from>
    <xdr:to xmlns:xdr="http://schemas.openxmlformats.org/drawingml/2006/spreadsheetDrawing">
      <xdr:col>50</xdr:col>
      <xdr:colOff>165100</xdr:colOff>
      <xdr:row>60</xdr:row>
      <xdr:rowOff>163830</xdr:rowOff>
    </xdr:to>
    <xdr:sp macro="" textlink="">
      <xdr:nvSpPr>
        <xdr:cNvPr id="246" name="楕円 245"/>
        <xdr:cNvSpPr/>
      </xdr:nvSpPr>
      <xdr:spPr>
        <a:xfrm>
          <a:off x="8636000" y="1012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99695</xdr:rowOff>
    </xdr:from>
    <xdr:to xmlns:xdr="http://schemas.openxmlformats.org/drawingml/2006/spreadsheetDrawing">
      <xdr:col>55</xdr:col>
      <xdr:colOff>0</xdr:colOff>
      <xdr:row>60</xdr:row>
      <xdr:rowOff>112395</xdr:rowOff>
    </xdr:to>
    <xdr:cxnSp macro="">
      <xdr:nvCxnSpPr>
        <xdr:cNvPr id="247" name="直線コネクタ 246"/>
        <xdr:cNvCxnSpPr/>
      </xdr:nvCxnSpPr>
      <xdr:spPr>
        <a:xfrm flipV="1">
          <a:off x="8686800" y="10161905"/>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73660</xdr:rowOff>
    </xdr:from>
    <xdr:to xmlns:xdr="http://schemas.openxmlformats.org/drawingml/2006/spreadsheetDrawing">
      <xdr:col>46</xdr:col>
      <xdr:colOff>38100</xdr:colOff>
      <xdr:row>61</xdr:row>
      <xdr:rowOff>3810</xdr:rowOff>
    </xdr:to>
    <xdr:sp macro="" textlink="">
      <xdr:nvSpPr>
        <xdr:cNvPr id="248" name="楕円 247"/>
        <xdr:cNvSpPr/>
      </xdr:nvSpPr>
      <xdr:spPr>
        <a:xfrm>
          <a:off x="7842250" y="1013587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60</xdr:row>
      <xdr:rowOff>112395</xdr:rowOff>
    </xdr:from>
    <xdr:to xmlns:xdr="http://schemas.openxmlformats.org/drawingml/2006/spreadsheetDrawing">
      <xdr:col>50</xdr:col>
      <xdr:colOff>114300</xdr:colOff>
      <xdr:row>60</xdr:row>
      <xdr:rowOff>124460</xdr:rowOff>
    </xdr:to>
    <xdr:cxnSp macro="">
      <xdr:nvCxnSpPr>
        <xdr:cNvPr id="249" name="直線コネクタ 248"/>
        <xdr:cNvCxnSpPr/>
      </xdr:nvCxnSpPr>
      <xdr:spPr>
        <a:xfrm flipV="1">
          <a:off x="7886700" y="10174605"/>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82550</xdr:rowOff>
    </xdr:from>
    <xdr:to xmlns:xdr="http://schemas.openxmlformats.org/drawingml/2006/spreadsheetDrawing">
      <xdr:col>41</xdr:col>
      <xdr:colOff>101600</xdr:colOff>
      <xdr:row>61</xdr:row>
      <xdr:rowOff>13335</xdr:rowOff>
    </xdr:to>
    <xdr:sp macro="" textlink="">
      <xdr:nvSpPr>
        <xdr:cNvPr id="250" name="楕円 249"/>
        <xdr:cNvSpPr/>
      </xdr:nvSpPr>
      <xdr:spPr>
        <a:xfrm>
          <a:off x="7029450" y="101447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124460</xdr:rowOff>
    </xdr:from>
    <xdr:to xmlns:xdr="http://schemas.openxmlformats.org/drawingml/2006/spreadsheetDrawing">
      <xdr:col>45</xdr:col>
      <xdr:colOff>171450</xdr:colOff>
      <xdr:row>60</xdr:row>
      <xdr:rowOff>133350</xdr:rowOff>
    </xdr:to>
    <xdr:cxnSp macro="">
      <xdr:nvCxnSpPr>
        <xdr:cNvPr id="251" name="直線コネクタ 250"/>
        <xdr:cNvCxnSpPr/>
      </xdr:nvCxnSpPr>
      <xdr:spPr>
        <a:xfrm flipV="1">
          <a:off x="7080250" y="1018667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90805</xdr:rowOff>
    </xdr:from>
    <xdr:to xmlns:xdr="http://schemas.openxmlformats.org/drawingml/2006/spreadsheetDrawing">
      <xdr:col>36</xdr:col>
      <xdr:colOff>165100</xdr:colOff>
      <xdr:row>61</xdr:row>
      <xdr:rowOff>20320</xdr:rowOff>
    </xdr:to>
    <xdr:sp macro="" textlink="">
      <xdr:nvSpPr>
        <xdr:cNvPr id="252" name="楕円 251"/>
        <xdr:cNvSpPr/>
      </xdr:nvSpPr>
      <xdr:spPr>
        <a:xfrm>
          <a:off x="6235700" y="101530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133350</xdr:rowOff>
    </xdr:from>
    <xdr:to xmlns:xdr="http://schemas.openxmlformats.org/drawingml/2006/spreadsheetDrawing">
      <xdr:col>41</xdr:col>
      <xdr:colOff>50800</xdr:colOff>
      <xdr:row>60</xdr:row>
      <xdr:rowOff>141605</xdr:rowOff>
    </xdr:to>
    <xdr:cxnSp macro="">
      <xdr:nvCxnSpPr>
        <xdr:cNvPr id="253" name="直線コネクタ 252"/>
        <xdr:cNvCxnSpPr/>
      </xdr:nvCxnSpPr>
      <xdr:spPr>
        <a:xfrm flipV="1">
          <a:off x="6286500" y="1019556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151765</xdr:rowOff>
    </xdr:from>
    <xdr:ext cx="469900" cy="258445"/>
    <xdr:sp macro="" textlink="">
      <xdr:nvSpPr>
        <xdr:cNvPr id="254" name="n_1aveValue【体育館・プール】&#10;一人当たり面積"/>
        <xdr:cNvSpPr txBox="1"/>
      </xdr:nvSpPr>
      <xdr:spPr>
        <a:xfrm>
          <a:off x="8458200" y="105492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153670</xdr:rowOff>
    </xdr:from>
    <xdr:ext cx="468630" cy="258445"/>
    <xdr:sp macro="" textlink="">
      <xdr:nvSpPr>
        <xdr:cNvPr id="255" name="n_2aveValue【体育館・プール】&#10;一人当たり面積"/>
        <xdr:cNvSpPr txBox="1"/>
      </xdr:nvSpPr>
      <xdr:spPr>
        <a:xfrm>
          <a:off x="7677150" y="1055116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162560</xdr:rowOff>
    </xdr:from>
    <xdr:ext cx="468630" cy="258445"/>
    <xdr:sp macro="" textlink="">
      <xdr:nvSpPr>
        <xdr:cNvPr id="256" name="n_3aveValue【体育館・プール】&#10;一人当たり面積"/>
        <xdr:cNvSpPr txBox="1"/>
      </xdr:nvSpPr>
      <xdr:spPr>
        <a:xfrm>
          <a:off x="6864350" y="1056005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151130</xdr:rowOff>
    </xdr:from>
    <xdr:ext cx="468630" cy="258445"/>
    <xdr:sp macro="" textlink="">
      <xdr:nvSpPr>
        <xdr:cNvPr id="257" name="n_4aveValue【体育館・プール】&#10;一人当たり面積"/>
        <xdr:cNvSpPr txBox="1"/>
      </xdr:nvSpPr>
      <xdr:spPr>
        <a:xfrm>
          <a:off x="6070600" y="1054862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8255</xdr:rowOff>
    </xdr:from>
    <xdr:ext cx="469900" cy="256540"/>
    <xdr:sp macro="" textlink="">
      <xdr:nvSpPr>
        <xdr:cNvPr id="258" name="n_1mainValue【体育館・プール】&#10;一人当たり面積"/>
        <xdr:cNvSpPr txBox="1"/>
      </xdr:nvSpPr>
      <xdr:spPr>
        <a:xfrm>
          <a:off x="8458200" y="99028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19685</xdr:rowOff>
    </xdr:from>
    <xdr:ext cx="468630" cy="256540"/>
    <xdr:sp macro="" textlink="">
      <xdr:nvSpPr>
        <xdr:cNvPr id="259" name="n_2mainValue【体育館・プール】&#10;一人当たり面積"/>
        <xdr:cNvSpPr txBox="1"/>
      </xdr:nvSpPr>
      <xdr:spPr>
        <a:xfrm>
          <a:off x="7677150" y="991425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29845</xdr:rowOff>
    </xdr:from>
    <xdr:ext cx="468630" cy="255905"/>
    <xdr:sp macro="" textlink="">
      <xdr:nvSpPr>
        <xdr:cNvPr id="260" name="n_3mainValue【体育館・プール】&#10;一人当たり面積"/>
        <xdr:cNvSpPr txBox="1"/>
      </xdr:nvSpPr>
      <xdr:spPr>
        <a:xfrm>
          <a:off x="6864350" y="9924415"/>
          <a:ext cx="468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37465</xdr:rowOff>
    </xdr:from>
    <xdr:ext cx="468630" cy="258445"/>
    <xdr:sp macro="" textlink="">
      <xdr:nvSpPr>
        <xdr:cNvPr id="261" name="n_4mainValue【体育館・プール】&#10;一人当たり面積"/>
        <xdr:cNvSpPr txBox="1"/>
      </xdr:nvSpPr>
      <xdr:spPr>
        <a:xfrm>
          <a:off x="6070600" y="99320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100965</xdr:rowOff>
    </xdr:to>
    <xdr:sp macro="" textlink="">
      <xdr:nvSpPr>
        <xdr:cNvPr id="262" name="正方形/長方形 261"/>
        <xdr:cNvSpPr/>
      </xdr:nvSpPr>
      <xdr:spPr>
        <a:xfrm>
          <a:off x="685800" y="11555730"/>
          <a:ext cx="426720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128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128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7145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7145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27432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27432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149225</xdr:rowOff>
    </xdr:to>
    <xdr:sp macro="" textlink="">
      <xdr:nvSpPr>
        <xdr:cNvPr id="269" name="正方形/長方形 268"/>
        <xdr:cNvSpPr/>
      </xdr:nvSpPr>
      <xdr:spPr>
        <a:xfrm>
          <a:off x="685800" y="12672060"/>
          <a:ext cx="4267200" cy="22332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75565</xdr:rowOff>
    </xdr:from>
    <xdr:ext cx="295910" cy="222885"/>
    <xdr:sp macro="" textlink="">
      <xdr:nvSpPr>
        <xdr:cNvPr id="270" name="テキスト ボックス 269"/>
        <xdr:cNvSpPr txBox="1"/>
      </xdr:nvSpPr>
      <xdr:spPr>
        <a:xfrm>
          <a:off x="666750" y="1248473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1" name="直線コネクタ 270"/>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2730"/>
    <xdr:sp macro="" textlink="">
      <xdr:nvSpPr>
        <xdr:cNvPr id="272" name="テキスト ボックス 271"/>
        <xdr:cNvSpPr txBox="1"/>
      </xdr:nvSpPr>
      <xdr:spPr>
        <a:xfrm>
          <a:off x="275590" y="14766290"/>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3" name="直線コネクタ 272"/>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4820" cy="250825"/>
    <xdr:sp macro="" textlink="">
      <xdr:nvSpPr>
        <xdr:cNvPr id="274" name="テキスト ボックス 273"/>
        <xdr:cNvSpPr txBox="1"/>
      </xdr:nvSpPr>
      <xdr:spPr>
        <a:xfrm>
          <a:off x="27559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5" name="直線コネクタ 274"/>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1955" cy="254000"/>
    <xdr:sp macro="" textlink="">
      <xdr:nvSpPr>
        <xdr:cNvPr id="276" name="テキスト ボックス 275"/>
        <xdr:cNvSpPr txBox="1"/>
      </xdr:nvSpPr>
      <xdr:spPr>
        <a:xfrm>
          <a:off x="339725" y="14023340"/>
          <a:ext cx="4019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7" name="直線コネクタ 276"/>
        <xdr:cNvCxnSpPr/>
      </xdr:nvCxnSpPr>
      <xdr:spPr>
        <a:xfrm>
          <a:off x="685800" y="13788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1955" cy="257810"/>
    <xdr:sp macro="" textlink="">
      <xdr:nvSpPr>
        <xdr:cNvPr id="278" name="テキスト ボックス 277"/>
        <xdr:cNvSpPr txBox="1"/>
      </xdr:nvSpPr>
      <xdr:spPr>
        <a:xfrm>
          <a:off x="339725" y="136499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79" name="直線コネクタ 278"/>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401955" cy="255905"/>
    <xdr:sp macro="" textlink="">
      <xdr:nvSpPr>
        <xdr:cNvPr id="280" name="テキスト ボックス 279"/>
        <xdr:cNvSpPr txBox="1"/>
      </xdr:nvSpPr>
      <xdr:spPr>
        <a:xfrm>
          <a:off x="339725" y="132759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132715</xdr:rowOff>
    </xdr:from>
    <xdr:to xmlns:xdr="http://schemas.openxmlformats.org/drawingml/2006/spreadsheetDrawing">
      <xdr:col>28</xdr:col>
      <xdr:colOff>114300</xdr:colOff>
      <xdr:row>77</xdr:row>
      <xdr:rowOff>132715</xdr:rowOff>
    </xdr:to>
    <xdr:cxnSp macro="">
      <xdr:nvCxnSpPr>
        <xdr:cNvPr id="281" name="直線コネクタ 280"/>
        <xdr:cNvCxnSpPr/>
      </xdr:nvCxnSpPr>
      <xdr:spPr>
        <a:xfrm>
          <a:off x="685800" y="13044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1955" cy="258445"/>
    <xdr:sp macro="" textlink="">
      <xdr:nvSpPr>
        <xdr:cNvPr id="282" name="テキスト ボックス 281"/>
        <xdr:cNvSpPr txBox="1"/>
      </xdr:nvSpPr>
      <xdr:spPr>
        <a:xfrm>
          <a:off x="339725" y="129070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3" name="直線コネクタ 282"/>
        <xdr:cNvCxnSpPr/>
      </xdr:nvCxnSpPr>
      <xdr:spPr>
        <a:xfrm>
          <a:off x="685800" y="126720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6550" cy="258445"/>
    <xdr:sp macro="" textlink="">
      <xdr:nvSpPr>
        <xdr:cNvPr id="284" name="テキスト ボックス 283"/>
        <xdr:cNvSpPr txBox="1"/>
      </xdr:nvSpPr>
      <xdr:spPr>
        <a:xfrm>
          <a:off x="384810" y="12533630"/>
          <a:ext cx="336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149225</xdr:rowOff>
    </xdr:to>
    <xdr:sp macro="" textlink="">
      <xdr:nvSpPr>
        <xdr:cNvPr id="285" name="【福祉施設】&#10;有形固定資産減価償却率グラフ枠"/>
        <xdr:cNvSpPr/>
      </xdr:nvSpPr>
      <xdr:spPr>
        <a:xfrm>
          <a:off x="685800" y="12672060"/>
          <a:ext cx="4267200" cy="2233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75565</xdr:rowOff>
    </xdr:from>
    <xdr:to xmlns:xdr="http://schemas.openxmlformats.org/drawingml/2006/spreadsheetDrawing">
      <xdr:col>24</xdr:col>
      <xdr:colOff>62865</xdr:colOff>
      <xdr:row>86</xdr:row>
      <xdr:rowOff>111760</xdr:rowOff>
    </xdr:to>
    <xdr:cxnSp macro="">
      <xdr:nvCxnSpPr>
        <xdr:cNvPr id="286" name="直線コネクタ 285"/>
        <xdr:cNvCxnSpPr/>
      </xdr:nvCxnSpPr>
      <xdr:spPr>
        <a:xfrm flipV="1">
          <a:off x="4177665" y="1298765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115570</xdr:rowOff>
    </xdr:from>
    <xdr:ext cx="468630" cy="253365"/>
    <xdr:sp macro="" textlink="">
      <xdr:nvSpPr>
        <xdr:cNvPr id="287" name="【福祉施設】&#10;有形固定資産減価償却率最小値テキスト"/>
        <xdr:cNvSpPr txBox="1"/>
      </xdr:nvSpPr>
      <xdr:spPr>
        <a:xfrm>
          <a:off x="421640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111760</xdr:rowOff>
    </xdr:from>
    <xdr:to xmlns:xdr="http://schemas.openxmlformats.org/drawingml/2006/spreadsheetDrawing">
      <xdr:col>24</xdr:col>
      <xdr:colOff>152400</xdr:colOff>
      <xdr:row>86</xdr:row>
      <xdr:rowOff>111760</xdr:rowOff>
    </xdr:to>
    <xdr:cxnSp macro="">
      <xdr:nvCxnSpPr>
        <xdr:cNvPr id="288" name="直線コネクタ 287"/>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22225</xdr:rowOff>
    </xdr:from>
    <xdr:ext cx="403860" cy="258445"/>
    <xdr:sp macro="" textlink="">
      <xdr:nvSpPr>
        <xdr:cNvPr id="289" name="【福祉施設】&#10;有形固定資産減価償却率最大値テキスト"/>
        <xdr:cNvSpPr txBox="1"/>
      </xdr:nvSpPr>
      <xdr:spPr>
        <a:xfrm>
          <a:off x="4216400" y="127666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75565</xdr:rowOff>
    </xdr:from>
    <xdr:to xmlns:xdr="http://schemas.openxmlformats.org/drawingml/2006/spreadsheetDrawing">
      <xdr:col>24</xdr:col>
      <xdr:colOff>152400</xdr:colOff>
      <xdr:row>77</xdr:row>
      <xdr:rowOff>75565</xdr:rowOff>
    </xdr:to>
    <xdr:cxnSp macro="">
      <xdr:nvCxnSpPr>
        <xdr:cNvPr id="290" name="直線コネクタ 289"/>
        <xdr:cNvCxnSpPr/>
      </xdr:nvCxnSpPr>
      <xdr:spPr>
        <a:xfrm>
          <a:off x="4108450" y="12987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45720</xdr:rowOff>
    </xdr:from>
    <xdr:ext cx="403860" cy="258445"/>
    <xdr:sp macro="" textlink="">
      <xdr:nvSpPr>
        <xdr:cNvPr id="291" name="【福祉施設】&#10;有形固定資産減価償却率平均値テキスト"/>
        <xdr:cNvSpPr txBox="1"/>
      </xdr:nvSpPr>
      <xdr:spPr>
        <a:xfrm>
          <a:off x="4216400" y="13628370"/>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22860</xdr:rowOff>
    </xdr:from>
    <xdr:to xmlns:xdr="http://schemas.openxmlformats.org/drawingml/2006/spreadsheetDrawing">
      <xdr:col>24</xdr:col>
      <xdr:colOff>114300</xdr:colOff>
      <xdr:row>82</xdr:row>
      <xdr:rowOff>125095</xdr:rowOff>
    </xdr:to>
    <xdr:sp macro="" textlink="">
      <xdr:nvSpPr>
        <xdr:cNvPr id="292" name="フローチャート: 判断 291"/>
        <xdr:cNvSpPr/>
      </xdr:nvSpPr>
      <xdr:spPr>
        <a:xfrm>
          <a:off x="4127500" y="13773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160655</xdr:rowOff>
    </xdr:from>
    <xdr:to xmlns:xdr="http://schemas.openxmlformats.org/drawingml/2006/spreadsheetDrawing">
      <xdr:col>20</xdr:col>
      <xdr:colOff>38100</xdr:colOff>
      <xdr:row>82</xdr:row>
      <xdr:rowOff>90805</xdr:rowOff>
    </xdr:to>
    <xdr:sp macro="" textlink="">
      <xdr:nvSpPr>
        <xdr:cNvPr id="293" name="フローチャート: 判断 292"/>
        <xdr:cNvSpPr/>
      </xdr:nvSpPr>
      <xdr:spPr>
        <a:xfrm>
          <a:off x="3384550" y="1374330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135255</xdr:rowOff>
    </xdr:from>
    <xdr:to xmlns:xdr="http://schemas.openxmlformats.org/drawingml/2006/spreadsheetDrawing">
      <xdr:col>15</xdr:col>
      <xdr:colOff>101600</xdr:colOff>
      <xdr:row>82</xdr:row>
      <xdr:rowOff>66040</xdr:rowOff>
    </xdr:to>
    <xdr:sp macro="" textlink="">
      <xdr:nvSpPr>
        <xdr:cNvPr id="294" name="フローチャート: 判断 293"/>
        <xdr:cNvSpPr/>
      </xdr:nvSpPr>
      <xdr:spPr>
        <a:xfrm>
          <a:off x="2571750" y="137179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149225</xdr:rowOff>
    </xdr:from>
    <xdr:to xmlns:xdr="http://schemas.openxmlformats.org/drawingml/2006/spreadsheetDrawing">
      <xdr:col>10</xdr:col>
      <xdr:colOff>165100</xdr:colOff>
      <xdr:row>82</xdr:row>
      <xdr:rowOff>78740</xdr:rowOff>
    </xdr:to>
    <xdr:sp macro="" textlink="">
      <xdr:nvSpPr>
        <xdr:cNvPr id="295" name="フローチャート: 判断 294"/>
        <xdr:cNvSpPr/>
      </xdr:nvSpPr>
      <xdr:spPr>
        <a:xfrm>
          <a:off x="1778000" y="1373187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7620</xdr:rowOff>
    </xdr:from>
    <xdr:to xmlns:xdr="http://schemas.openxmlformats.org/drawingml/2006/spreadsheetDrawing">
      <xdr:col>6</xdr:col>
      <xdr:colOff>38100</xdr:colOff>
      <xdr:row>82</xdr:row>
      <xdr:rowOff>109220</xdr:rowOff>
    </xdr:to>
    <xdr:sp macro="" textlink="">
      <xdr:nvSpPr>
        <xdr:cNvPr id="296" name="フローチャート: 判断 295"/>
        <xdr:cNvSpPr/>
      </xdr:nvSpPr>
      <xdr:spPr>
        <a:xfrm>
          <a:off x="984250" y="137579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2730"/>
    <xdr:sp macro="" textlink="">
      <xdr:nvSpPr>
        <xdr:cNvPr id="297" name="テキスト ボックス 296"/>
        <xdr:cNvSpPr txBox="1"/>
      </xdr:nvSpPr>
      <xdr:spPr>
        <a:xfrm>
          <a:off x="40068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2730"/>
    <xdr:sp macro="" textlink="">
      <xdr:nvSpPr>
        <xdr:cNvPr id="298" name="テキスト ボックス 297"/>
        <xdr:cNvSpPr txBox="1"/>
      </xdr:nvSpPr>
      <xdr:spPr>
        <a:xfrm>
          <a:off x="32575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730" cy="252730"/>
    <xdr:sp macro="" textlink="">
      <xdr:nvSpPr>
        <xdr:cNvPr id="299" name="テキスト ボックス 298"/>
        <xdr:cNvSpPr txBox="1"/>
      </xdr:nvSpPr>
      <xdr:spPr>
        <a:xfrm>
          <a:off x="2451100" y="1490281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2730"/>
    <xdr:sp macro="" textlink="">
      <xdr:nvSpPr>
        <xdr:cNvPr id="300" name="テキスト ボックス 299"/>
        <xdr:cNvSpPr txBox="1"/>
      </xdr:nvSpPr>
      <xdr:spPr>
        <a:xfrm>
          <a:off x="1657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2730"/>
    <xdr:sp macro="" textlink="">
      <xdr:nvSpPr>
        <xdr:cNvPr id="301" name="テキスト ボックス 300"/>
        <xdr:cNvSpPr txBox="1"/>
      </xdr:nvSpPr>
      <xdr:spPr>
        <a:xfrm>
          <a:off x="857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86</xdr:row>
      <xdr:rowOff>61595</xdr:rowOff>
    </xdr:from>
    <xdr:to xmlns:xdr="http://schemas.openxmlformats.org/drawingml/2006/spreadsheetDrawing">
      <xdr:col>24</xdr:col>
      <xdr:colOff>114300</xdr:colOff>
      <xdr:row>86</xdr:row>
      <xdr:rowOff>161925</xdr:rowOff>
    </xdr:to>
    <xdr:sp macro="" textlink="">
      <xdr:nvSpPr>
        <xdr:cNvPr id="302" name="楕円 301"/>
        <xdr:cNvSpPr/>
      </xdr:nvSpPr>
      <xdr:spPr>
        <a:xfrm>
          <a:off x="412750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146685</xdr:rowOff>
    </xdr:from>
    <xdr:ext cx="468630" cy="252730"/>
    <xdr:sp macro="" textlink="">
      <xdr:nvSpPr>
        <xdr:cNvPr id="303" name="【福祉施設】&#10;有形固定資産減価償却率該当値テキスト"/>
        <xdr:cNvSpPr txBox="1"/>
      </xdr:nvSpPr>
      <xdr:spPr>
        <a:xfrm>
          <a:off x="4216400" y="1439989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86</xdr:row>
      <xdr:rowOff>61595</xdr:rowOff>
    </xdr:from>
    <xdr:to xmlns:xdr="http://schemas.openxmlformats.org/drawingml/2006/spreadsheetDrawing">
      <xdr:col>20</xdr:col>
      <xdr:colOff>38100</xdr:colOff>
      <xdr:row>86</xdr:row>
      <xdr:rowOff>161925</xdr:rowOff>
    </xdr:to>
    <xdr:sp macro="" textlink="">
      <xdr:nvSpPr>
        <xdr:cNvPr id="304" name="楕円 303"/>
        <xdr:cNvSpPr/>
      </xdr:nvSpPr>
      <xdr:spPr>
        <a:xfrm>
          <a:off x="3384550" y="144824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86</xdr:row>
      <xdr:rowOff>111760</xdr:rowOff>
    </xdr:from>
    <xdr:to xmlns:xdr="http://schemas.openxmlformats.org/drawingml/2006/spreadsheetDrawing">
      <xdr:col>24</xdr:col>
      <xdr:colOff>63500</xdr:colOff>
      <xdr:row>86</xdr:row>
      <xdr:rowOff>111760</xdr:rowOff>
    </xdr:to>
    <xdr:cxnSp macro="">
      <xdr:nvCxnSpPr>
        <xdr:cNvPr id="305" name="直線コネクタ 304"/>
        <xdr:cNvCxnSpPr/>
      </xdr:nvCxnSpPr>
      <xdr:spPr>
        <a:xfrm>
          <a:off x="3429000" y="145326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86</xdr:row>
      <xdr:rowOff>61595</xdr:rowOff>
    </xdr:from>
    <xdr:to xmlns:xdr="http://schemas.openxmlformats.org/drawingml/2006/spreadsheetDrawing">
      <xdr:col>15</xdr:col>
      <xdr:colOff>101600</xdr:colOff>
      <xdr:row>86</xdr:row>
      <xdr:rowOff>161925</xdr:rowOff>
    </xdr:to>
    <xdr:sp macro="" textlink="">
      <xdr:nvSpPr>
        <xdr:cNvPr id="306" name="楕円 305"/>
        <xdr:cNvSpPr/>
      </xdr:nvSpPr>
      <xdr:spPr>
        <a:xfrm>
          <a:off x="257175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86</xdr:row>
      <xdr:rowOff>111760</xdr:rowOff>
    </xdr:from>
    <xdr:to xmlns:xdr="http://schemas.openxmlformats.org/drawingml/2006/spreadsheetDrawing">
      <xdr:col>19</xdr:col>
      <xdr:colOff>171450</xdr:colOff>
      <xdr:row>86</xdr:row>
      <xdr:rowOff>111760</xdr:rowOff>
    </xdr:to>
    <xdr:cxnSp macro="">
      <xdr:nvCxnSpPr>
        <xdr:cNvPr id="307" name="直線コネクタ 306"/>
        <xdr:cNvCxnSpPr/>
      </xdr:nvCxnSpPr>
      <xdr:spPr>
        <a:xfrm>
          <a:off x="2622550" y="145326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86</xdr:row>
      <xdr:rowOff>61595</xdr:rowOff>
    </xdr:from>
    <xdr:to xmlns:xdr="http://schemas.openxmlformats.org/drawingml/2006/spreadsheetDrawing">
      <xdr:col>10</xdr:col>
      <xdr:colOff>165100</xdr:colOff>
      <xdr:row>86</xdr:row>
      <xdr:rowOff>161925</xdr:rowOff>
    </xdr:to>
    <xdr:sp macro="" textlink="">
      <xdr:nvSpPr>
        <xdr:cNvPr id="308" name="楕円 307"/>
        <xdr:cNvSpPr/>
      </xdr:nvSpPr>
      <xdr:spPr>
        <a:xfrm>
          <a:off x="1778000" y="14482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86</xdr:row>
      <xdr:rowOff>111760</xdr:rowOff>
    </xdr:from>
    <xdr:to xmlns:xdr="http://schemas.openxmlformats.org/drawingml/2006/spreadsheetDrawing">
      <xdr:col>15</xdr:col>
      <xdr:colOff>50800</xdr:colOff>
      <xdr:row>86</xdr:row>
      <xdr:rowOff>111760</xdr:rowOff>
    </xdr:to>
    <xdr:cxnSp macro="">
      <xdr:nvCxnSpPr>
        <xdr:cNvPr id="309" name="直線コネクタ 308"/>
        <xdr:cNvCxnSpPr/>
      </xdr:nvCxnSpPr>
      <xdr:spPr>
        <a:xfrm>
          <a:off x="1828800" y="145326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86</xdr:row>
      <xdr:rowOff>61595</xdr:rowOff>
    </xdr:from>
    <xdr:to xmlns:xdr="http://schemas.openxmlformats.org/drawingml/2006/spreadsheetDrawing">
      <xdr:col>6</xdr:col>
      <xdr:colOff>38100</xdr:colOff>
      <xdr:row>86</xdr:row>
      <xdr:rowOff>161925</xdr:rowOff>
    </xdr:to>
    <xdr:sp macro="" textlink="">
      <xdr:nvSpPr>
        <xdr:cNvPr id="310" name="楕円 309"/>
        <xdr:cNvSpPr/>
      </xdr:nvSpPr>
      <xdr:spPr>
        <a:xfrm>
          <a:off x="984250" y="144824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86</xdr:row>
      <xdr:rowOff>111760</xdr:rowOff>
    </xdr:from>
    <xdr:to xmlns:xdr="http://schemas.openxmlformats.org/drawingml/2006/spreadsheetDrawing">
      <xdr:col>10</xdr:col>
      <xdr:colOff>114300</xdr:colOff>
      <xdr:row>86</xdr:row>
      <xdr:rowOff>111760</xdr:rowOff>
    </xdr:to>
    <xdr:cxnSp macro="">
      <xdr:nvCxnSpPr>
        <xdr:cNvPr id="311" name="直線コネクタ 310"/>
        <xdr:cNvCxnSpPr/>
      </xdr:nvCxnSpPr>
      <xdr:spPr>
        <a:xfrm>
          <a:off x="1028700" y="145326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107315</xdr:rowOff>
    </xdr:from>
    <xdr:ext cx="403860" cy="258445"/>
    <xdr:sp macro="" textlink="">
      <xdr:nvSpPr>
        <xdr:cNvPr id="312" name="n_1aveValue【福祉施設】&#10;有形固定資産減価償却率"/>
        <xdr:cNvSpPr txBox="1"/>
      </xdr:nvSpPr>
      <xdr:spPr>
        <a:xfrm>
          <a:off x="3239135" y="1352232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81915</xdr:rowOff>
    </xdr:from>
    <xdr:ext cx="402590" cy="258445"/>
    <xdr:sp macro="" textlink="">
      <xdr:nvSpPr>
        <xdr:cNvPr id="313" name="n_2aveValue【福祉施設】&#10;有形固定資産減価償却率"/>
        <xdr:cNvSpPr txBox="1"/>
      </xdr:nvSpPr>
      <xdr:spPr>
        <a:xfrm>
          <a:off x="2439035" y="134969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95885</xdr:rowOff>
    </xdr:from>
    <xdr:ext cx="402590" cy="258445"/>
    <xdr:sp macro="" textlink="">
      <xdr:nvSpPr>
        <xdr:cNvPr id="314" name="n_3aveValue【福祉施設】&#10;有形固定資産減価償却率"/>
        <xdr:cNvSpPr txBox="1"/>
      </xdr:nvSpPr>
      <xdr:spPr>
        <a:xfrm>
          <a:off x="1645285" y="135108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126365</xdr:rowOff>
    </xdr:from>
    <xdr:ext cx="403860" cy="258445"/>
    <xdr:sp macro="" textlink="">
      <xdr:nvSpPr>
        <xdr:cNvPr id="315" name="n_4aveValue【福祉施設】&#10;有形固定資産減価償却率"/>
        <xdr:cNvSpPr txBox="1"/>
      </xdr:nvSpPr>
      <xdr:spPr>
        <a:xfrm>
          <a:off x="851535" y="135413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120650</xdr:colOff>
      <xdr:row>86</xdr:row>
      <xdr:rowOff>152400</xdr:rowOff>
    </xdr:from>
    <xdr:ext cx="469900" cy="251460"/>
    <xdr:sp macro="" textlink="">
      <xdr:nvSpPr>
        <xdr:cNvPr id="316" name="n_1mainValue【福祉施設】&#10;有形固定資産減価償却率"/>
        <xdr:cNvSpPr txBox="1"/>
      </xdr:nvSpPr>
      <xdr:spPr>
        <a:xfrm>
          <a:off x="3206750" y="145732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6350</xdr:colOff>
      <xdr:row>86</xdr:row>
      <xdr:rowOff>152400</xdr:rowOff>
    </xdr:from>
    <xdr:ext cx="468630" cy="251460"/>
    <xdr:sp macro="" textlink="">
      <xdr:nvSpPr>
        <xdr:cNvPr id="317" name="n_2mainValue【福祉施設】&#10;有形固定資産減価償却率"/>
        <xdr:cNvSpPr txBox="1"/>
      </xdr:nvSpPr>
      <xdr:spPr>
        <a:xfrm>
          <a:off x="2406650" y="14573250"/>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69850</xdr:colOff>
      <xdr:row>86</xdr:row>
      <xdr:rowOff>152400</xdr:rowOff>
    </xdr:from>
    <xdr:ext cx="468630" cy="251460"/>
    <xdr:sp macro="" textlink="">
      <xdr:nvSpPr>
        <xdr:cNvPr id="318" name="n_3mainValue【福祉施設】&#10;有形固定資産減価償却率"/>
        <xdr:cNvSpPr txBox="1"/>
      </xdr:nvSpPr>
      <xdr:spPr>
        <a:xfrm>
          <a:off x="1612900" y="14573250"/>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133350</xdr:colOff>
      <xdr:row>86</xdr:row>
      <xdr:rowOff>152400</xdr:rowOff>
    </xdr:from>
    <xdr:ext cx="468630" cy="251460"/>
    <xdr:sp macro="" textlink="">
      <xdr:nvSpPr>
        <xdr:cNvPr id="319" name="n_4mainValue【福祉施設】&#10;有形固定資産減価償却率"/>
        <xdr:cNvSpPr txBox="1"/>
      </xdr:nvSpPr>
      <xdr:spPr>
        <a:xfrm>
          <a:off x="819150" y="14573250"/>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100965</xdr:rowOff>
    </xdr:to>
    <xdr:sp macro="" textlink="">
      <xdr:nvSpPr>
        <xdr:cNvPr id="320" name="正方形/長方形 319"/>
        <xdr:cNvSpPr/>
      </xdr:nvSpPr>
      <xdr:spPr>
        <a:xfrm>
          <a:off x="5956300" y="11555730"/>
          <a:ext cx="424815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1" name="正方形/長方形 320"/>
        <xdr:cNvSpPr/>
      </xdr:nvSpPr>
      <xdr:spPr>
        <a:xfrm>
          <a:off x="606425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2" name="正方形/長方形 321"/>
        <xdr:cNvSpPr/>
      </xdr:nvSpPr>
      <xdr:spPr>
        <a:xfrm>
          <a:off x="606425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3" name="正方形/長方形 322"/>
        <xdr:cNvSpPr/>
      </xdr:nvSpPr>
      <xdr:spPr>
        <a:xfrm>
          <a:off x="69850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4" name="正方形/長方形 323"/>
        <xdr:cNvSpPr/>
      </xdr:nvSpPr>
      <xdr:spPr>
        <a:xfrm>
          <a:off x="69850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5" name="正方形/長方形 324"/>
        <xdr:cNvSpPr/>
      </xdr:nvSpPr>
      <xdr:spPr>
        <a:xfrm>
          <a:off x="80137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6" name="正方形/長方形 325"/>
        <xdr:cNvSpPr/>
      </xdr:nvSpPr>
      <xdr:spPr>
        <a:xfrm>
          <a:off x="80137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149225</xdr:rowOff>
    </xdr:to>
    <xdr:sp macro="" textlink="">
      <xdr:nvSpPr>
        <xdr:cNvPr id="327" name="正方形/長方形 326"/>
        <xdr:cNvSpPr/>
      </xdr:nvSpPr>
      <xdr:spPr>
        <a:xfrm>
          <a:off x="5956300" y="12672060"/>
          <a:ext cx="4248150" cy="22332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75565</xdr:rowOff>
    </xdr:from>
    <xdr:ext cx="347345" cy="222885"/>
    <xdr:sp macro="" textlink="">
      <xdr:nvSpPr>
        <xdr:cNvPr id="328" name="テキスト ボックス 327"/>
        <xdr:cNvSpPr txBox="1"/>
      </xdr:nvSpPr>
      <xdr:spPr>
        <a:xfrm>
          <a:off x="5918200" y="1248473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29" name="直線コネクタ 328"/>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111760</xdr:rowOff>
    </xdr:from>
    <xdr:to xmlns:xdr="http://schemas.openxmlformats.org/drawingml/2006/spreadsheetDrawing">
      <xdr:col>59</xdr:col>
      <xdr:colOff>50800</xdr:colOff>
      <xdr:row>86</xdr:row>
      <xdr:rowOff>111760</xdr:rowOff>
    </xdr:to>
    <xdr:cxnSp macro="">
      <xdr:nvCxnSpPr>
        <xdr:cNvPr id="330" name="直線コネクタ 329"/>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140335</xdr:rowOff>
    </xdr:from>
    <xdr:ext cx="464820" cy="250825"/>
    <xdr:sp macro="" textlink="">
      <xdr:nvSpPr>
        <xdr:cNvPr id="331" name="テキスト ボックス 330"/>
        <xdr:cNvSpPr txBox="1"/>
      </xdr:nvSpPr>
      <xdr:spPr>
        <a:xfrm>
          <a:off x="552704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74295</xdr:rowOff>
    </xdr:from>
    <xdr:to xmlns:xdr="http://schemas.openxmlformats.org/drawingml/2006/spreadsheetDrawing">
      <xdr:col>59</xdr:col>
      <xdr:colOff>50800</xdr:colOff>
      <xdr:row>84</xdr:row>
      <xdr:rowOff>74295</xdr:rowOff>
    </xdr:to>
    <xdr:cxnSp macro="">
      <xdr:nvCxnSpPr>
        <xdr:cNvPr id="332" name="直線コネクタ 331"/>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83</xdr:row>
      <xdr:rowOff>105410</xdr:rowOff>
    </xdr:from>
    <xdr:ext cx="530225" cy="254000"/>
    <xdr:sp macro="" textlink="">
      <xdr:nvSpPr>
        <xdr:cNvPr id="333" name="テキスト ボックス 332"/>
        <xdr:cNvSpPr txBox="1"/>
      </xdr:nvSpPr>
      <xdr:spPr>
        <a:xfrm>
          <a:off x="5481955" y="1402334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5956300" y="13788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0225" cy="257810"/>
    <xdr:sp macro="" textlink="">
      <xdr:nvSpPr>
        <xdr:cNvPr id="335" name="テキスト ボックス 334"/>
        <xdr:cNvSpPr txBox="1"/>
      </xdr:nvSpPr>
      <xdr:spPr>
        <a:xfrm>
          <a:off x="5481955" y="136499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6" name="直線コネクタ 335"/>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28575</xdr:rowOff>
    </xdr:from>
    <xdr:ext cx="530225" cy="255905"/>
    <xdr:sp macro="" textlink="">
      <xdr:nvSpPr>
        <xdr:cNvPr id="337" name="テキスト ボックス 336"/>
        <xdr:cNvSpPr txBox="1"/>
      </xdr:nvSpPr>
      <xdr:spPr>
        <a:xfrm>
          <a:off x="5481955" y="13275945"/>
          <a:ext cx="530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132715</xdr:rowOff>
    </xdr:from>
    <xdr:to xmlns:xdr="http://schemas.openxmlformats.org/drawingml/2006/spreadsheetDrawing">
      <xdr:col>59</xdr:col>
      <xdr:colOff>50800</xdr:colOff>
      <xdr:row>77</xdr:row>
      <xdr:rowOff>132715</xdr:rowOff>
    </xdr:to>
    <xdr:cxnSp macro="">
      <xdr:nvCxnSpPr>
        <xdr:cNvPr id="338" name="直線コネクタ 337"/>
        <xdr:cNvCxnSpPr/>
      </xdr:nvCxnSpPr>
      <xdr:spPr>
        <a:xfrm>
          <a:off x="5956300" y="13044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0225" cy="258445"/>
    <xdr:sp macro="" textlink="">
      <xdr:nvSpPr>
        <xdr:cNvPr id="339" name="テキスト ボックス 338"/>
        <xdr:cNvSpPr txBox="1"/>
      </xdr:nvSpPr>
      <xdr:spPr>
        <a:xfrm>
          <a:off x="5481955" y="1290701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0" name="直線コネクタ 339"/>
        <xdr:cNvCxnSpPr/>
      </xdr:nvCxnSpPr>
      <xdr:spPr>
        <a:xfrm>
          <a:off x="5956300" y="126720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0225" cy="258445"/>
    <xdr:sp macro="" textlink="">
      <xdr:nvSpPr>
        <xdr:cNvPr id="341" name="テキスト ボックス 340"/>
        <xdr:cNvSpPr txBox="1"/>
      </xdr:nvSpPr>
      <xdr:spPr>
        <a:xfrm>
          <a:off x="5481955" y="1253363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149225</xdr:rowOff>
    </xdr:to>
    <xdr:sp macro="" textlink="">
      <xdr:nvSpPr>
        <xdr:cNvPr id="342" name="【福祉施設】&#10;一人当たり面積グラフ枠"/>
        <xdr:cNvSpPr/>
      </xdr:nvSpPr>
      <xdr:spPr>
        <a:xfrm>
          <a:off x="5956300" y="12672060"/>
          <a:ext cx="4248150" cy="2233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77</xdr:row>
      <xdr:rowOff>40005</xdr:rowOff>
    </xdr:from>
    <xdr:to xmlns:xdr="http://schemas.openxmlformats.org/drawingml/2006/spreadsheetDrawing">
      <xdr:col>54</xdr:col>
      <xdr:colOff>171450</xdr:colOff>
      <xdr:row>86</xdr:row>
      <xdr:rowOff>111125</xdr:rowOff>
    </xdr:to>
    <xdr:cxnSp macro="">
      <xdr:nvCxnSpPr>
        <xdr:cNvPr id="343" name="直線コネクタ 342"/>
        <xdr:cNvCxnSpPr/>
      </xdr:nvCxnSpPr>
      <xdr:spPr>
        <a:xfrm flipV="1">
          <a:off x="9429750" y="1295209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114935</xdr:rowOff>
    </xdr:from>
    <xdr:ext cx="468630" cy="253365"/>
    <xdr:sp macro="" textlink="">
      <xdr:nvSpPr>
        <xdr:cNvPr id="344" name="【福祉施設】&#10;一人当たり面積最小値テキスト"/>
        <xdr:cNvSpPr txBox="1"/>
      </xdr:nvSpPr>
      <xdr:spPr>
        <a:xfrm>
          <a:off x="9467850" y="1453578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111125</xdr:rowOff>
    </xdr:from>
    <xdr:to xmlns:xdr="http://schemas.openxmlformats.org/drawingml/2006/spreadsheetDrawing">
      <xdr:col>55</xdr:col>
      <xdr:colOff>88900</xdr:colOff>
      <xdr:row>86</xdr:row>
      <xdr:rowOff>111125</xdr:rowOff>
    </xdr:to>
    <xdr:cxnSp macro="">
      <xdr:nvCxnSpPr>
        <xdr:cNvPr id="345" name="直線コネクタ 344"/>
        <xdr:cNvCxnSpPr/>
      </xdr:nvCxnSpPr>
      <xdr:spPr>
        <a:xfrm>
          <a:off x="9359900" y="14531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75</xdr:row>
      <xdr:rowOff>157480</xdr:rowOff>
    </xdr:from>
    <xdr:ext cx="533400" cy="256540"/>
    <xdr:sp macro="" textlink="">
      <xdr:nvSpPr>
        <xdr:cNvPr id="346" name="【福祉施設】&#10;一人当たり面積最大値テキスト"/>
        <xdr:cNvSpPr txBox="1"/>
      </xdr:nvSpPr>
      <xdr:spPr>
        <a:xfrm>
          <a:off x="9467850" y="12734290"/>
          <a:ext cx="5334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40005</xdr:rowOff>
    </xdr:from>
    <xdr:to xmlns:xdr="http://schemas.openxmlformats.org/drawingml/2006/spreadsheetDrawing">
      <xdr:col>55</xdr:col>
      <xdr:colOff>88900</xdr:colOff>
      <xdr:row>77</xdr:row>
      <xdr:rowOff>40005</xdr:rowOff>
    </xdr:to>
    <xdr:cxnSp macro="">
      <xdr:nvCxnSpPr>
        <xdr:cNvPr id="347" name="直線コネクタ 346"/>
        <xdr:cNvCxnSpPr/>
      </xdr:nvCxnSpPr>
      <xdr:spPr>
        <a:xfrm>
          <a:off x="9359900" y="12952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13970</xdr:rowOff>
    </xdr:from>
    <xdr:ext cx="468630" cy="252730"/>
    <xdr:sp macro="" textlink="">
      <xdr:nvSpPr>
        <xdr:cNvPr id="348" name="【福祉施設】&#10;一人当たり面積平均値テキスト"/>
        <xdr:cNvSpPr txBox="1"/>
      </xdr:nvSpPr>
      <xdr:spPr>
        <a:xfrm>
          <a:off x="9467850" y="14267180"/>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159385</xdr:rowOff>
    </xdr:from>
    <xdr:to xmlns:xdr="http://schemas.openxmlformats.org/drawingml/2006/spreadsheetDrawing">
      <xdr:col>55</xdr:col>
      <xdr:colOff>50800</xdr:colOff>
      <xdr:row>86</xdr:row>
      <xdr:rowOff>90805</xdr:rowOff>
    </xdr:to>
    <xdr:sp macro="" textlink="">
      <xdr:nvSpPr>
        <xdr:cNvPr id="349" name="フローチャート: 判断 348"/>
        <xdr:cNvSpPr/>
      </xdr:nvSpPr>
      <xdr:spPr>
        <a:xfrm>
          <a:off x="9398000" y="14412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86</xdr:row>
      <xdr:rowOff>52070</xdr:rowOff>
    </xdr:from>
    <xdr:to xmlns:xdr="http://schemas.openxmlformats.org/drawingml/2006/spreadsheetDrawing">
      <xdr:col>50</xdr:col>
      <xdr:colOff>165100</xdr:colOff>
      <xdr:row>86</xdr:row>
      <xdr:rowOff>151130</xdr:rowOff>
    </xdr:to>
    <xdr:sp macro="" textlink="">
      <xdr:nvSpPr>
        <xdr:cNvPr id="350" name="フローチャート: 判断 349"/>
        <xdr:cNvSpPr/>
      </xdr:nvSpPr>
      <xdr:spPr>
        <a:xfrm>
          <a:off x="8636000" y="14472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86</xdr:row>
      <xdr:rowOff>53340</xdr:rowOff>
    </xdr:from>
    <xdr:to xmlns:xdr="http://schemas.openxmlformats.org/drawingml/2006/spreadsheetDrawing">
      <xdr:col>46</xdr:col>
      <xdr:colOff>38100</xdr:colOff>
      <xdr:row>86</xdr:row>
      <xdr:rowOff>152400</xdr:rowOff>
    </xdr:to>
    <xdr:sp macro="" textlink="">
      <xdr:nvSpPr>
        <xdr:cNvPr id="351" name="フローチャート: 判断 350"/>
        <xdr:cNvSpPr/>
      </xdr:nvSpPr>
      <xdr:spPr>
        <a:xfrm>
          <a:off x="7842250" y="144741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86</xdr:row>
      <xdr:rowOff>53340</xdr:rowOff>
    </xdr:from>
    <xdr:to xmlns:xdr="http://schemas.openxmlformats.org/drawingml/2006/spreadsheetDrawing">
      <xdr:col>41</xdr:col>
      <xdr:colOff>101600</xdr:colOff>
      <xdr:row>86</xdr:row>
      <xdr:rowOff>152400</xdr:rowOff>
    </xdr:to>
    <xdr:sp macro="" textlink="">
      <xdr:nvSpPr>
        <xdr:cNvPr id="352" name="フローチャート: 判断 351"/>
        <xdr:cNvSpPr/>
      </xdr:nvSpPr>
      <xdr:spPr>
        <a:xfrm>
          <a:off x="7029450" y="14474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86</xdr:row>
      <xdr:rowOff>53975</xdr:rowOff>
    </xdr:from>
    <xdr:to xmlns:xdr="http://schemas.openxmlformats.org/drawingml/2006/spreadsheetDrawing">
      <xdr:col>36</xdr:col>
      <xdr:colOff>165100</xdr:colOff>
      <xdr:row>86</xdr:row>
      <xdr:rowOff>153035</xdr:rowOff>
    </xdr:to>
    <xdr:sp macro="" textlink="">
      <xdr:nvSpPr>
        <xdr:cNvPr id="353" name="フローチャート: 判断 352"/>
        <xdr:cNvSpPr/>
      </xdr:nvSpPr>
      <xdr:spPr>
        <a:xfrm>
          <a:off x="6235700" y="14474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2730"/>
    <xdr:sp macro="" textlink="">
      <xdr:nvSpPr>
        <xdr:cNvPr id="354" name="テキスト ボックス 353"/>
        <xdr:cNvSpPr txBox="1"/>
      </xdr:nvSpPr>
      <xdr:spPr>
        <a:xfrm>
          <a:off x="92583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2730"/>
    <xdr:sp macro="" textlink="">
      <xdr:nvSpPr>
        <xdr:cNvPr id="355" name="テキスト ボックス 354"/>
        <xdr:cNvSpPr txBox="1"/>
      </xdr:nvSpPr>
      <xdr:spPr>
        <a:xfrm>
          <a:off x="8515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2730"/>
    <xdr:sp macro="" textlink="">
      <xdr:nvSpPr>
        <xdr:cNvPr id="356" name="テキスト ボックス 355"/>
        <xdr:cNvSpPr txBox="1"/>
      </xdr:nvSpPr>
      <xdr:spPr>
        <a:xfrm>
          <a:off x="7715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730" cy="252730"/>
    <xdr:sp macro="" textlink="">
      <xdr:nvSpPr>
        <xdr:cNvPr id="357" name="テキスト ボックス 356"/>
        <xdr:cNvSpPr txBox="1"/>
      </xdr:nvSpPr>
      <xdr:spPr>
        <a:xfrm>
          <a:off x="6908800" y="1490281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2730"/>
    <xdr:sp macro="" textlink="">
      <xdr:nvSpPr>
        <xdr:cNvPr id="358" name="テキスト ボックス 357"/>
        <xdr:cNvSpPr txBox="1"/>
      </xdr:nvSpPr>
      <xdr:spPr>
        <a:xfrm>
          <a:off x="6115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60960</xdr:rowOff>
    </xdr:from>
    <xdr:to xmlns:xdr="http://schemas.openxmlformats.org/drawingml/2006/spreadsheetDrawing">
      <xdr:col>55</xdr:col>
      <xdr:colOff>50800</xdr:colOff>
      <xdr:row>86</xdr:row>
      <xdr:rowOff>160655</xdr:rowOff>
    </xdr:to>
    <xdr:sp macro="" textlink="">
      <xdr:nvSpPr>
        <xdr:cNvPr id="359" name="楕円 358"/>
        <xdr:cNvSpPr/>
      </xdr:nvSpPr>
      <xdr:spPr>
        <a:xfrm>
          <a:off x="9398000" y="144818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145415</xdr:rowOff>
    </xdr:from>
    <xdr:ext cx="468630" cy="252730"/>
    <xdr:sp macro="" textlink="">
      <xdr:nvSpPr>
        <xdr:cNvPr id="360" name="【福祉施設】&#10;一人当たり面積該当値テキスト"/>
        <xdr:cNvSpPr txBox="1"/>
      </xdr:nvSpPr>
      <xdr:spPr>
        <a:xfrm>
          <a:off x="9467850" y="1439862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60960</xdr:rowOff>
    </xdr:from>
    <xdr:to xmlns:xdr="http://schemas.openxmlformats.org/drawingml/2006/spreadsheetDrawing">
      <xdr:col>50</xdr:col>
      <xdr:colOff>165100</xdr:colOff>
      <xdr:row>86</xdr:row>
      <xdr:rowOff>160655</xdr:rowOff>
    </xdr:to>
    <xdr:sp macro="" textlink="">
      <xdr:nvSpPr>
        <xdr:cNvPr id="361" name="楕円 360"/>
        <xdr:cNvSpPr/>
      </xdr:nvSpPr>
      <xdr:spPr>
        <a:xfrm>
          <a:off x="8636000" y="14481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110490</xdr:rowOff>
    </xdr:from>
    <xdr:to xmlns:xdr="http://schemas.openxmlformats.org/drawingml/2006/spreadsheetDrawing">
      <xdr:col>55</xdr:col>
      <xdr:colOff>0</xdr:colOff>
      <xdr:row>86</xdr:row>
      <xdr:rowOff>110490</xdr:rowOff>
    </xdr:to>
    <xdr:cxnSp macro="">
      <xdr:nvCxnSpPr>
        <xdr:cNvPr id="362" name="直線コネクタ 361"/>
        <xdr:cNvCxnSpPr/>
      </xdr:nvCxnSpPr>
      <xdr:spPr>
        <a:xfrm flipV="1">
          <a:off x="8686800" y="145313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60960</xdr:rowOff>
    </xdr:from>
    <xdr:to xmlns:xdr="http://schemas.openxmlformats.org/drawingml/2006/spreadsheetDrawing">
      <xdr:col>46</xdr:col>
      <xdr:colOff>38100</xdr:colOff>
      <xdr:row>86</xdr:row>
      <xdr:rowOff>160655</xdr:rowOff>
    </xdr:to>
    <xdr:sp macro="" textlink="">
      <xdr:nvSpPr>
        <xdr:cNvPr id="363" name="楕円 362"/>
        <xdr:cNvSpPr/>
      </xdr:nvSpPr>
      <xdr:spPr>
        <a:xfrm>
          <a:off x="7842250" y="144818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86</xdr:row>
      <xdr:rowOff>110490</xdr:rowOff>
    </xdr:from>
    <xdr:to xmlns:xdr="http://schemas.openxmlformats.org/drawingml/2006/spreadsheetDrawing">
      <xdr:col>50</xdr:col>
      <xdr:colOff>114300</xdr:colOff>
      <xdr:row>86</xdr:row>
      <xdr:rowOff>110490</xdr:rowOff>
    </xdr:to>
    <xdr:cxnSp macro="">
      <xdr:nvCxnSpPr>
        <xdr:cNvPr id="364" name="直線コネクタ 363"/>
        <xdr:cNvCxnSpPr/>
      </xdr:nvCxnSpPr>
      <xdr:spPr>
        <a:xfrm>
          <a:off x="7886700" y="145313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60960</xdr:rowOff>
    </xdr:from>
    <xdr:to xmlns:xdr="http://schemas.openxmlformats.org/drawingml/2006/spreadsheetDrawing">
      <xdr:col>41</xdr:col>
      <xdr:colOff>101600</xdr:colOff>
      <xdr:row>86</xdr:row>
      <xdr:rowOff>160655</xdr:rowOff>
    </xdr:to>
    <xdr:sp macro="" textlink="">
      <xdr:nvSpPr>
        <xdr:cNvPr id="365" name="楕円 364"/>
        <xdr:cNvSpPr/>
      </xdr:nvSpPr>
      <xdr:spPr>
        <a:xfrm>
          <a:off x="7029450" y="14481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110490</xdr:rowOff>
    </xdr:from>
    <xdr:to xmlns:xdr="http://schemas.openxmlformats.org/drawingml/2006/spreadsheetDrawing">
      <xdr:col>45</xdr:col>
      <xdr:colOff>171450</xdr:colOff>
      <xdr:row>86</xdr:row>
      <xdr:rowOff>110490</xdr:rowOff>
    </xdr:to>
    <xdr:cxnSp macro="">
      <xdr:nvCxnSpPr>
        <xdr:cNvPr id="366" name="直線コネクタ 365"/>
        <xdr:cNvCxnSpPr/>
      </xdr:nvCxnSpPr>
      <xdr:spPr>
        <a:xfrm flipV="1">
          <a:off x="7080250" y="145313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60960</xdr:rowOff>
    </xdr:from>
    <xdr:to xmlns:xdr="http://schemas.openxmlformats.org/drawingml/2006/spreadsheetDrawing">
      <xdr:col>36</xdr:col>
      <xdr:colOff>165100</xdr:colOff>
      <xdr:row>86</xdr:row>
      <xdr:rowOff>160655</xdr:rowOff>
    </xdr:to>
    <xdr:sp macro="" textlink="">
      <xdr:nvSpPr>
        <xdr:cNvPr id="367" name="楕円 366"/>
        <xdr:cNvSpPr/>
      </xdr:nvSpPr>
      <xdr:spPr>
        <a:xfrm>
          <a:off x="6235700" y="14481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110490</xdr:rowOff>
    </xdr:from>
    <xdr:to xmlns:xdr="http://schemas.openxmlformats.org/drawingml/2006/spreadsheetDrawing">
      <xdr:col>41</xdr:col>
      <xdr:colOff>50800</xdr:colOff>
      <xdr:row>86</xdr:row>
      <xdr:rowOff>110490</xdr:rowOff>
    </xdr:to>
    <xdr:cxnSp macro="">
      <xdr:nvCxnSpPr>
        <xdr:cNvPr id="368" name="直線コネクタ 367"/>
        <xdr:cNvCxnSpPr/>
      </xdr:nvCxnSpPr>
      <xdr:spPr>
        <a:xfrm>
          <a:off x="6286500" y="145313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0</xdr:rowOff>
    </xdr:from>
    <xdr:ext cx="469900" cy="253365"/>
    <xdr:sp macro="" textlink="">
      <xdr:nvSpPr>
        <xdr:cNvPr id="369" name="n_1aveValue【福祉施設】&#10;一人当たり面積"/>
        <xdr:cNvSpPr txBox="1"/>
      </xdr:nvSpPr>
      <xdr:spPr>
        <a:xfrm>
          <a:off x="8458200" y="14253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1270</xdr:rowOff>
    </xdr:from>
    <xdr:ext cx="468630" cy="253365"/>
    <xdr:sp macro="" textlink="">
      <xdr:nvSpPr>
        <xdr:cNvPr id="370" name="n_2aveValue【福祉施設】&#10;一人当たり面積"/>
        <xdr:cNvSpPr txBox="1"/>
      </xdr:nvSpPr>
      <xdr:spPr>
        <a:xfrm>
          <a:off x="7677150" y="142544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1270</xdr:rowOff>
    </xdr:from>
    <xdr:ext cx="468630" cy="253365"/>
    <xdr:sp macro="" textlink="">
      <xdr:nvSpPr>
        <xdr:cNvPr id="371" name="n_3aveValue【福祉施設】&#10;一人当たり面積"/>
        <xdr:cNvSpPr txBox="1"/>
      </xdr:nvSpPr>
      <xdr:spPr>
        <a:xfrm>
          <a:off x="6864350" y="142544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1905</xdr:rowOff>
    </xdr:from>
    <xdr:ext cx="468630" cy="253365"/>
    <xdr:sp macro="" textlink="">
      <xdr:nvSpPr>
        <xdr:cNvPr id="372" name="n_4aveValue【福祉施設】&#10;一人当たり面積"/>
        <xdr:cNvSpPr txBox="1"/>
      </xdr:nvSpPr>
      <xdr:spPr>
        <a:xfrm>
          <a:off x="6070600" y="142551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151130</xdr:rowOff>
    </xdr:from>
    <xdr:ext cx="469900" cy="251460"/>
    <xdr:sp macro="" textlink="">
      <xdr:nvSpPr>
        <xdr:cNvPr id="373" name="n_1mainValue【福祉施設】&#10;一人当たり面積"/>
        <xdr:cNvSpPr txBox="1"/>
      </xdr:nvSpPr>
      <xdr:spPr>
        <a:xfrm>
          <a:off x="8458200" y="145719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151130</xdr:rowOff>
    </xdr:from>
    <xdr:ext cx="468630" cy="251460"/>
    <xdr:sp macro="" textlink="">
      <xdr:nvSpPr>
        <xdr:cNvPr id="374" name="n_2mainValue【福祉施設】&#10;一人当たり面積"/>
        <xdr:cNvSpPr txBox="1"/>
      </xdr:nvSpPr>
      <xdr:spPr>
        <a:xfrm>
          <a:off x="7677150" y="14571980"/>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151130</xdr:rowOff>
    </xdr:from>
    <xdr:ext cx="468630" cy="251460"/>
    <xdr:sp macro="" textlink="">
      <xdr:nvSpPr>
        <xdr:cNvPr id="375" name="n_3mainValue【福祉施設】&#10;一人当たり面積"/>
        <xdr:cNvSpPr txBox="1"/>
      </xdr:nvSpPr>
      <xdr:spPr>
        <a:xfrm>
          <a:off x="6864350" y="14571980"/>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151130</xdr:rowOff>
    </xdr:from>
    <xdr:ext cx="468630" cy="251460"/>
    <xdr:sp macro="" textlink="">
      <xdr:nvSpPr>
        <xdr:cNvPr id="376" name="n_4mainValue【福祉施設】&#10;一人当たり面積"/>
        <xdr:cNvSpPr txBox="1"/>
      </xdr:nvSpPr>
      <xdr:spPr>
        <a:xfrm>
          <a:off x="6070600" y="14571980"/>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7" name="正方形/長方形 376"/>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8" name="正方形/長方形 377"/>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9" name="正方形/長方形 378"/>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0" name="正方形/長方形 379"/>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1" name="正方形/長方形 380"/>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2" name="正方形/長方形 381"/>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3" name="正方形/長方形 382"/>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4" name="正方形/長方形 383"/>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910" cy="225425"/>
    <xdr:sp macro="" textlink="">
      <xdr:nvSpPr>
        <xdr:cNvPr id="385" name="テキスト ボックス 384"/>
        <xdr:cNvSpPr txBox="1"/>
      </xdr:nvSpPr>
      <xdr:spPr>
        <a:xfrm>
          <a:off x="666750" y="162306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6" name="直線コネクタ 385"/>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820" cy="259080"/>
    <xdr:sp macro="" textlink="">
      <xdr:nvSpPr>
        <xdr:cNvPr id="387" name="テキスト ボックス 386"/>
        <xdr:cNvSpPr txBox="1"/>
      </xdr:nvSpPr>
      <xdr:spPr>
        <a:xfrm>
          <a:off x="27559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8" name="直線コネクタ 387"/>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4820" cy="259080"/>
    <xdr:sp macro="" textlink="">
      <xdr:nvSpPr>
        <xdr:cNvPr id="389" name="テキスト ボックス 388"/>
        <xdr:cNvSpPr txBox="1"/>
      </xdr:nvSpPr>
      <xdr:spPr>
        <a:xfrm>
          <a:off x="275590" y="18183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0" name="直線コネクタ 389"/>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1955" cy="256540"/>
    <xdr:sp macro="" textlink="">
      <xdr:nvSpPr>
        <xdr:cNvPr id="391" name="テキスト ボックス 390"/>
        <xdr:cNvSpPr txBox="1"/>
      </xdr:nvSpPr>
      <xdr:spPr>
        <a:xfrm>
          <a:off x="339725" y="1780286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2" name="直線コネクタ 391"/>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1955" cy="259080"/>
    <xdr:sp macro="" textlink="">
      <xdr:nvSpPr>
        <xdr:cNvPr id="393" name="テキスト ボックス 392"/>
        <xdr:cNvSpPr txBox="1"/>
      </xdr:nvSpPr>
      <xdr:spPr>
        <a:xfrm>
          <a:off x="3397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4" name="直線コネクタ 393"/>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1955" cy="259080"/>
    <xdr:sp macro="" textlink="">
      <xdr:nvSpPr>
        <xdr:cNvPr id="395" name="テキスト ボックス 394"/>
        <xdr:cNvSpPr txBox="1"/>
      </xdr:nvSpPr>
      <xdr:spPr>
        <a:xfrm>
          <a:off x="3397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6" name="直線コネクタ 395"/>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1955" cy="256540"/>
    <xdr:sp macro="" textlink="">
      <xdr:nvSpPr>
        <xdr:cNvPr id="397" name="テキスト ボックス 396"/>
        <xdr:cNvSpPr txBox="1"/>
      </xdr:nvSpPr>
      <xdr:spPr>
        <a:xfrm>
          <a:off x="339725" y="1665986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8" name="直線コネクタ 397"/>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6550" cy="259080"/>
    <xdr:sp macro="" textlink="">
      <xdr:nvSpPr>
        <xdr:cNvPr id="399" name="テキスト ボックス 398"/>
        <xdr:cNvSpPr txBox="1"/>
      </xdr:nvSpPr>
      <xdr:spPr>
        <a:xfrm>
          <a:off x="384810" y="162788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101</xdr:row>
      <xdr:rowOff>89535</xdr:rowOff>
    </xdr:from>
    <xdr:to xmlns:xdr="http://schemas.openxmlformats.org/drawingml/2006/spreadsheetDrawing">
      <xdr:col>24</xdr:col>
      <xdr:colOff>62865</xdr:colOff>
      <xdr:row>108</xdr:row>
      <xdr:rowOff>152400</xdr:rowOff>
    </xdr:to>
    <xdr:cxnSp macro="">
      <xdr:nvCxnSpPr>
        <xdr:cNvPr id="401" name="直線コネクタ 400"/>
        <xdr:cNvCxnSpPr/>
      </xdr:nvCxnSpPr>
      <xdr:spPr>
        <a:xfrm flipV="1">
          <a:off x="4177665" y="1706308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8630" cy="256540"/>
    <xdr:sp macro="" textlink="">
      <xdr:nvSpPr>
        <xdr:cNvPr id="402" name="【市民会館】&#10;有形固定資産減価償却率最小値テキスト"/>
        <xdr:cNvSpPr txBox="1"/>
      </xdr:nvSpPr>
      <xdr:spPr>
        <a:xfrm>
          <a:off x="4216400" y="1832991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3" name="直線コネクタ 402"/>
        <xdr:cNvCxnSpPr/>
      </xdr:nvCxnSpPr>
      <xdr:spPr>
        <a:xfrm>
          <a:off x="41084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100</xdr:row>
      <xdr:rowOff>36195</xdr:rowOff>
    </xdr:from>
    <xdr:ext cx="403860" cy="259080"/>
    <xdr:sp macro="" textlink="">
      <xdr:nvSpPr>
        <xdr:cNvPr id="404" name="【市民会館】&#10;有形固定資産減価償却率最大値テキスト"/>
        <xdr:cNvSpPr txBox="1"/>
      </xdr:nvSpPr>
      <xdr:spPr>
        <a:xfrm>
          <a:off x="4216400" y="168382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101</xdr:row>
      <xdr:rowOff>89535</xdr:rowOff>
    </xdr:from>
    <xdr:to xmlns:xdr="http://schemas.openxmlformats.org/drawingml/2006/spreadsheetDrawing">
      <xdr:col>24</xdr:col>
      <xdr:colOff>152400</xdr:colOff>
      <xdr:row>101</xdr:row>
      <xdr:rowOff>89535</xdr:rowOff>
    </xdr:to>
    <xdr:cxnSp macro="">
      <xdr:nvCxnSpPr>
        <xdr:cNvPr id="405" name="直線コネクタ 404"/>
        <xdr:cNvCxnSpPr/>
      </xdr:nvCxnSpPr>
      <xdr:spPr>
        <a:xfrm>
          <a:off x="4108450" y="17063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109220</xdr:rowOff>
    </xdr:from>
    <xdr:ext cx="403860" cy="256540"/>
    <xdr:sp macro="" textlink="">
      <xdr:nvSpPr>
        <xdr:cNvPr id="406" name="【市民会館】&#10;有形固定資産減価償却率平均値テキスト"/>
        <xdr:cNvSpPr txBox="1"/>
      </xdr:nvSpPr>
      <xdr:spPr>
        <a:xfrm>
          <a:off x="4216400" y="17425670"/>
          <a:ext cx="4038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86360</xdr:rowOff>
    </xdr:from>
    <xdr:to xmlns:xdr="http://schemas.openxmlformats.org/drawingml/2006/spreadsheetDrawing">
      <xdr:col>24</xdr:col>
      <xdr:colOff>114300</xdr:colOff>
      <xdr:row>105</xdr:row>
      <xdr:rowOff>16510</xdr:rowOff>
    </xdr:to>
    <xdr:sp macro="" textlink="">
      <xdr:nvSpPr>
        <xdr:cNvPr id="407" name="フローチャート: 判断 406"/>
        <xdr:cNvSpPr/>
      </xdr:nvSpPr>
      <xdr:spPr>
        <a:xfrm>
          <a:off x="4127500" y="175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63500</xdr:rowOff>
    </xdr:from>
    <xdr:to xmlns:xdr="http://schemas.openxmlformats.org/drawingml/2006/spreadsheetDrawing">
      <xdr:col>20</xdr:col>
      <xdr:colOff>38100</xdr:colOff>
      <xdr:row>104</xdr:row>
      <xdr:rowOff>165100</xdr:rowOff>
    </xdr:to>
    <xdr:sp macro="" textlink="">
      <xdr:nvSpPr>
        <xdr:cNvPr id="408" name="フローチャート: 判断 407"/>
        <xdr:cNvSpPr/>
      </xdr:nvSpPr>
      <xdr:spPr>
        <a:xfrm>
          <a:off x="3384550" y="17551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12065</xdr:rowOff>
    </xdr:from>
    <xdr:to xmlns:xdr="http://schemas.openxmlformats.org/drawingml/2006/spreadsheetDrawing">
      <xdr:col>15</xdr:col>
      <xdr:colOff>101600</xdr:colOff>
      <xdr:row>104</xdr:row>
      <xdr:rowOff>113665</xdr:rowOff>
    </xdr:to>
    <xdr:sp macro="" textlink="">
      <xdr:nvSpPr>
        <xdr:cNvPr id="409" name="フローチャート: 判断 408"/>
        <xdr:cNvSpPr/>
      </xdr:nvSpPr>
      <xdr:spPr>
        <a:xfrm>
          <a:off x="257175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149225</xdr:rowOff>
    </xdr:from>
    <xdr:to xmlns:xdr="http://schemas.openxmlformats.org/drawingml/2006/spreadsheetDrawing">
      <xdr:col>10</xdr:col>
      <xdr:colOff>165100</xdr:colOff>
      <xdr:row>104</xdr:row>
      <xdr:rowOff>79375</xdr:rowOff>
    </xdr:to>
    <xdr:sp macro="" textlink="">
      <xdr:nvSpPr>
        <xdr:cNvPr id="410" name="フローチャート: 判断 409"/>
        <xdr:cNvSpPr/>
      </xdr:nvSpPr>
      <xdr:spPr>
        <a:xfrm>
          <a:off x="1778000" y="1746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124460</xdr:rowOff>
    </xdr:from>
    <xdr:to xmlns:xdr="http://schemas.openxmlformats.org/drawingml/2006/spreadsheetDrawing">
      <xdr:col>6</xdr:col>
      <xdr:colOff>38100</xdr:colOff>
      <xdr:row>104</xdr:row>
      <xdr:rowOff>54610</xdr:rowOff>
    </xdr:to>
    <xdr:sp macro="" textlink="">
      <xdr:nvSpPr>
        <xdr:cNvPr id="411" name="フローチャート: 判断 410"/>
        <xdr:cNvSpPr/>
      </xdr:nvSpPr>
      <xdr:spPr>
        <a:xfrm>
          <a:off x="984250" y="174409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3" name="テキスト ボックス 412"/>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730" cy="259080"/>
    <xdr:sp macro="" textlink="">
      <xdr:nvSpPr>
        <xdr:cNvPr id="414" name="テキスト ボックス 413"/>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6" name="テキスト ボックス 415"/>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93980</xdr:rowOff>
    </xdr:from>
    <xdr:to xmlns:xdr="http://schemas.openxmlformats.org/drawingml/2006/spreadsheetDrawing">
      <xdr:col>24</xdr:col>
      <xdr:colOff>114300</xdr:colOff>
      <xdr:row>105</xdr:row>
      <xdr:rowOff>24130</xdr:rowOff>
    </xdr:to>
    <xdr:sp macro="" textlink="">
      <xdr:nvSpPr>
        <xdr:cNvPr id="417" name="楕円 416"/>
        <xdr:cNvSpPr/>
      </xdr:nvSpPr>
      <xdr:spPr>
        <a:xfrm>
          <a:off x="4127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72390</xdr:rowOff>
    </xdr:from>
    <xdr:ext cx="403860" cy="259080"/>
    <xdr:sp macro="" textlink="">
      <xdr:nvSpPr>
        <xdr:cNvPr id="418" name="【市民会館】&#10;有形固定資産減価償却率該当値テキスト"/>
        <xdr:cNvSpPr txBox="1"/>
      </xdr:nvSpPr>
      <xdr:spPr>
        <a:xfrm>
          <a:off x="4216400" y="175602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55880</xdr:rowOff>
    </xdr:from>
    <xdr:to xmlns:xdr="http://schemas.openxmlformats.org/drawingml/2006/spreadsheetDrawing">
      <xdr:col>20</xdr:col>
      <xdr:colOff>38100</xdr:colOff>
      <xdr:row>104</xdr:row>
      <xdr:rowOff>157480</xdr:rowOff>
    </xdr:to>
    <xdr:sp macro="" textlink="">
      <xdr:nvSpPr>
        <xdr:cNvPr id="419" name="楕円 418"/>
        <xdr:cNvSpPr/>
      </xdr:nvSpPr>
      <xdr:spPr>
        <a:xfrm>
          <a:off x="3384550" y="17543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104</xdr:row>
      <xdr:rowOff>106680</xdr:rowOff>
    </xdr:from>
    <xdr:to xmlns:xdr="http://schemas.openxmlformats.org/drawingml/2006/spreadsheetDrawing">
      <xdr:col>24</xdr:col>
      <xdr:colOff>63500</xdr:colOff>
      <xdr:row>104</xdr:row>
      <xdr:rowOff>144780</xdr:rowOff>
    </xdr:to>
    <xdr:cxnSp macro="">
      <xdr:nvCxnSpPr>
        <xdr:cNvPr id="420" name="直線コネクタ 419"/>
        <xdr:cNvCxnSpPr/>
      </xdr:nvCxnSpPr>
      <xdr:spPr>
        <a:xfrm>
          <a:off x="3429000" y="17594580"/>
          <a:ext cx="7493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6350</xdr:rowOff>
    </xdr:from>
    <xdr:to xmlns:xdr="http://schemas.openxmlformats.org/drawingml/2006/spreadsheetDrawing">
      <xdr:col>15</xdr:col>
      <xdr:colOff>101600</xdr:colOff>
      <xdr:row>104</xdr:row>
      <xdr:rowOff>107950</xdr:rowOff>
    </xdr:to>
    <xdr:sp macro="" textlink="">
      <xdr:nvSpPr>
        <xdr:cNvPr id="421" name="楕円 420"/>
        <xdr:cNvSpPr/>
      </xdr:nvSpPr>
      <xdr:spPr>
        <a:xfrm>
          <a:off x="2571750" y="1749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57150</xdr:rowOff>
    </xdr:from>
    <xdr:to xmlns:xdr="http://schemas.openxmlformats.org/drawingml/2006/spreadsheetDrawing">
      <xdr:col>19</xdr:col>
      <xdr:colOff>171450</xdr:colOff>
      <xdr:row>104</xdr:row>
      <xdr:rowOff>106680</xdr:rowOff>
    </xdr:to>
    <xdr:cxnSp macro="">
      <xdr:nvCxnSpPr>
        <xdr:cNvPr id="422" name="直線コネクタ 421"/>
        <xdr:cNvCxnSpPr/>
      </xdr:nvCxnSpPr>
      <xdr:spPr>
        <a:xfrm>
          <a:off x="2622550" y="17545050"/>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130175</xdr:rowOff>
    </xdr:from>
    <xdr:to xmlns:xdr="http://schemas.openxmlformats.org/drawingml/2006/spreadsheetDrawing">
      <xdr:col>10</xdr:col>
      <xdr:colOff>165100</xdr:colOff>
      <xdr:row>104</xdr:row>
      <xdr:rowOff>60325</xdr:rowOff>
    </xdr:to>
    <xdr:sp macro="" textlink="">
      <xdr:nvSpPr>
        <xdr:cNvPr id="423" name="楕円 422"/>
        <xdr:cNvSpPr/>
      </xdr:nvSpPr>
      <xdr:spPr>
        <a:xfrm>
          <a:off x="1778000" y="174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9525</xdr:rowOff>
    </xdr:from>
    <xdr:to xmlns:xdr="http://schemas.openxmlformats.org/drawingml/2006/spreadsheetDrawing">
      <xdr:col>15</xdr:col>
      <xdr:colOff>50800</xdr:colOff>
      <xdr:row>104</xdr:row>
      <xdr:rowOff>57150</xdr:rowOff>
    </xdr:to>
    <xdr:cxnSp macro="">
      <xdr:nvCxnSpPr>
        <xdr:cNvPr id="424" name="直線コネクタ 423"/>
        <xdr:cNvCxnSpPr/>
      </xdr:nvCxnSpPr>
      <xdr:spPr>
        <a:xfrm>
          <a:off x="1828800" y="17497425"/>
          <a:ext cx="7937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80645</xdr:rowOff>
    </xdr:from>
    <xdr:to xmlns:xdr="http://schemas.openxmlformats.org/drawingml/2006/spreadsheetDrawing">
      <xdr:col>6</xdr:col>
      <xdr:colOff>38100</xdr:colOff>
      <xdr:row>104</xdr:row>
      <xdr:rowOff>10795</xdr:rowOff>
    </xdr:to>
    <xdr:sp macro="" textlink="">
      <xdr:nvSpPr>
        <xdr:cNvPr id="425" name="楕円 424"/>
        <xdr:cNvSpPr/>
      </xdr:nvSpPr>
      <xdr:spPr>
        <a:xfrm>
          <a:off x="984250" y="17397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103</xdr:row>
      <xdr:rowOff>132080</xdr:rowOff>
    </xdr:from>
    <xdr:to xmlns:xdr="http://schemas.openxmlformats.org/drawingml/2006/spreadsheetDrawing">
      <xdr:col>10</xdr:col>
      <xdr:colOff>114300</xdr:colOff>
      <xdr:row>104</xdr:row>
      <xdr:rowOff>9525</xdr:rowOff>
    </xdr:to>
    <xdr:cxnSp macro="">
      <xdr:nvCxnSpPr>
        <xdr:cNvPr id="426" name="直線コネクタ 425"/>
        <xdr:cNvCxnSpPr/>
      </xdr:nvCxnSpPr>
      <xdr:spPr>
        <a:xfrm>
          <a:off x="1028700" y="17448530"/>
          <a:ext cx="8001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156210</xdr:rowOff>
    </xdr:from>
    <xdr:ext cx="403860" cy="256540"/>
    <xdr:sp macro="" textlink="">
      <xdr:nvSpPr>
        <xdr:cNvPr id="427" name="n_1aveValue【市民会館】&#10;有形固定資産減価償却率"/>
        <xdr:cNvSpPr txBox="1"/>
      </xdr:nvSpPr>
      <xdr:spPr>
        <a:xfrm>
          <a:off x="3239135" y="1764411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104775</xdr:rowOff>
    </xdr:from>
    <xdr:ext cx="402590" cy="259080"/>
    <xdr:sp macro="" textlink="">
      <xdr:nvSpPr>
        <xdr:cNvPr id="428" name="n_2aveValue【市民会館】&#10;有形固定資産減価償却率"/>
        <xdr:cNvSpPr txBox="1"/>
      </xdr:nvSpPr>
      <xdr:spPr>
        <a:xfrm>
          <a:off x="2439035" y="175926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70485</xdr:rowOff>
    </xdr:from>
    <xdr:ext cx="402590" cy="259080"/>
    <xdr:sp macro="" textlink="">
      <xdr:nvSpPr>
        <xdr:cNvPr id="429" name="n_3aveValue【市民会館】&#10;有形固定資産減価償却率"/>
        <xdr:cNvSpPr txBox="1"/>
      </xdr:nvSpPr>
      <xdr:spPr>
        <a:xfrm>
          <a:off x="1645285" y="175583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45720</xdr:rowOff>
    </xdr:from>
    <xdr:ext cx="403860" cy="259080"/>
    <xdr:sp macro="" textlink="">
      <xdr:nvSpPr>
        <xdr:cNvPr id="430" name="n_4aveValue【市民会館】&#10;有形固定資産減価償却率"/>
        <xdr:cNvSpPr txBox="1"/>
      </xdr:nvSpPr>
      <xdr:spPr>
        <a:xfrm>
          <a:off x="851535" y="175336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2540</xdr:rowOff>
    </xdr:from>
    <xdr:ext cx="403860" cy="259080"/>
    <xdr:sp macro="" textlink="">
      <xdr:nvSpPr>
        <xdr:cNvPr id="431" name="n_1mainValue【市民会館】&#10;有形固定資産減価償却率"/>
        <xdr:cNvSpPr txBox="1"/>
      </xdr:nvSpPr>
      <xdr:spPr>
        <a:xfrm>
          <a:off x="3239135" y="173189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124460</xdr:rowOff>
    </xdr:from>
    <xdr:ext cx="402590" cy="259080"/>
    <xdr:sp macro="" textlink="">
      <xdr:nvSpPr>
        <xdr:cNvPr id="432" name="n_2mainValue【市民会館】&#10;有形固定資産減価償却率"/>
        <xdr:cNvSpPr txBox="1"/>
      </xdr:nvSpPr>
      <xdr:spPr>
        <a:xfrm>
          <a:off x="2439035" y="172694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76835</xdr:rowOff>
    </xdr:from>
    <xdr:ext cx="402590" cy="256540"/>
    <xdr:sp macro="" textlink="">
      <xdr:nvSpPr>
        <xdr:cNvPr id="433" name="n_3mainValue【市民会館】&#10;有形固定資産減価償却率"/>
        <xdr:cNvSpPr txBox="1"/>
      </xdr:nvSpPr>
      <xdr:spPr>
        <a:xfrm>
          <a:off x="1645285" y="172218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27305</xdr:rowOff>
    </xdr:from>
    <xdr:ext cx="403860" cy="259080"/>
    <xdr:sp macro="" textlink="">
      <xdr:nvSpPr>
        <xdr:cNvPr id="434" name="n_4mainValue【市民会館】&#10;有形固定資産減価償却率"/>
        <xdr:cNvSpPr txBox="1"/>
      </xdr:nvSpPr>
      <xdr:spPr>
        <a:xfrm>
          <a:off x="851535" y="171723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443" name="テキスト ボックス 442"/>
        <xdr:cNvSpPr txBox="1"/>
      </xdr:nvSpPr>
      <xdr:spPr>
        <a:xfrm>
          <a:off x="591820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5" name="直線コネクタ 444"/>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4820" cy="259080"/>
    <xdr:sp macro="" textlink="">
      <xdr:nvSpPr>
        <xdr:cNvPr id="446" name="テキスト ボックス 445"/>
        <xdr:cNvSpPr txBox="1"/>
      </xdr:nvSpPr>
      <xdr:spPr>
        <a:xfrm>
          <a:off x="5527040" y="18183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7" name="直線コネクタ 446"/>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105</xdr:row>
      <xdr:rowOff>143510</xdr:rowOff>
    </xdr:from>
    <xdr:ext cx="530225" cy="256540"/>
    <xdr:sp macro="" textlink="">
      <xdr:nvSpPr>
        <xdr:cNvPr id="448" name="テキスト ボックス 447"/>
        <xdr:cNvSpPr txBox="1"/>
      </xdr:nvSpPr>
      <xdr:spPr>
        <a:xfrm>
          <a:off x="5481955" y="17802860"/>
          <a:ext cx="530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9" name="直線コネクタ 448"/>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103</xdr:row>
      <xdr:rowOff>105410</xdr:rowOff>
    </xdr:from>
    <xdr:ext cx="530225" cy="259080"/>
    <xdr:sp macro="" textlink="">
      <xdr:nvSpPr>
        <xdr:cNvPr id="450" name="テキスト ボックス 449"/>
        <xdr:cNvSpPr txBox="1"/>
      </xdr:nvSpPr>
      <xdr:spPr>
        <a:xfrm>
          <a:off x="5481955" y="174218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1" name="直線コネクタ 450"/>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101</xdr:row>
      <xdr:rowOff>67310</xdr:rowOff>
    </xdr:from>
    <xdr:ext cx="530225" cy="259080"/>
    <xdr:sp macro="" textlink="">
      <xdr:nvSpPr>
        <xdr:cNvPr id="452" name="テキスト ボックス 451"/>
        <xdr:cNvSpPr txBox="1"/>
      </xdr:nvSpPr>
      <xdr:spPr>
        <a:xfrm>
          <a:off x="5481955" y="170408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3" name="直線コネクタ 452"/>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99</xdr:row>
      <xdr:rowOff>29210</xdr:rowOff>
    </xdr:from>
    <xdr:ext cx="530225" cy="256540"/>
    <xdr:sp macro="" textlink="">
      <xdr:nvSpPr>
        <xdr:cNvPr id="454" name="テキスト ボックス 453"/>
        <xdr:cNvSpPr txBox="1"/>
      </xdr:nvSpPr>
      <xdr:spPr>
        <a:xfrm>
          <a:off x="5481955" y="16659860"/>
          <a:ext cx="530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162560</xdr:rowOff>
    </xdr:from>
    <xdr:ext cx="594360" cy="259080"/>
    <xdr:sp macro="" textlink="">
      <xdr:nvSpPr>
        <xdr:cNvPr id="456" name="テキスト ボックス 455"/>
        <xdr:cNvSpPr txBox="1"/>
      </xdr:nvSpPr>
      <xdr:spPr>
        <a:xfrm>
          <a:off x="5417820" y="162788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7"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99</xdr:row>
      <xdr:rowOff>75565</xdr:rowOff>
    </xdr:from>
    <xdr:to xmlns:xdr="http://schemas.openxmlformats.org/drawingml/2006/spreadsheetDrawing">
      <xdr:col>54</xdr:col>
      <xdr:colOff>171450</xdr:colOff>
      <xdr:row>108</xdr:row>
      <xdr:rowOff>151765</xdr:rowOff>
    </xdr:to>
    <xdr:cxnSp macro="">
      <xdr:nvCxnSpPr>
        <xdr:cNvPr id="458" name="直線コネクタ 457"/>
        <xdr:cNvCxnSpPr/>
      </xdr:nvCxnSpPr>
      <xdr:spPr>
        <a:xfrm flipV="1">
          <a:off x="9429750" y="16706215"/>
          <a:ext cx="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155575</xdr:rowOff>
    </xdr:from>
    <xdr:ext cx="468630" cy="256540"/>
    <xdr:sp macro="" textlink="">
      <xdr:nvSpPr>
        <xdr:cNvPr id="459" name="【市民会館】&#10;一人当たり面積最小値テキスト"/>
        <xdr:cNvSpPr txBox="1"/>
      </xdr:nvSpPr>
      <xdr:spPr>
        <a:xfrm>
          <a:off x="9467850" y="1832927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151765</xdr:rowOff>
    </xdr:from>
    <xdr:to xmlns:xdr="http://schemas.openxmlformats.org/drawingml/2006/spreadsheetDrawing">
      <xdr:col>55</xdr:col>
      <xdr:colOff>88900</xdr:colOff>
      <xdr:row>108</xdr:row>
      <xdr:rowOff>151765</xdr:rowOff>
    </xdr:to>
    <xdr:cxnSp macro="">
      <xdr:nvCxnSpPr>
        <xdr:cNvPr id="460" name="直線コネクタ 459"/>
        <xdr:cNvCxnSpPr/>
      </xdr:nvCxnSpPr>
      <xdr:spPr>
        <a:xfrm>
          <a:off x="9359900" y="18325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22860</xdr:rowOff>
    </xdr:from>
    <xdr:ext cx="533400" cy="259080"/>
    <xdr:sp macro="" textlink="">
      <xdr:nvSpPr>
        <xdr:cNvPr id="461" name="【市民会館】&#10;一人当たり面積最大値テキスト"/>
        <xdr:cNvSpPr txBox="1"/>
      </xdr:nvSpPr>
      <xdr:spPr>
        <a:xfrm>
          <a:off x="9467850" y="164820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75565</xdr:rowOff>
    </xdr:from>
    <xdr:to xmlns:xdr="http://schemas.openxmlformats.org/drawingml/2006/spreadsheetDrawing">
      <xdr:col>55</xdr:col>
      <xdr:colOff>88900</xdr:colOff>
      <xdr:row>99</xdr:row>
      <xdr:rowOff>75565</xdr:rowOff>
    </xdr:to>
    <xdr:cxnSp macro="">
      <xdr:nvCxnSpPr>
        <xdr:cNvPr id="462" name="直線コネクタ 461"/>
        <xdr:cNvCxnSpPr/>
      </xdr:nvCxnSpPr>
      <xdr:spPr>
        <a:xfrm>
          <a:off x="9359900" y="167062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43180</xdr:rowOff>
    </xdr:from>
    <xdr:ext cx="468630" cy="256540"/>
    <xdr:sp macro="" textlink="">
      <xdr:nvSpPr>
        <xdr:cNvPr id="463" name="【市民会館】&#10;一人当たり面積平均値テキスト"/>
        <xdr:cNvSpPr txBox="1"/>
      </xdr:nvSpPr>
      <xdr:spPr>
        <a:xfrm>
          <a:off x="9467850" y="18045430"/>
          <a:ext cx="4686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20320</xdr:rowOff>
    </xdr:from>
    <xdr:to xmlns:xdr="http://schemas.openxmlformats.org/drawingml/2006/spreadsheetDrawing">
      <xdr:col>55</xdr:col>
      <xdr:colOff>50800</xdr:colOff>
      <xdr:row>108</xdr:row>
      <xdr:rowOff>121920</xdr:rowOff>
    </xdr:to>
    <xdr:sp macro="" textlink="">
      <xdr:nvSpPr>
        <xdr:cNvPr id="464" name="フローチャート: 判断 463"/>
        <xdr:cNvSpPr/>
      </xdr:nvSpPr>
      <xdr:spPr>
        <a:xfrm>
          <a:off x="9398000" y="18194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108</xdr:row>
      <xdr:rowOff>96520</xdr:rowOff>
    </xdr:from>
    <xdr:to xmlns:xdr="http://schemas.openxmlformats.org/drawingml/2006/spreadsheetDrawing">
      <xdr:col>50</xdr:col>
      <xdr:colOff>165100</xdr:colOff>
      <xdr:row>109</xdr:row>
      <xdr:rowOff>26670</xdr:rowOff>
    </xdr:to>
    <xdr:sp macro="" textlink="">
      <xdr:nvSpPr>
        <xdr:cNvPr id="465" name="フローチャート: 判断 464"/>
        <xdr:cNvSpPr/>
      </xdr:nvSpPr>
      <xdr:spPr>
        <a:xfrm>
          <a:off x="86360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108</xdr:row>
      <xdr:rowOff>96520</xdr:rowOff>
    </xdr:from>
    <xdr:to xmlns:xdr="http://schemas.openxmlformats.org/drawingml/2006/spreadsheetDrawing">
      <xdr:col>46</xdr:col>
      <xdr:colOff>38100</xdr:colOff>
      <xdr:row>109</xdr:row>
      <xdr:rowOff>26670</xdr:rowOff>
    </xdr:to>
    <xdr:sp macro="" textlink="">
      <xdr:nvSpPr>
        <xdr:cNvPr id="466" name="フローチャート: 判断 465"/>
        <xdr:cNvSpPr/>
      </xdr:nvSpPr>
      <xdr:spPr>
        <a:xfrm>
          <a:off x="7842250" y="18270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108</xdr:row>
      <xdr:rowOff>97790</xdr:rowOff>
    </xdr:from>
    <xdr:to xmlns:xdr="http://schemas.openxmlformats.org/drawingml/2006/spreadsheetDrawing">
      <xdr:col>41</xdr:col>
      <xdr:colOff>101600</xdr:colOff>
      <xdr:row>109</xdr:row>
      <xdr:rowOff>27305</xdr:rowOff>
    </xdr:to>
    <xdr:sp macro="" textlink="">
      <xdr:nvSpPr>
        <xdr:cNvPr id="467" name="フローチャート: 判断 466"/>
        <xdr:cNvSpPr/>
      </xdr:nvSpPr>
      <xdr:spPr>
        <a:xfrm>
          <a:off x="7029450" y="1827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108</xdr:row>
      <xdr:rowOff>97790</xdr:rowOff>
    </xdr:from>
    <xdr:to xmlns:xdr="http://schemas.openxmlformats.org/drawingml/2006/spreadsheetDrawing">
      <xdr:col>36</xdr:col>
      <xdr:colOff>165100</xdr:colOff>
      <xdr:row>109</xdr:row>
      <xdr:rowOff>27305</xdr:rowOff>
    </xdr:to>
    <xdr:sp macro="" textlink="">
      <xdr:nvSpPr>
        <xdr:cNvPr id="468" name="フローチャート: 判断 467"/>
        <xdr:cNvSpPr/>
      </xdr:nvSpPr>
      <xdr:spPr>
        <a:xfrm>
          <a:off x="6235700" y="1827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9" name="テキスト ボックス 468"/>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0" name="テキスト ボックス 469"/>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71" name="テキスト ボックス 470"/>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730" cy="259080"/>
    <xdr:sp macro="" textlink="">
      <xdr:nvSpPr>
        <xdr:cNvPr id="472" name="テキスト ボックス 471"/>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3" name="テキスト ボックス 472"/>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95885</xdr:rowOff>
    </xdr:from>
    <xdr:to xmlns:xdr="http://schemas.openxmlformats.org/drawingml/2006/spreadsheetDrawing">
      <xdr:col>55</xdr:col>
      <xdr:colOff>50800</xdr:colOff>
      <xdr:row>109</xdr:row>
      <xdr:rowOff>26035</xdr:rowOff>
    </xdr:to>
    <xdr:sp macro="" textlink="">
      <xdr:nvSpPr>
        <xdr:cNvPr id="474" name="楕円 473"/>
        <xdr:cNvSpPr/>
      </xdr:nvSpPr>
      <xdr:spPr>
        <a:xfrm>
          <a:off x="9398000" y="182695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108</xdr:row>
      <xdr:rowOff>10795</xdr:rowOff>
    </xdr:from>
    <xdr:ext cx="468630" cy="258445"/>
    <xdr:sp macro="" textlink="">
      <xdr:nvSpPr>
        <xdr:cNvPr id="475" name="【市民会館】&#10;一人当たり面積該当値テキスト"/>
        <xdr:cNvSpPr txBox="1"/>
      </xdr:nvSpPr>
      <xdr:spPr>
        <a:xfrm>
          <a:off x="9467850" y="181844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95885</xdr:rowOff>
    </xdr:from>
    <xdr:to xmlns:xdr="http://schemas.openxmlformats.org/drawingml/2006/spreadsheetDrawing">
      <xdr:col>50</xdr:col>
      <xdr:colOff>165100</xdr:colOff>
      <xdr:row>109</xdr:row>
      <xdr:rowOff>26035</xdr:rowOff>
    </xdr:to>
    <xdr:sp macro="" textlink="">
      <xdr:nvSpPr>
        <xdr:cNvPr id="476" name="楕円 475"/>
        <xdr:cNvSpPr/>
      </xdr:nvSpPr>
      <xdr:spPr>
        <a:xfrm>
          <a:off x="8636000" y="182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146685</xdr:rowOff>
    </xdr:from>
    <xdr:to xmlns:xdr="http://schemas.openxmlformats.org/drawingml/2006/spreadsheetDrawing">
      <xdr:col>55</xdr:col>
      <xdr:colOff>0</xdr:colOff>
      <xdr:row>108</xdr:row>
      <xdr:rowOff>146685</xdr:rowOff>
    </xdr:to>
    <xdr:cxnSp macro="">
      <xdr:nvCxnSpPr>
        <xdr:cNvPr id="477" name="直線コネクタ 476"/>
        <xdr:cNvCxnSpPr/>
      </xdr:nvCxnSpPr>
      <xdr:spPr>
        <a:xfrm flipV="1">
          <a:off x="8686800" y="1832038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96520</xdr:rowOff>
    </xdr:from>
    <xdr:to xmlns:xdr="http://schemas.openxmlformats.org/drawingml/2006/spreadsheetDrawing">
      <xdr:col>46</xdr:col>
      <xdr:colOff>38100</xdr:colOff>
      <xdr:row>109</xdr:row>
      <xdr:rowOff>26670</xdr:rowOff>
    </xdr:to>
    <xdr:sp macro="" textlink="">
      <xdr:nvSpPr>
        <xdr:cNvPr id="478" name="楕円 477"/>
        <xdr:cNvSpPr/>
      </xdr:nvSpPr>
      <xdr:spPr>
        <a:xfrm>
          <a:off x="7842250" y="182702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108</xdr:row>
      <xdr:rowOff>146685</xdr:rowOff>
    </xdr:from>
    <xdr:to xmlns:xdr="http://schemas.openxmlformats.org/drawingml/2006/spreadsheetDrawing">
      <xdr:col>50</xdr:col>
      <xdr:colOff>114300</xdr:colOff>
      <xdr:row>108</xdr:row>
      <xdr:rowOff>147320</xdr:rowOff>
    </xdr:to>
    <xdr:cxnSp macro="">
      <xdr:nvCxnSpPr>
        <xdr:cNvPr id="479" name="直線コネクタ 478"/>
        <xdr:cNvCxnSpPr/>
      </xdr:nvCxnSpPr>
      <xdr:spPr>
        <a:xfrm flipV="1">
          <a:off x="7886700" y="1832038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96520</xdr:rowOff>
    </xdr:from>
    <xdr:to xmlns:xdr="http://schemas.openxmlformats.org/drawingml/2006/spreadsheetDrawing">
      <xdr:col>41</xdr:col>
      <xdr:colOff>101600</xdr:colOff>
      <xdr:row>109</xdr:row>
      <xdr:rowOff>26670</xdr:rowOff>
    </xdr:to>
    <xdr:sp macro="" textlink="">
      <xdr:nvSpPr>
        <xdr:cNvPr id="480" name="楕円 479"/>
        <xdr:cNvSpPr/>
      </xdr:nvSpPr>
      <xdr:spPr>
        <a:xfrm>
          <a:off x="702945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147320</xdr:rowOff>
    </xdr:from>
    <xdr:to xmlns:xdr="http://schemas.openxmlformats.org/drawingml/2006/spreadsheetDrawing">
      <xdr:col>45</xdr:col>
      <xdr:colOff>171450</xdr:colOff>
      <xdr:row>108</xdr:row>
      <xdr:rowOff>147320</xdr:rowOff>
    </xdr:to>
    <xdr:cxnSp macro="">
      <xdr:nvCxnSpPr>
        <xdr:cNvPr id="481" name="直線コネクタ 480"/>
        <xdr:cNvCxnSpPr/>
      </xdr:nvCxnSpPr>
      <xdr:spPr>
        <a:xfrm flipV="1">
          <a:off x="7080250" y="1832102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96520</xdr:rowOff>
    </xdr:from>
    <xdr:to xmlns:xdr="http://schemas.openxmlformats.org/drawingml/2006/spreadsheetDrawing">
      <xdr:col>36</xdr:col>
      <xdr:colOff>165100</xdr:colOff>
      <xdr:row>109</xdr:row>
      <xdr:rowOff>26670</xdr:rowOff>
    </xdr:to>
    <xdr:sp macro="" textlink="">
      <xdr:nvSpPr>
        <xdr:cNvPr id="482" name="楕円 481"/>
        <xdr:cNvSpPr/>
      </xdr:nvSpPr>
      <xdr:spPr>
        <a:xfrm>
          <a:off x="623570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147320</xdr:rowOff>
    </xdr:from>
    <xdr:to xmlns:xdr="http://schemas.openxmlformats.org/drawingml/2006/spreadsheetDrawing">
      <xdr:col>41</xdr:col>
      <xdr:colOff>50800</xdr:colOff>
      <xdr:row>108</xdr:row>
      <xdr:rowOff>147320</xdr:rowOff>
    </xdr:to>
    <xdr:cxnSp macro="">
      <xdr:nvCxnSpPr>
        <xdr:cNvPr id="483" name="直線コネクタ 482"/>
        <xdr:cNvCxnSpPr/>
      </xdr:nvCxnSpPr>
      <xdr:spPr>
        <a:xfrm flipV="1">
          <a:off x="6286500" y="1832102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109</xdr:row>
      <xdr:rowOff>17780</xdr:rowOff>
    </xdr:from>
    <xdr:ext cx="469900" cy="256540"/>
    <xdr:sp macro="" textlink="">
      <xdr:nvSpPr>
        <xdr:cNvPr id="484" name="n_1aveValue【市民会館】&#10;一人当たり面積"/>
        <xdr:cNvSpPr txBox="1"/>
      </xdr:nvSpPr>
      <xdr:spPr>
        <a:xfrm>
          <a:off x="8458200" y="183629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109</xdr:row>
      <xdr:rowOff>17780</xdr:rowOff>
    </xdr:from>
    <xdr:ext cx="468630" cy="256540"/>
    <xdr:sp macro="" textlink="">
      <xdr:nvSpPr>
        <xdr:cNvPr id="485" name="n_2aveValue【市民会館】&#10;一人当たり面積"/>
        <xdr:cNvSpPr txBox="1"/>
      </xdr:nvSpPr>
      <xdr:spPr>
        <a:xfrm>
          <a:off x="7677150" y="1836293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109</xdr:row>
      <xdr:rowOff>18415</xdr:rowOff>
    </xdr:from>
    <xdr:ext cx="468630" cy="256540"/>
    <xdr:sp macro="" textlink="">
      <xdr:nvSpPr>
        <xdr:cNvPr id="486" name="n_3aveValue【市民会館】&#10;一人当たり面積"/>
        <xdr:cNvSpPr txBox="1"/>
      </xdr:nvSpPr>
      <xdr:spPr>
        <a:xfrm>
          <a:off x="6864350" y="1836356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109</xdr:row>
      <xdr:rowOff>18415</xdr:rowOff>
    </xdr:from>
    <xdr:ext cx="468630" cy="256540"/>
    <xdr:sp macro="" textlink="">
      <xdr:nvSpPr>
        <xdr:cNvPr id="487" name="n_4aveValue【市民会館】&#10;一人当たり面積"/>
        <xdr:cNvSpPr txBox="1"/>
      </xdr:nvSpPr>
      <xdr:spPr>
        <a:xfrm>
          <a:off x="6070600" y="1836356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43180</xdr:rowOff>
    </xdr:from>
    <xdr:ext cx="469900" cy="256540"/>
    <xdr:sp macro="" textlink="">
      <xdr:nvSpPr>
        <xdr:cNvPr id="488" name="n_1mainValue【市民会館】&#10;一人当たり面積"/>
        <xdr:cNvSpPr txBox="1"/>
      </xdr:nvSpPr>
      <xdr:spPr>
        <a:xfrm>
          <a:off x="8458200" y="180454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43180</xdr:rowOff>
    </xdr:from>
    <xdr:ext cx="468630" cy="256540"/>
    <xdr:sp macro="" textlink="">
      <xdr:nvSpPr>
        <xdr:cNvPr id="489" name="n_2mainValue【市民会館】&#10;一人当たり面積"/>
        <xdr:cNvSpPr txBox="1"/>
      </xdr:nvSpPr>
      <xdr:spPr>
        <a:xfrm>
          <a:off x="7677150" y="1804543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43180</xdr:rowOff>
    </xdr:from>
    <xdr:ext cx="468630" cy="256540"/>
    <xdr:sp macro="" textlink="">
      <xdr:nvSpPr>
        <xdr:cNvPr id="490" name="n_3mainValue【市民会館】&#10;一人当たり面積"/>
        <xdr:cNvSpPr txBox="1"/>
      </xdr:nvSpPr>
      <xdr:spPr>
        <a:xfrm>
          <a:off x="6864350" y="1804543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43180</xdr:rowOff>
    </xdr:from>
    <xdr:ext cx="468630" cy="256540"/>
    <xdr:sp macro="" textlink="">
      <xdr:nvSpPr>
        <xdr:cNvPr id="491" name="n_4mainValue【市民会館】&#10;一人当たり面積"/>
        <xdr:cNvSpPr txBox="1"/>
      </xdr:nvSpPr>
      <xdr:spPr>
        <a:xfrm>
          <a:off x="6070600" y="1804543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75565</xdr:rowOff>
    </xdr:from>
    <xdr:to xmlns:xdr="http://schemas.openxmlformats.org/drawingml/2006/spreadsheetDrawing">
      <xdr:col>90</xdr:col>
      <xdr:colOff>25400</xdr:colOff>
      <xdr:row>28</xdr:row>
      <xdr:rowOff>24765</xdr:rowOff>
    </xdr:to>
    <xdr:sp macro="" textlink="">
      <xdr:nvSpPr>
        <xdr:cNvPr id="492" name="正方形/長方形 491"/>
        <xdr:cNvSpPr/>
      </xdr:nvSpPr>
      <xdr:spPr>
        <a:xfrm>
          <a:off x="11207750" y="410273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132715</xdr:rowOff>
    </xdr:to>
    <xdr:sp macro="" textlink="">
      <xdr:nvSpPr>
        <xdr:cNvPr id="493" name="正方形/長方形 492"/>
        <xdr:cNvSpPr/>
      </xdr:nvSpPr>
      <xdr:spPr>
        <a:xfrm>
          <a:off x="113157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81915</xdr:rowOff>
    </xdr:from>
    <xdr:to xmlns:xdr="http://schemas.openxmlformats.org/drawingml/2006/spreadsheetDrawing">
      <xdr:col>74</xdr:col>
      <xdr:colOff>0</xdr:colOff>
      <xdr:row>30</xdr:row>
      <xdr:rowOff>165100</xdr:rowOff>
    </xdr:to>
    <xdr:sp macro="" textlink="">
      <xdr:nvSpPr>
        <xdr:cNvPr id="494" name="正方形/長方形 493"/>
        <xdr:cNvSpPr/>
      </xdr:nvSpPr>
      <xdr:spPr>
        <a:xfrm>
          <a:off x="113157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132715</xdr:rowOff>
    </xdr:to>
    <xdr:sp macro="" textlink="">
      <xdr:nvSpPr>
        <xdr:cNvPr id="495" name="正方形/長方形 494"/>
        <xdr:cNvSpPr/>
      </xdr:nvSpPr>
      <xdr:spPr>
        <a:xfrm>
          <a:off x="122364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81915</xdr:rowOff>
    </xdr:from>
    <xdr:to xmlns:xdr="http://schemas.openxmlformats.org/drawingml/2006/spreadsheetDrawing">
      <xdr:col>79</xdr:col>
      <xdr:colOff>63500</xdr:colOff>
      <xdr:row>30</xdr:row>
      <xdr:rowOff>165100</xdr:rowOff>
    </xdr:to>
    <xdr:sp macro="" textlink="">
      <xdr:nvSpPr>
        <xdr:cNvPr id="496" name="正方形/長方形 495"/>
        <xdr:cNvSpPr/>
      </xdr:nvSpPr>
      <xdr:spPr>
        <a:xfrm>
          <a:off x="122364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132715</xdr:rowOff>
    </xdr:to>
    <xdr:sp macro="" textlink="">
      <xdr:nvSpPr>
        <xdr:cNvPr id="497" name="正方形/長方形 496"/>
        <xdr:cNvSpPr/>
      </xdr:nvSpPr>
      <xdr:spPr>
        <a:xfrm>
          <a:off x="132651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81915</xdr:rowOff>
    </xdr:from>
    <xdr:to xmlns:xdr="http://schemas.openxmlformats.org/drawingml/2006/spreadsheetDrawing">
      <xdr:col>85</xdr:col>
      <xdr:colOff>63500</xdr:colOff>
      <xdr:row>30</xdr:row>
      <xdr:rowOff>165100</xdr:rowOff>
    </xdr:to>
    <xdr:sp macro="" textlink="">
      <xdr:nvSpPr>
        <xdr:cNvPr id="498" name="正方形/長方形 497"/>
        <xdr:cNvSpPr/>
      </xdr:nvSpPr>
      <xdr:spPr>
        <a:xfrm>
          <a:off x="132651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75565</xdr:rowOff>
    </xdr:to>
    <xdr:sp macro="" textlink="">
      <xdr:nvSpPr>
        <xdr:cNvPr id="499" name="正方形/長方形 498"/>
        <xdr:cNvSpPr/>
      </xdr:nvSpPr>
      <xdr:spPr>
        <a:xfrm>
          <a:off x="11207750" y="5219065"/>
          <a:ext cx="424815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75565</xdr:rowOff>
    </xdr:from>
    <xdr:to xmlns:xdr="http://schemas.openxmlformats.org/drawingml/2006/spreadsheetDrawing">
      <xdr:col>120</xdr:col>
      <xdr:colOff>152400</xdr:colOff>
      <xdr:row>28</xdr:row>
      <xdr:rowOff>24765</xdr:rowOff>
    </xdr:to>
    <xdr:sp macro="" textlink="">
      <xdr:nvSpPr>
        <xdr:cNvPr id="500" name="正方形/長方形 499"/>
        <xdr:cNvSpPr/>
      </xdr:nvSpPr>
      <xdr:spPr>
        <a:xfrm>
          <a:off x="16459200" y="410273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132715</xdr:rowOff>
    </xdr:to>
    <xdr:sp macro="" textlink="">
      <xdr:nvSpPr>
        <xdr:cNvPr id="501" name="正方形/長方形 500"/>
        <xdr:cNvSpPr/>
      </xdr:nvSpPr>
      <xdr:spPr>
        <a:xfrm>
          <a:off x="165862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81915</xdr:rowOff>
    </xdr:from>
    <xdr:to xmlns:xdr="http://schemas.openxmlformats.org/drawingml/2006/spreadsheetDrawing">
      <xdr:col>104</xdr:col>
      <xdr:colOff>127000</xdr:colOff>
      <xdr:row>30</xdr:row>
      <xdr:rowOff>165100</xdr:rowOff>
    </xdr:to>
    <xdr:sp macro="" textlink="">
      <xdr:nvSpPr>
        <xdr:cNvPr id="502" name="正方形/長方形 501"/>
        <xdr:cNvSpPr/>
      </xdr:nvSpPr>
      <xdr:spPr>
        <a:xfrm>
          <a:off x="165862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132715</xdr:rowOff>
    </xdr:to>
    <xdr:sp macro="" textlink="">
      <xdr:nvSpPr>
        <xdr:cNvPr id="503" name="正方形/長方形 502"/>
        <xdr:cNvSpPr/>
      </xdr:nvSpPr>
      <xdr:spPr>
        <a:xfrm>
          <a:off x="174879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81915</xdr:rowOff>
    </xdr:from>
    <xdr:to xmlns:xdr="http://schemas.openxmlformats.org/drawingml/2006/spreadsheetDrawing">
      <xdr:col>110</xdr:col>
      <xdr:colOff>0</xdr:colOff>
      <xdr:row>30</xdr:row>
      <xdr:rowOff>165100</xdr:rowOff>
    </xdr:to>
    <xdr:sp macro="" textlink="">
      <xdr:nvSpPr>
        <xdr:cNvPr id="504" name="正方形/長方形 503"/>
        <xdr:cNvSpPr/>
      </xdr:nvSpPr>
      <xdr:spPr>
        <a:xfrm>
          <a:off x="174879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132715</xdr:rowOff>
    </xdr:to>
    <xdr:sp macro="" textlink="">
      <xdr:nvSpPr>
        <xdr:cNvPr id="505" name="正方形/長方形 504"/>
        <xdr:cNvSpPr/>
      </xdr:nvSpPr>
      <xdr:spPr>
        <a:xfrm>
          <a:off x="185166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81915</xdr:rowOff>
    </xdr:from>
    <xdr:to xmlns:xdr="http://schemas.openxmlformats.org/drawingml/2006/spreadsheetDrawing">
      <xdr:col>116</xdr:col>
      <xdr:colOff>0</xdr:colOff>
      <xdr:row>30</xdr:row>
      <xdr:rowOff>165100</xdr:rowOff>
    </xdr:to>
    <xdr:sp macro="" textlink="">
      <xdr:nvSpPr>
        <xdr:cNvPr id="506" name="正方形/長方形 505"/>
        <xdr:cNvSpPr/>
      </xdr:nvSpPr>
      <xdr:spPr>
        <a:xfrm>
          <a:off x="185166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75565</xdr:rowOff>
    </xdr:to>
    <xdr:sp macro="" textlink="">
      <xdr:nvSpPr>
        <xdr:cNvPr id="507" name="正方形/長方形 506"/>
        <xdr:cNvSpPr/>
      </xdr:nvSpPr>
      <xdr:spPr>
        <a:xfrm>
          <a:off x="16459200" y="5219065"/>
          <a:ext cx="42672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113665</xdr:rowOff>
    </xdr:from>
    <xdr:to xmlns:xdr="http://schemas.openxmlformats.org/drawingml/2006/spreadsheetDrawing">
      <xdr:col>90</xdr:col>
      <xdr:colOff>25400</xdr:colOff>
      <xdr:row>50</xdr:row>
      <xdr:rowOff>62865</xdr:rowOff>
    </xdr:to>
    <xdr:sp macro="" textlink="">
      <xdr:nvSpPr>
        <xdr:cNvPr id="508" name="正方形/長方形 507"/>
        <xdr:cNvSpPr/>
      </xdr:nvSpPr>
      <xdr:spPr>
        <a:xfrm>
          <a:off x="11207750" y="782891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9" name="正方形/長方形 508"/>
        <xdr:cNvSpPr/>
      </xdr:nvSpPr>
      <xdr:spPr>
        <a:xfrm>
          <a:off x="113157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120015</xdr:rowOff>
    </xdr:from>
    <xdr:to xmlns:xdr="http://schemas.openxmlformats.org/drawingml/2006/spreadsheetDrawing">
      <xdr:col>74</xdr:col>
      <xdr:colOff>0</xdr:colOff>
      <xdr:row>53</xdr:row>
      <xdr:rowOff>31750</xdr:rowOff>
    </xdr:to>
    <xdr:sp macro="" textlink="">
      <xdr:nvSpPr>
        <xdr:cNvPr id="510" name="正方形/長方形 509"/>
        <xdr:cNvSpPr/>
      </xdr:nvSpPr>
      <xdr:spPr>
        <a:xfrm>
          <a:off x="113157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1" name="正方形/長方形 510"/>
        <xdr:cNvSpPr/>
      </xdr:nvSpPr>
      <xdr:spPr>
        <a:xfrm>
          <a:off x="1223645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120015</xdr:rowOff>
    </xdr:from>
    <xdr:to xmlns:xdr="http://schemas.openxmlformats.org/drawingml/2006/spreadsheetDrawing">
      <xdr:col>79</xdr:col>
      <xdr:colOff>63500</xdr:colOff>
      <xdr:row>53</xdr:row>
      <xdr:rowOff>31750</xdr:rowOff>
    </xdr:to>
    <xdr:sp macro="" textlink="">
      <xdr:nvSpPr>
        <xdr:cNvPr id="512" name="正方形/長方形 511"/>
        <xdr:cNvSpPr/>
      </xdr:nvSpPr>
      <xdr:spPr>
        <a:xfrm>
          <a:off x="1223645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3" name="正方形/長方形 512"/>
        <xdr:cNvSpPr/>
      </xdr:nvSpPr>
      <xdr:spPr>
        <a:xfrm>
          <a:off x="1326515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120015</xdr:rowOff>
    </xdr:from>
    <xdr:to xmlns:xdr="http://schemas.openxmlformats.org/drawingml/2006/spreadsheetDrawing">
      <xdr:col>85</xdr:col>
      <xdr:colOff>63500</xdr:colOff>
      <xdr:row>53</xdr:row>
      <xdr:rowOff>31750</xdr:rowOff>
    </xdr:to>
    <xdr:sp macro="" textlink="">
      <xdr:nvSpPr>
        <xdr:cNvPr id="514" name="正方形/長方形 513"/>
        <xdr:cNvSpPr/>
      </xdr:nvSpPr>
      <xdr:spPr>
        <a:xfrm>
          <a:off x="1326515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113665</xdr:rowOff>
    </xdr:to>
    <xdr:sp macro="" textlink="">
      <xdr:nvSpPr>
        <xdr:cNvPr id="515" name="正方形/長方形 514"/>
        <xdr:cNvSpPr/>
      </xdr:nvSpPr>
      <xdr:spPr>
        <a:xfrm>
          <a:off x="11207750" y="8945245"/>
          <a:ext cx="424815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4790"/>
    <xdr:sp macro="" textlink="">
      <xdr:nvSpPr>
        <xdr:cNvPr id="516" name="テキスト ボックス 515"/>
        <xdr:cNvSpPr txBox="1"/>
      </xdr:nvSpPr>
      <xdr:spPr>
        <a:xfrm>
          <a:off x="11169650" y="8759190"/>
          <a:ext cx="2971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113665</xdr:rowOff>
    </xdr:from>
    <xdr:to xmlns:xdr="http://schemas.openxmlformats.org/drawingml/2006/spreadsheetDrawing">
      <xdr:col>89</xdr:col>
      <xdr:colOff>171450</xdr:colOff>
      <xdr:row>66</xdr:row>
      <xdr:rowOff>113665</xdr:rowOff>
    </xdr:to>
    <xdr:cxnSp macro="">
      <xdr:nvCxnSpPr>
        <xdr:cNvPr id="517" name="直線コネクタ 516"/>
        <xdr:cNvCxnSpPr/>
      </xdr:nvCxnSpPr>
      <xdr:spPr>
        <a:xfrm>
          <a:off x="11207750" y="11181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142875</xdr:rowOff>
    </xdr:from>
    <xdr:ext cx="464820" cy="255905"/>
    <xdr:sp macro="" textlink="">
      <xdr:nvSpPr>
        <xdr:cNvPr id="518" name="テキスト ボックス 517"/>
        <xdr:cNvSpPr txBox="1"/>
      </xdr:nvSpPr>
      <xdr:spPr>
        <a:xfrm>
          <a:off x="10797540" y="1104328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171450</xdr:colOff>
      <xdr:row>64</xdr:row>
      <xdr:rowOff>130810</xdr:rowOff>
    </xdr:to>
    <xdr:cxnSp macro="">
      <xdr:nvCxnSpPr>
        <xdr:cNvPr id="519" name="直線コネクタ 518"/>
        <xdr:cNvCxnSpPr/>
      </xdr:nvCxnSpPr>
      <xdr:spPr>
        <a:xfrm>
          <a:off x="11207750" y="108635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4820" cy="257810"/>
    <xdr:sp macro="" textlink="">
      <xdr:nvSpPr>
        <xdr:cNvPr id="520" name="テキスト ボックス 519"/>
        <xdr:cNvSpPr txBox="1"/>
      </xdr:nvSpPr>
      <xdr:spPr>
        <a:xfrm>
          <a:off x="10797540" y="1072515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146050</xdr:rowOff>
    </xdr:from>
    <xdr:to xmlns:xdr="http://schemas.openxmlformats.org/drawingml/2006/spreadsheetDrawing">
      <xdr:col>89</xdr:col>
      <xdr:colOff>171450</xdr:colOff>
      <xdr:row>62</xdr:row>
      <xdr:rowOff>146050</xdr:rowOff>
    </xdr:to>
    <xdr:cxnSp macro="">
      <xdr:nvCxnSpPr>
        <xdr:cNvPr id="521" name="直線コネクタ 520"/>
        <xdr:cNvCxnSpPr/>
      </xdr:nvCxnSpPr>
      <xdr:spPr>
        <a:xfrm>
          <a:off x="11207750" y="10543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1955" cy="258445"/>
    <xdr:sp macro="" textlink="">
      <xdr:nvSpPr>
        <xdr:cNvPr id="522" name="テキスト ボックス 521"/>
        <xdr:cNvSpPr txBox="1"/>
      </xdr:nvSpPr>
      <xdr:spPr>
        <a:xfrm>
          <a:off x="10842625" y="104019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171450</xdr:colOff>
      <xdr:row>60</xdr:row>
      <xdr:rowOff>163195</xdr:rowOff>
    </xdr:to>
    <xdr:cxnSp macro="">
      <xdr:nvCxnSpPr>
        <xdr:cNvPr id="523" name="直線コネクタ 522"/>
        <xdr:cNvCxnSpPr/>
      </xdr:nvCxnSpPr>
      <xdr:spPr>
        <a:xfrm>
          <a:off x="11207750" y="10225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401955" cy="256540"/>
    <xdr:sp macro="" textlink="">
      <xdr:nvSpPr>
        <xdr:cNvPr id="524" name="テキスト ボックス 523"/>
        <xdr:cNvSpPr txBox="1"/>
      </xdr:nvSpPr>
      <xdr:spPr>
        <a:xfrm>
          <a:off x="10842625" y="1008253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171450</xdr:colOff>
      <xdr:row>59</xdr:row>
      <xdr:rowOff>7620</xdr:rowOff>
    </xdr:to>
    <xdr:cxnSp macro="">
      <xdr:nvCxnSpPr>
        <xdr:cNvPr id="525" name="直線コネクタ 524"/>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1955" cy="258445"/>
    <xdr:sp macro="" textlink="">
      <xdr:nvSpPr>
        <xdr:cNvPr id="526" name="テキスト ボックス 525"/>
        <xdr:cNvSpPr txBox="1"/>
      </xdr:nvSpPr>
      <xdr:spPr>
        <a:xfrm>
          <a:off x="10842625" y="97643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171450</xdr:colOff>
      <xdr:row>57</xdr:row>
      <xdr:rowOff>24130</xdr:rowOff>
    </xdr:to>
    <xdr:cxnSp macro="">
      <xdr:nvCxnSpPr>
        <xdr:cNvPr id="527" name="直線コネクタ 526"/>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53340</xdr:rowOff>
    </xdr:from>
    <xdr:ext cx="401955" cy="256540"/>
    <xdr:sp macro="" textlink="">
      <xdr:nvSpPr>
        <xdr:cNvPr id="528" name="テキスト ボックス 527"/>
        <xdr:cNvSpPr txBox="1"/>
      </xdr:nvSpPr>
      <xdr:spPr>
        <a:xfrm>
          <a:off x="10842625" y="944499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40005</xdr:rowOff>
    </xdr:from>
    <xdr:to xmlns:xdr="http://schemas.openxmlformats.org/drawingml/2006/spreadsheetDrawing">
      <xdr:col>89</xdr:col>
      <xdr:colOff>171450</xdr:colOff>
      <xdr:row>55</xdr:row>
      <xdr:rowOff>40005</xdr:rowOff>
    </xdr:to>
    <xdr:cxnSp macro="">
      <xdr:nvCxnSpPr>
        <xdr:cNvPr id="529" name="直線コネクタ 528"/>
        <xdr:cNvCxnSpPr/>
      </xdr:nvCxnSpPr>
      <xdr:spPr>
        <a:xfrm>
          <a:off x="11207750" y="92640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820" cy="258445"/>
    <xdr:sp macro="" textlink="">
      <xdr:nvSpPr>
        <xdr:cNvPr id="530" name="テキスト ボックス 529"/>
        <xdr:cNvSpPr txBox="1"/>
      </xdr:nvSpPr>
      <xdr:spPr>
        <a:xfrm>
          <a:off x="10906760" y="9126220"/>
          <a:ext cx="337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56515</xdr:rowOff>
    </xdr:from>
    <xdr:to xmlns:xdr="http://schemas.openxmlformats.org/drawingml/2006/spreadsheetDrawing">
      <xdr:col>89</xdr:col>
      <xdr:colOff>171450</xdr:colOff>
      <xdr:row>53</xdr:row>
      <xdr:rowOff>56515</xdr:rowOff>
    </xdr:to>
    <xdr:cxnSp macro="">
      <xdr:nvCxnSpPr>
        <xdr:cNvPr id="531" name="直線コネクタ 530"/>
        <xdr:cNvCxnSpPr/>
      </xdr:nvCxnSpPr>
      <xdr:spPr>
        <a:xfrm>
          <a:off x="11207750" y="89452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113665</xdr:rowOff>
    </xdr:to>
    <xdr:sp macro="" textlink="">
      <xdr:nvSpPr>
        <xdr:cNvPr id="532" name="【保健センター・保健所】&#10;有形固定資産減価償却率グラフ枠"/>
        <xdr:cNvSpPr/>
      </xdr:nvSpPr>
      <xdr:spPr>
        <a:xfrm>
          <a:off x="11207750" y="8945245"/>
          <a:ext cx="424815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51435</xdr:rowOff>
    </xdr:from>
    <xdr:to xmlns:xdr="http://schemas.openxmlformats.org/drawingml/2006/spreadsheetDrawing">
      <xdr:col>85</xdr:col>
      <xdr:colOff>126365</xdr:colOff>
      <xdr:row>64</xdr:row>
      <xdr:rowOff>130810</xdr:rowOff>
    </xdr:to>
    <xdr:cxnSp macro="">
      <xdr:nvCxnSpPr>
        <xdr:cNvPr id="533" name="直線コネクタ 532"/>
        <xdr:cNvCxnSpPr/>
      </xdr:nvCxnSpPr>
      <xdr:spPr>
        <a:xfrm flipV="1">
          <a:off x="14699615" y="9443085"/>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133985</xdr:rowOff>
    </xdr:from>
    <xdr:ext cx="468630" cy="256540"/>
    <xdr:sp macro="" textlink="">
      <xdr:nvSpPr>
        <xdr:cNvPr id="534" name="【保健センター・保健所】&#10;有形固定資産減価償却率最小値テキスト"/>
        <xdr:cNvSpPr txBox="1"/>
      </xdr:nvSpPr>
      <xdr:spPr>
        <a:xfrm>
          <a:off x="14738350" y="1086675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535" name="直線コネクタ 534"/>
        <xdr:cNvCxnSpPr/>
      </xdr:nvCxnSpPr>
      <xdr:spPr>
        <a:xfrm>
          <a:off x="14611350" y="10863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169545</xdr:rowOff>
    </xdr:from>
    <xdr:ext cx="403860" cy="258445"/>
    <xdr:sp macro="" textlink="">
      <xdr:nvSpPr>
        <xdr:cNvPr id="536" name="【保健センター・保健所】&#10;有形固定資産減価償却率最大値テキスト"/>
        <xdr:cNvSpPr txBox="1"/>
      </xdr:nvSpPr>
      <xdr:spPr>
        <a:xfrm>
          <a:off x="14738350" y="92259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51435</xdr:rowOff>
    </xdr:from>
    <xdr:to xmlns:xdr="http://schemas.openxmlformats.org/drawingml/2006/spreadsheetDrawing">
      <xdr:col>86</xdr:col>
      <xdr:colOff>25400</xdr:colOff>
      <xdr:row>56</xdr:row>
      <xdr:rowOff>51435</xdr:rowOff>
    </xdr:to>
    <xdr:cxnSp macro="">
      <xdr:nvCxnSpPr>
        <xdr:cNvPr id="537" name="直線コネクタ 536"/>
        <xdr:cNvCxnSpPr/>
      </xdr:nvCxnSpPr>
      <xdr:spPr>
        <a:xfrm>
          <a:off x="14611350" y="9443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167640</xdr:rowOff>
    </xdr:from>
    <xdr:ext cx="403860" cy="256540"/>
    <xdr:sp macro="" textlink="">
      <xdr:nvSpPr>
        <xdr:cNvPr id="538" name="【保健センター・保健所】&#10;有形固定資産減価償却率平均値テキスト"/>
        <xdr:cNvSpPr txBox="1"/>
      </xdr:nvSpPr>
      <xdr:spPr>
        <a:xfrm>
          <a:off x="14738350" y="9894570"/>
          <a:ext cx="4038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144780</xdr:rowOff>
    </xdr:from>
    <xdr:to xmlns:xdr="http://schemas.openxmlformats.org/drawingml/2006/spreadsheetDrawing">
      <xdr:col>85</xdr:col>
      <xdr:colOff>171450</xdr:colOff>
      <xdr:row>60</xdr:row>
      <xdr:rowOff>74930</xdr:rowOff>
    </xdr:to>
    <xdr:sp macro="" textlink="">
      <xdr:nvSpPr>
        <xdr:cNvPr id="539" name="フローチャート: 判断 538"/>
        <xdr:cNvSpPr/>
      </xdr:nvSpPr>
      <xdr:spPr>
        <a:xfrm>
          <a:off x="14649450" y="1003935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140335</xdr:rowOff>
    </xdr:from>
    <xdr:to xmlns:xdr="http://schemas.openxmlformats.org/drawingml/2006/spreadsheetDrawing">
      <xdr:col>81</xdr:col>
      <xdr:colOff>101600</xdr:colOff>
      <xdr:row>60</xdr:row>
      <xdr:rowOff>70485</xdr:rowOff>
    </xdr:to>
    <xdr:sp macro="" textlink="">
      <xdr:nvSpPr>
        <xdr:cNvPr id="540" name="フローチャート: 判断 539"/>
        <xdr:cNvSpPr/>
      </xdr:nvSpPr>
      <xdr:spPr>
        <a:xfrm>
          <a:off x="13887450" y="10034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87630</xdr:rowOff>
    </xdr:from>
    <xdr:to xmlns:xdr="http://schemas.openxmlformats.org/drawingml/2006/spreadsheetDrawing">
      <xdr:col>76</xdr:col>
      <xdr:colOff>165100</xdr:colOff>
      <xdr:row>61</xdr:row>
      <xdr:rowOff>17780</xdr:rowOff>
    </xdr:to>
    <xdr:sp macro="" textlink="">
      <xdr:nvSpPr>
        <xdr:cNvPr id="541" name="フローチャート: 判断 540"/>
        <xdr:cNvSpPr/>
      </xdr:nvSpPr>
      <xdr:spPr>
        <a:xfrm>
          <a:off x="13093700" y="10149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56515</xdr:rowOff>
    </xdr:from>
    <xdr:to xmlns:xdr="http://schemas.openxmlformats.org/drawingml/2006/spreadsheetDrawing">
      <xdr:col>72</xdr:col>
      <xdr:colOff>38100</xdr:colOff>
      <xdr:row>60</xdr:row>
      <xdr:rowOff>158750</xdr:rowOff>
    </xdr:to>
    <xdr:sp macro="" textlink="">
      <xdr:nvSpPr>
        <xdr:cNvPr id="542" name="フローチャート: 判断 541"/>
        <xdr:cNvSpPr/>
      </xdr:nvSpPr>
      <xdr:spPr>
        <a:xfrm>
          <a:off x="12299950" y="1011872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20320</xdr:rowOff>
    </xdr:from>
    <xdr:to xmlns:xdr="http://schemas.openxmlformats.org/drawingml/2006/spreadsheetDrawing">
      <xdr:col>67</xdr:col>
      <xdr:colOff>101600</xdr:colOff>
      <xdr:row>60</xdr:row>
      <xdr:rowOff>122555</xdr:rowOff>
    </xdr:to>
    <xdr:sp macro="" textlink="">
      <xdr:nvSpPr>
        <xdr:cNvPr id="543" name="フローチャート: 判断 542"/>
        <xdr:cNvSpPr/>
      </xdr:nvSpPr>
      <xdr:spPr>
        <a:xfrm>
          <a:off x="11487150" y="100825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111125</xdr:rowOff>
    </xdr:from>
    <xdr:ext cx="762000" cy="256540"/>
    <xdr:sp macro="" textlink="">
      <xdr:nvSpPr>
        <xdr:cNvPr id="544" name="テキスト ボックス 543"/>
        <xdr:cNvSpPr txBox="1"/>
      </xdr:nvSpPr>
      <xdr:spPr>
        <a:xfrm>
          <a:off x="1452880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111125</xdr:rowOff>
    </xdr:from>
    <xdr:ext cx="760730" cy="256540"/>
    <xdr:sp macro="" textlink="">
      <xdr:nvSpPr>
        <xdr:cNvPr id="545" name="テキスト ボックス 544"/>
        <xdr:cNvSpPr txBox="1"/>
      </xdr:nvSpPr>
      <xdr:spPr>
        <a:xfrm>
          <a:off x="137668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111125</xdr:rowOff>
    </xdr:from>
    <xdr:ext cx="762000" cy="256540"/>
    <xdr:sp macro="" textlink="">
      <xdr:nvSpPr>
        <xdr:cNvPr id="546" name="テキスト ボックス 545"/>
        <xdr:cNvSpPr txBox="1"/>
      </xdr:nvSpPr>
      <xdr:spPr>
        <a:xfrm>
          <a:off x="129730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111125</xdr:rowOff>
    </xdr:from>
    <xdr:ext cx="762000" cy="256540"/>
    <xdr:sp macro="" textlink="">
      <xdr:nvSpPr>
        <xdr:cNvPr id="547" name="テキスト ボックス 546"/>
        <xdr:cNvSpPr txBox="1"/>
      </xdr:nvSpPr>
      <xdr:spPr>
        <a:xfrm>
          <a:off x="121729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111125</xdr:rowOff>
    </xdr:from>
    <xdr:ext cx="760730" cy="256540"/>
    <xdr:sp macro="" textlink="">
      <xdr:nvSpPr>
        <xdr:cNvPr id="548" name="テキスト ボックス 547"/>
        <xdr:cNvSpPr txBox="1"/>
      </xdr:nvSpPr>
      <xdr:spPr>
        <a:xfrm>
          <a:off x="113665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153035</xdr:rowOff>
    </xdr:from>
    <xdr:to xmlns:xdr="http://schemas.openxmlformats.org/drawingml/2006/spreadsheetDrawing">
      <xdr:col>85</xdr:col>
      <xdr:colOff>171450</xdr:colOff>
      <xdr:row>60</xdr:row>
      <xdr:rowOff>82550</xdr:rowOff>
    </xdr:to>
    <xdr:sp macro="" textlink="">
      <xdr:nvSpPr>
        <xdr:cNvPr id="549" name="楕円 548"/>
        <xdr:cNvSpPr/>
      </xdr:nvSpPr>
      <xdr:spPr>
        <a:xfrm>
          <a:off x="14649450" y="1004760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131445</xdr:rowOff>
    </xdr:from>
    <xdr:ext cx="403860" cy="256540"/>
    <xdr:sp macro="" textlink="">
      <xdr:nvSpPr>
        <xdr:cNvPr id="550" name="【保健センター・保健所】&#10;有形固定資産減価償却率該当値テキスト"/>
        <xdr:cNvSpPr txBox="1"/>
      </xdr:nvSpPr>
      <xdr:spPr>
        <a:xfrm>
          <a:off x="14738350" y="1002601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107315</xdr:rowOff>
    </xdr:from>
    <xdr:to xmlns:xdr="http://schemas.openxmlformats.org/drawingml/2006/spreadsheetDrawing">
      <xdr:col>81</xdr:col>
      <xdr:colOff>101600</xdr:colOff>
      <xdr:row>60</xdr:row>
      <xdr:rowOff>37465</xdr:rowOff>
    </xdr:to>
    <xdr:sp macro="" textlink="">
      <xdr:nvSpPr>
        <xdr:cNvPr id="551" name="楕円 550"/>
        <xdr:cNvSpPr/>
      </xdr:nvSpPr>
      <xdr:spPr>
        <a:xfrm>
          <a:off x="13887450" y="1000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157480</xdr:rowOff>
    </xdr:from>
    <xdr:to xmlns:xdr="http://schemas.openxmlformats.org/drawingml/2006/spreadsheetDrawing">
      <xdr:col>85</xdr:col>
      <xdr:colOff>127000</xdr:colOff>
      <xdr:row>60</xdr:row>
      <xdr:rowOff>32385</xdr:rowOff>
    </xdr:to>
    <xdr:cxnSp macro="">
      <xdr:nvCxnSpPr>
        <xdr:cNvPr id="552" name="直線コネクタ 551"/>
        <xdr:cNvCxnSpPr/>
      </xdr:nvCxnSpPr>
      <xdr:spPr>
        <a:xfrm>
          <a:off x="13938250" y="10052050"/>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64</xdr:row>
      <xdr:rowOff>54610</xdr:rowOff>
    </xdr:from>
    <xdr:to xmlns:xdr="http://schemas.openxmlformats.org/drawingml/2006/spreadsheetDrawing">
      <xdr:col>76</xdr:col>
      <xdr:colOff>165100</xdr:colOff>
      <xdr:row>64</xdr:row>
      <xdr:rowOff>156210</xdr:rowOff>
    </xdr:to>
    <xdr:sp macro="" textlink="">
      <xdr:nvSpPr>
        <xdr:cNvPr id="553" name="楕円 552"/>
        <xdr:cNvSpPr/>
      </xdr:nvSpPr>
      <xdr:spPr>
        <a:xfrm>
          <a:off x="13093700" y="1078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157480</xdr:rowOff>
    </xdr:from>
    <xdr:to xmlns:xdr="http://schemas.openxmlformats.org/drawingml/2006/spreadsheetDrawing">
      <xdr:col>81</xdr:col>
      <xdr:colOff>50800</xdr:colOff>
      <xdr:row>64</xdr:row>
      <xdr:rowOff>106045</xdr:rowOff>
    </xdr:to>
    <xdr:cxnSp macro="">
      <xdr:nvCxnSpPr>
        <xdr:cNvPr id="554" name="直線コネクタ 553"/>
        <xdr:cNvCxnSpPr/>
      </xdr:nvCxnSpPr>
      <xdr:spPr>
        <a:xfrm flipV="1">
          <a:off x="13144500" y="10052050"/>
          <a:ext cx="793750" cy="786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64</xdr:row>
      <xdr:rowOff>31115</xdr:rowOff>
    </xdr:from>
    <xdr:to xmlns:xdr="http://schemas.openxmlformats.org/drawingml/2006/spreadsheetDrawing">
      <xdr:col>72</xdr:col>
      <xdr:colOff>38100</xdr:colOff>
      <xdr:row>64</xdr:row>
      <xdr:rowOff>132080</xdr:rowOff>
    </xdr:to>
    <xdr:sp macro="" textlink="">
      <xdr:nvSpPr>
        <xdr:cNvPr id="555" name="楕円 554"/>
        <xdr:cNvSpPr/>
      </xdr:nvSpPr>
      <xdr:spPr>
        <a:xfrm>
          <a:off x="12299950" y="10763885"/>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64</xdr:row>
      <xdr:rowOff>81280</xdr:rowOff>
    </xdr:from>
    <xdr:to xmlns:xdr="http://schemas.openxmlformats.org/drawingml/2006/spreadsheetDrawing">
      <xdr:col>76</xdr:col>
      <xdr:colOff>114300</xdr:colOff>
      <xdr:row>64</xdr:row>
      <xdr:rowOff>106045</xdr:rowOff>
    </xdr:to>
    <xdr:cxnSp macro="">
      <xdr:nvCxnSpPr>
        <xdr:cNvPr id="556" name="直線コネクタ 555"/>
        <xdr:cNvCxnSpPr/>
      </xdr:nvCxnSpPr>
      <xdr:spPr>
        <a:xfrm>
          <a:off x="12344400" y="10814050"/>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64</xdr:row>
      <xdr:rowOff>5715</xdr:rowOff>
    </xdr:from>
    <xdr:to xmlns:xdr="http://schemas.openxmlformats.org/drawingml/2006/spreadsheetDrawing">
      <xdr:col>67</xdr:col>
      <xdr:colOff>101600</xdr:colOff>
      <xdr:row>64</xdr:row>
      <xdr:rowOff>107950</xdr:rowOff>
    </xdr:to>
    <xdr:sp macro="" textlink="">
      <xdr:nvSpPr>
        <xdr:cNvPr id="557" name="楕円 556"/>
        <xdr:cNvSpPr/>
      </xdr:nvSpPr>
      <xdr:spPr>
        <a:xfrm>
          <a:off x="11487150" y="10738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64</xdr:row>
      <xdr:rowOff>56515</xdr:rowOff>
    </xdr:from>
    <xdr:to xmlns:xdr="http://schemas.openxmlformats.org/drawingml/2006/spreadsheetDrawing">
      <xdr:col>71</xdr:col>
      <xdr:colOff>171450</xdr:colOff>
      <xdr:row>64</xdr:row>
      <xdr:rowOff>81280</xdr:rowOff>
    </xdr:to>
    <xdr:cxnSp macro="">
      <xdr:nvCxnSpPr>
        <xdr:cNvPr id="558" name="直線コネクタ 557"/>
        <xdr:cNvCxnSpPr/>
      </xdr:nvCxnSpPr>
      <xdr:spPr>
        <a:xfrm>
          <a:off x="11537950" y="10789285"/>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61595</xdr:rowOff>
    </xdr:from>
    <xdr:ext cx="403860" cy="258445"/>
    <xdr:sp macro="" textlink="">
      <xdr:nvSpPr>
        <xdr:cNvPr id="559" name="n_1aveValue【保健センター・保健所】&#10;有形固定資産減価償却率"/>
        <xdr:cNvSpPr txBox="1"/>
      </xdr:nvSpPr>
      <xdr:spPr>
        <a:xfrm>
          <a:off x="13742035" y="101238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34925</xdr:rowOff>
    </xdr:from>
    <xdr:ext cx="402590" cy="258445"/>
    <xdr:sp macro="" textlink="">
      <xdr:nvSpPr>
        <xdr:cNvPr id="560" name="n_2aveValue【保健センター・保健所】&#10;有形固定資産減価償却率"/>
        <xdr:cNvSpPr txBox="1"/>
      </xdr:nvSpPr>
      <xdr:spPr>
        <a:xfrm>
          <a:off x="12960985" y="99294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3810</xdr:rowOff>
    </xdr:from>
    <xdr:ext cx="403860" cy="258445"/>
    <xdr:sp macro="" textlink="">
      <xdr:nvSpPr>
        <xdr:cNvPr id="561" name="n_3aveValue【保健センター・保健所】&#10;有形固定資産減価償却率"/>
        <xdr:cNvSpPr txBox="1"/>
      </xdr:nvSpPr>
      <xdr:spPr>
        <a:xfrm>
          <a:off x="12167235" y="98983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138430</xdr:rowOff>
    </xdr:from>
    <xdr:ext cx="402590" cy="258445"/>
    <xdr:sp macro="" textlink="">
      <xdr:nvSpPr>
        <xdr:cNvPr id="562" name="n_4aveValue【保健センター・保健所】&#10;有形固定資産減価償却率"/>
        <xdr:cNvSpPr txBox="1"/>
      </xdr:nvSpPr>
      <xdr:spPr>
        <a:xfrm>
          <a:off x="11354435" y="98653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53340</xdr:rowOff>
    </xdr:from>
    <xdr:ext cx="403860" cy="256540"/>
    <xdr:sp macro="" textlink="">
      <xdr:nvSpPr>
        <xdr:cNvPr id="563" name="n_1mainValue【保健センター・保健所】&#10;有形固定資産減価償却率"/>
        <xdr:cNvSpPr txBox="1"/>
      </xdr:nvSpPr>
      <xdr:spPr>
        <a:xfrm>
          <a:off x="13742035" y="978027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64</xdr:row>
      <xdr:rowOff>147955</xdr:rowOff>
    </xdr:from>
    <xdr:ext cx="402590" cy="257810"/>
    <xdr:sp macro="" textlink="">
      <xdr:nvSpPr>
        <xdr:cNvPr id="564" name="n_2mainValue【保健センター・保健所】&#10;有形固定資産減価償却率"/>
        <xdr:cNvSpPr txBox="1"/>
      </xdr:nvSpPr>
      <xdr:spPr>
        <a:xfrm>
          <a:off x="12960985" y="1088072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64</xdr:row>
      <xdr:rowOff>123825</xdr:rowOff>
    </xdr:from>
    <xdr:ext cx="403860" cy="255905"/>
    <xdr:sp macro="" textlink="">
      <xdr:nvSpPr>
        <xdr:cNvPr id="565" name="n_3mainValue【保健センター・保健所】&#10;有形固定資産減価償却率"/>
        <xdr:cNvSpPr txBox="1"/>
      </xdr:nvSpPr>
      <xdr:spPr>
        <a:xfrm>
          <a:off x="12167235" y="10856595"/>
          <a:ext cx="403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64</xdr:row>
      <xdr:rowOff>98425</xdr:rowOff>
    </xdr:from>
    <xdr:ext cx="402590" cy="256540"/>
    <xdr:sp macro="" textlink="">
      <xdr:nvSpPr>
        <xdr:cNvPr id="566" name="n_4mainValue【保健センター・保健所】&#10;有形固定資産減価償却率"/>
        <xdr:cNvSpPr txBox="1"/>
      </xdr:nvSpPr>
      <xdr:spPr>
        <a:xfrm>
          <a:off x="11354435" y="108311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113665</xdr:rowOff>
    </xdr:from>
    <xdr:to xmlns:xdr="http://schemas.openxmlformats.org/drawingml/2006/spreadsheetDrawing">
      <xdr:col>120</xdr:col>
      <xdr:colOff>152400</xdr:colOff>
      <xdr:row>50</xdr:row>
      <xdr:rowOff>62865</xdr:rowOff>
    </xdr:to>
    <xdr:sp macro="" textlink="">
      <xdr:nvSpPr>
        <xdr:cNvPr id="567" name="正方形/長方形 566"/>
        <xdr:cNvSpPr/>
      </xdr:nvSpPr>
      <xdr:spPr>
        <a:xfrm>
          <a:off x="16459200" y="782891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8" name="正方形/長方形 567"/>
        <xdr:cNvSpPr/>
      </xdr:nvSpPr>
      <xdr:spPr>
        <a:xfrm>
          <a:off x="165862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120015</xdr:rowOff>
    </xdr:from>
    <xdr:to xmlns:xdr="http://schemas.openxmlformats.org/drawingml/2006/spreadsheetDrawing">
      <xdr:col>104</xdr:col>
      <xdr:colOff>127000</xdr:colOff>
      <xdr:row>53</xdr:row>
      <xdr:rowOff>31750</xdr:rowOff>
    </xdr:to>
    <xdr:sp macro="" textlink="">
      <xdr:nvSpPr>
        <xdr:cNvPr id="569" name="正方形/長方形 568"/>
        <xdr:cNvSpPr/>
      </xdr:nvSpPr>
      <xdr:spPr>
        <a:xfrm>
          <a:off x="165862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0" name="正方形/長方形 569"/>
        <xdr:cNvSpPr/>
      </xdr:nvSpPr>
      <xdr:spPr>
        <a:xfrm>
          <a:off x="174879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120015</xdr:rowOff>
    </xdr:from>
    <xdr:to xmlns:xdr="http://schemas.openxmlformats.org/drawingml/2006/spreadsheetDrawing">
      <xdr:col>110</xdr:col>
      <xdr:colOff>0</xdr:colOff>
      <xdr:row>53</xdr:row>
      <xdr:rowOff>31750</xdr:rowOff>
    </xdr:to>
    <xdr:sp macro="" textlink="">
      <xdr:nvSpPr>
        <xdr:cNvPr id="571" name="正方形/長方形 570"/>
        <xdr:cNvSpPr/>
      </xdr:nvSpPr>
      <xdr:spPr>
        <a:xfrm>
          <a:off x="174879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2" name="正方形/長方形 571"/>
        <xdr:cNvSpPr/>
      </xdr:nvSpPr>
      <xdr:spPr>
        <a:xfrm>
          <a:off x="18516600" y="84747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120015</xdr:rowOff>
    </xdr:from>
    <xdr:to xmlns:xdr="http://schemas.openxmlformats.org/drawingml/2006/spreadsheetDrawing">
      <xdr:col>116</xdr:col>
      <xdr:colOff>0</xdr:colOff>
      <xdr:row>53</xdr:row>
      <xdr:rowOff>31750</xdr:rowOff>
    </xdr:to>
    <xdr:sp macro="" textlink="">
      <xdr:nvSpPr>
        <xdr:cNvPr id="573" name="正方形/長方形 572"/>
        <xdr:cNvSpPr/>
      </xdr:nvSpPr>
      <xdr:spPr>
        <a:xfrm>
          <a:off x="18516600" y="867346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113665</xdr:rowOff>
    </xdr:to>
    <xdr:sp macro="" textlink="">
      <xdr:nvSpPr>
        <xdr:cNvPr id="574" name="正方形/長方形 573"/>
        <xdr:cNvSpPr/>
      </xdr:nvSpPr>
      <xdr:spPr>
        <a:xfrm>
          <a:off x="16459200" y="8945245"/>
          <a:ext cx="42672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4790"/>
    <xdr:sp macro="" textlink="">
      <xdr:nvSpPr>
        <xdr:cNvPr id="575" name="テキスト ボックス 574"/>
        <xdr:cNvSpPr txBox="1"/>
      </xdr:nvSpPr>
      <xdr:spPr>
        <a:xfrm>
          <a:off x="16440150" y="8759190"/>
          <a:ext cx="3473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113665</xdr:rowOff>
    </xdr:from>
    <xdr:to xmlns:xdr="http://schemas.openxmlformats.org/drawingml/2006/spreadsheetDrawing">
      <xdr:col>120</xdr:col>
      <xdr:colOff>114300</xdr:colOff>
      <xdr:row>66</xdr:row>
      <xdr:rowOff>113665</xdr:rowOff>
    </xdr:to>
    <xdr:cxnSp macro="">
      <xdr:nvCxnSpPr>
        <xdr:cNvPr id="576" name="直線コネクタ 575"/>
        <xdr:cNvCxnSpPr/>
      </xdr:nvCxnSpPr>
      <xdr:spPr>
        <a:xfrm>
          <a:off x="16459200" y="111817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77" name="直線コネクタ 576"/>
        <xdr:cNvCxnSpPr/>
      </xdr:nvCxnSpPr>
      <xdr:spPr>
        <a:xfrm>
          <a:off x="16459200" y="108635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820" cy="257810"/>
    <xdr:sp macro="" textlink="">
      <xdr:nvSpPr>
        <xdr:cNvPr id="578" name="テキスト ボックス 577"/>
        <xdr:cNvSpPr txBox="1"/>
      </xdr:nvSpPr>
      <xdr:spPr>
        <a:xfrm>
          <a:off x="16048990" y="1072515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146050</xdr:rowOff>
    </xdr:from>
    <xdr:to xmlns:xdr="http://schemas.openxmlformats.org/drawingml/2006/spreadsheetDrawing">
      <xdr:col>120</xdr:col>
      <xdr:colOff>114300</xdr:colOff>
      <xdr:row>62</xdr:row>
      <xdr:rowOff>146050</xdr:rowOff>
    </xdr:to>
    <xdr:cxnSp macro="">
      <xdr:nvCxnSpPr>
        <xdr:cNvPr id="579" name="直線コネクタ 578"/>
        <xdr:cNvCxnSpPr/>
      </xdr:nvCxnSpPr>
      <xdr:spPr>
        <a:xfrm>
          <a:off x="16459200" y="10543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820" cy="258445"/>
    <xdr:sp macro="" textlink="">
      <xdr:nvSpPr>
        <xdr:cNvPr id="580" name="テキスト ボックス 579"/>
        <xdr:cNvSpPr txBox="1"/>
      </xdr:nvSpPr>
      <xdr:spPr>
        <a:xfrm>
          <a:off x="16048990" y="1040193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1" name="直線コネクタ 580"/>
        <xdr:cNvCxnSpPr/>
      </xdr:nvCxnSpPr>
      <xdr:spPr>
        <a:xfrm>
          <a:off x="16459200" y="102254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20320</xdr:rowOff>
    </xdr:from>
    <xdr:ext cx="464820" cy="256540"/>
    <xdr:sp macro="" textlink="">
      <xdr:nvSpPr>
        <xdr:cNvPr id="582" name="テキスト ボックス 581"/>
        <xdr:cNvSpPr txBox="1"/>
      </xdr:nvSpPr>
      <xdr:spPr>
        <a:xfrm>
          <a:off x="16048990" y="1008253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7620</xdr:rowOff>
    </xdr:from>
    <xdr:to xmlns:xdr="http://schemas.openxmlformats.org/drawingml/2006/spreadsheetDrawing">
      <xdr:col>120</xdr:col>
      <xdr:colOff>114300</xdr:colOff>
      <xdr:row>59</xdr:row>
      <xdr:rowOff>7620</xdr:rowOff>
    </xdr:to>
    <xdr:cxnSp macro="">
      <xdr:nvCxnSpPr>
        <xdr:cNvPr id="583" name="直線コネクタ 582"/>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820" cy="258445"/>
    <xdr:sp macro="" textlink="">
      <xdr:nvSpPr>
        <xdr:cNvPr id="584" name="テキスト ボックス 583"/>
        <xdr:cNvSpPr txBox="1"/>
      </xdr:nvSpPr>
      <xdr:spPr>
        <a:xfrm>
          <a:off x="16048990" y="97643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24130</xdr:rowOff>
    </xdr:from>
    <xdr:to xmlns:xdr="http://schemas.openxmlformats.org/drawingml/2006/spreadsheetDrawing">
      <xdr:col>120</xdr:col>
      <xdr:colOff>114300</xdr:colOff>
      <xdr:row>57</xdr:row>
      <xdr:rowOff>24130</xdr:rowOff>
    </xdr:to>
    <xdr:cxnSp macro="">
      <xdr:nvCxnSpPr>
        <xdr:cNvPr id="585" name="直線コネクタ 584"/>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53340</xdr:rowOff>
    </xdr:from>
    <xdr:ext cx="464820" cy="256540"/>
    <xdr:sp macro="" textlink="">
      <xdr:nvSpPr>
        <xdr:cNvPr id="586" name="テキスト ボックス 585"/>
        <xdr:cNvSpPr txBox="1"/>
      </xdr:nvSpPr>
      <xdr:spPr>
        <a:xfrm>
          <a:off x="16048990" y="94449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40005</xdr:rowOff>
    </xdr:from>
    <xdr:to xmlns:xdr="http://schemas.openxmlformats.org/drawingml/2006/spreadsheetDrawing">
      <xdr:col>120</xdr:col>
      <xdr:colOff>114300</xdr:colOff>
      <xdr:row>55</xdr:row>
      <xdr:rowOff>40005</xdr:rowOff>
    </xdr:to>
    <xdr:cxnSp macro="">
      <xdr:nvCxnSpPr>
        <xdr:cNvPr id="587" name="直線コネクタ 586"/>
        <xdr:cNvCxnSpPr/>
      </xdr:nvCxnSpPr>
      <xdr:spPr>
        <a:xfrm>
          <a:off x="16459200" y="92640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820" cy="258445"/>
    <xdr:sp macro="" textlink="">
      <xdr:nvSpPr>
        <xdr:cNvPr id="588" name="テキスト ボックス 587"/>
        <xdr:cNvSpPr txBox="1"/>
      </xdr:nvSpPr>
      <xdr:spPr>
        <a:xfrm>
          <a:off x="16048990" y="912622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114300</xdr:colOff>
      <xdr:row>53</xdr:row>
      <xdr:rowOff>56515</xdr:rowOff>
    </xdr:to>
    <xdr:cxnSp macro="">
      <xdr:nvCxnSpPr>
        <xdr:cNvPr id="589" name="直線コネクタ 588"/>
        <xdr:cNvCxnSpPr/>
      </xdr:nvCxnSpPr>
      <xdr:spPr>
        <a:xfrm>
          <a:off x="16459200" y="894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85725</xdr:rowOff>
    </xdr:from>
    <xdr:ext cx="464820" cy="255905"/>
    <xdr:sp macro="" textlink="">
      <xdr:nvSpPr>
        <xdr:cNvPr id="590" name="テキスト ボックス 589"/>
        <xdr:cNvSpPr txBox="1"/>
      </xdr:nvSpPr>
      <xdr:spPr>
        <a:xfrm>
          <a:off x="16048990" y="880681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113665</xdr:rowOff>
    </xdr:to>
    <xdr:sp macro="" textlink="">
      <xdr:nvSpPr>
        <xdr:cNvPr id="591" name="【保健センター・保健所】&#10;一人当たり面積グラフ枠"/>
        <xdr:cNvSpPr/>
      </xdr:nvSpPr>
      <xdr:spPr>
        <a:xfrm>
          <a:off x="16459200" y="8945245"/>
          <a:ext cx="42672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70485</xdr:rowOff>
    </xdr:from>
    <xdr:to xmlns:xdr="http://schemas.openxmlformats.org/drawingml/2006/spreadsheetDrawing">
      <xdr:col>116</xdr:col>
      <xdr:colOff>62865</xdr:colOff>
      <xdr:row>64</xdr:row>
      <xdr:rowOff>91440</xdr:rowOff>
    </xdr:to>
    <xdr:cxnSp macro="">
      <xdr:nvCxnSpPr>
        <xdr:cNvPr id="592" name="直線コネクタ 591"/>
        <xdr:cNvCxnSpPr/>
      </xdr:nvCxnSpPr>
      <xdr:spPr>
        <a:xfrm flipV="1">
          <a:off x="19951065" y="9294495"/>
          <a:ext cx="0" cy="1529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95250</xdr:rowOff>
    </xdr:from>
    <xdr:ext cx="468630" cy="258445"/>
    <xdr:sp macro="" textlink="">
      <xdr:nvSpPr>
        <xdr:cNvPr id="593" name="【保健センター・保健所】&#10;一人当たり面積最小値テキスト"/>
        <xdr:cNvSpPr txBox="1"/>
      </xdr:nvSpPr>
      <xdr:spPr>
        <a:xfrm>
          <a:off x="19989800" y="1082802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91440</xdr:rowOff>
    </xdr:from>
    <xdr:to xmlns:xdr="http://schemas.openxmlformats.org/drawingml/2006/spreadsheetDrawing">
      <xdr:col>116</xdr:col>
      <xdr:colOff>152400</xdr:colOff>
      <xdr:row>64</xdr:row>
      <xdr:rowOff>91440</xdr:rowOff>
    </xdr:to>
    <xdr:cxnSp macro="">
      <xdr:nvCxnSpPr>
        <xdr:cNvPr id="594" name="直線コネクタ 593"/>
        <xdr:cNvCxnSpPr/>
      </xdr:nvCxnSpPr>
      <xdr:spPr>
        <a:xfrm>
          <a:off x="19881850" y="10824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17145</xdr:rowOff>
    </xdr:from>
    <xdr:ext cx="468630" cy="256540"/>
    <xdr:sp macro="" textlink="">
      <xdr:nvSpPr>
        <xdr:cNvPr id="595" name="【保健センター・保健所】&#10;一人当たり面積最大値テキスト"/>
        <xdr:cNvSpPr txBox="1"/>
      </xdr:nvSpPr>
      <xdr:spPr>
        <a:xfrm>
          <a:off x="19989800" y="907351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70485</xdr:rowOff>
    </xdr:from>
    <xdr:to xmlns:xdr="http://schemas.openxmlformats.org/drawingml/2006/spreadsheetDrawing">
      <xdr:col>116</xdr:col>
      <xdr:colOff>152400</xdr:colOff>
      <xdr:row>55</xdr:row>
      <xdr:rowOff>70485</xdr:rowOff>
    </xdr:to>
    <xdr:cxnSp macro="">
      <xdr:nvCxnSpPr>
        <xdr:cNvPr id="596" name="直線コネクタ 595"/>
        <xdr:cNvCxnSpPr/>
      </xdr:nvCxnSpPr>
      <xdr:spPr>
        <a:xfrm>
          <a:off x="19881850" y="9294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46990</xdr:rowOff>
    </xdr:from>
    <xdr:ext cx="468630" cy="257810"/>
    <xdr:sp macro="" textlink="">
      <xdr:nvSpPr>
        <xdr:cNvPr id="597" name="【保健センター・保健所】&#10;一人当たり面積平均値テキスト"/>
        <xdr:cNvSpPr txBox="1"/>
      </xdr:nvSpPr>
      <xdr:spPr>
        <a:xfrm>
          <a:off x="19989800" y="1027684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23495</xdr:rowOff>
    </xdr:from>
    <xdr:to xmlns:xdr="http://schemas.openxmlformats.org/drawingml/2006/spreadsheetDrawing">
      <xdr:col>116</xdr:col>
      <xdr:colOff>114300</xdr:colOff>
      <xdr:row>62</xdr:row>
      <xdr:rowOff>125730</xdr:rowOff>
    </xdr:to>
    <xdr:sp macro="" textlink="">
      <xdr:nvSpPr>
        <xdr:cNvPr id="598" name="フローチャート: 判断 597"/>
        <xdr:cNvSpPr/>
      </xdr:nvSpPr>
      <xdr:spPr>
        <a:xfrm>
          <a:off x="19900900" y="10420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34290</xdr:rowOff>
    </xdr:from>
    <xdr:to xmlns:xdr="http://schemas.openxmlformats.org/drawingml/2006/spreadsheetDrawing">
      <xdr:col>112</xdr:col>
      <xdr:colOff>38100</xdr:colOff>
      <xdr:row>62</xdr:row>
      <xdr:rowOff>135255</xdr:rowOff>
    </xdr:to>
    <xdr:sp macro="" textlink="">
      <xdr:nvSpPr>
        <xdr:cNvPr id="599" name="フローチャート: 判断 598"/>
        <xdr:cNvSpPr/>
      </xdr:nvSpPr>
      <xdr:spPr>
        <a:xfrm>
          <a:off x="19157950" y="1043178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73025</xdr:rowOff>
    </xdr:from>
    <xdr:to xmlns:xdr="http://schemas.openxmlformats.org/drawingml/2006/spreadsheetDrawing">
      <xdr:col>107</xdr:col>
      <xdr:colOff>101600</xdr:colOff>
      <xdr:row>63</xdr:row>
      <xdr:rowOff>3175</xdr:rowOff>
    </xdr:to>
    <xdr:sp macro="" textlink="">
      <xdr:nvSpPr>
        <xdr:cNvPr id="600" name="フローチャート: 判断 599"/>
        <xdr:cNvSpPr/>
      </xdr:nvSpPr>
      <xdr:spPr>
        <a:xfrm>
          <a:off x="18345150" y="10470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73025</xdr:rowOff>
    </xdr:from>
    <xdr:to xmlns:xdr="http://schemas.openxmlformats.org/drawingml/2006/spreadsheetDrawing">
      <xdr:col>102</xdr:col>
      <xdr:colOff>165100</xdr:colOff>
      <xdr:row>63</xdr:row>
      <xdr:rowOff>3175</xdr:rowOff>
    </xdr:to>
    <xdr:sp macro="" textlink="">
      <xdr:nvSpPr>
        <xdr:cNvPr id="601" name="フローチャート: 判断 600"/>
        <xdr:cNvSpPr/>
      </xdr:nvSpPr>
      <xdr:spPr>
        <a:xfrm>
          <a:off x="17551400" y="10470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66675</xdr:rowOff>
    </xdr:from>
    <xdr:to xmlns:xdr="http://schemas.openxmlformats.org/drawingml/2006/spreadsheetDrawing">
      <xdr:col>98</xdr:col>
      <xdr:colOff>38100</xdr:colOff>
      <xdr:row>62</xdr:row>
      <xdr:rowOff>167640</xdr:rowOff>
    </xdr:to>
    <xdr:sp macro="" textlink="">
      <xdr:nvSpPr>
        <xdr:cNvPr id="602" name="フローチャート: 判断 601"/>
        <xdr:cNvSpPr/>
      </xdr:nvSpPr>
      <xdr:spPr>
        <a:xfrm>
          <a:off x="16757650" y="1046416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111125</xdr:rowOff>
    </xdr:from>
    <xdr:ext cx="762000" cy="256540"/>
    <xdr:sp macro="" textlink="">
      <xdr:nvSpPr>
        <xdr:cNvPr id="603" name="テキスト ボックス 602"/>
        <xdr:cNvSpPr txBox="1"/>
      </xdr:nvSpPr>
      <xdr:spPr>
        <a:xfrm>
          <a:off x="197802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111125</xdr:rowOff>
    </xdr:from>
    <xdr:ext cx="762000" cy="256540"/>
    <xdr:sp macro="" textlink="">
      <xdr:nvSpPr>
        <xdr:cNvPr id="604" name="テキスト ボックス 603"/>
        <xdr:cNvSpPr txBox="1"/>
      </xdr:nvSpPr>
      <xdr:spPr>
        <a:xfrm>
          <a:off x="190309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111125</xdr:rowOff>
    </xdr:from>
    <xdr:ext cx="760730" cy="256540"/>
    <xdr:sp macro="" textlink="">
      <xdr:nvSpPr>
        <xdr:cNvPr id="605" name="テキスト ボックス 604"/>
        <xdr:cNvSpPr txBox="1"/>
      </xdr:nvSpPr>
      <xdr:spPr>
        <a:xfrm>
          <a:off x="18224500" y="1117917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111125</xdr:rowOff>
    </xdr:from>
    <xdr:ext cx="762000" cy="256540"/>
    <xdr:sp macro="" textlink="">
      <xdr:nvSpPr>
        <xdr:cNvPr id="606" name="テキスト ボックス 605"/>
        <xdr:cNvSpPr txBox="1"/>
      </xdr:nvSpPr>
      <xdr:spPr>
        <a:xfrm>
          <a:off x="174307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111125</xdr:rowOff>
    </xdr:from>
    <xdr:ext cx="762000" cy="256540"/>
    <xdr:sp macro="" textlink="">
      <xdr:nvSpPr>
        <xdr:cNvPr id="607" name="テキスト ボックス 606"/>
        <xdr:cNvSpPr txBox="1"/>
      </xdr:nvSpPr>
      <xdr:spPr>
        <a:xfrm>
          <a:off x="16630650" y="11179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151765</xdr:rowOff>
    </xdr:from>
    <xdr:to xmlns:xdr="http://schemas.openxmlformats.org/drawingml/2006/spreadsheetDrawing">
      <xdr:col>116</xdr:col>
      <xdr:colOff>114300</xdr:colOff>
      <xdr:row>63</xdr:row>
      <xdr:rowOff>81280</xdr:rowOff>
    </xdr:to>
    <xdr:sp macro="" textlink="">
      <xdr:nvSpPr>
        <xdr:cNvPr id="608" name="楕円 607"/>
        <xdr:cNvSpPr/>
      </xdr:nvSpPr>
      <xdr:spPr>
        <a:xfrm>
          <a:off x="19900900" y="105492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130175</xdr:rowOff>
    </xdr:from>
    <xdr:ext cx="468630" cy="258445"/>
    <xdr:sp macro="" textlink="">
      <xdr:nvSpPr>
        <xdr:cNvPr id="609" name="【保健センター・保健所】&#10;一人当たり面積該当値テキスト"/>
        <xdr:cNvSpPr txBox="1"/>
      </xdr:nvSpPr>
      <xdr:spPr>
        <a:xfrm>
          <a:off x="19989800" y="105276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157480</xdr:rowOff>
    </xdr:from>
    <xdr:to xmlns:xdr="http://schemas.openxmlformats.org/drawingml/2006/spreadsheetDrawing">
      <xdr:col>112</xdr:col>
      <xdr:colOff>38100</xdr:colOff>
      <xdr:row>63</xdr:row>
      <xdr:rowOff>87630</xdr:rowOff>
    </xdr:to>
    <xdr:sp macro="" textlink="">
      <xdr:nvSpPr>
        <xdr:cNvPr id="610" name="楕円 609"/>
        <xdr:cNvSpPr/>
      </xdr:nvSpPr>
      <xdr:spPr>
        <a:xfrm>
          <a:off x="19157950" y="1055497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63</xdr:row>
      <xdr:rowOff>31115</xdr:rowOff>
    </xdr:from>
    <xdr:to xmlns:xdr="http://schemas.openxmlformats.org/drawingml/2006/spreadsheetDrawing">
      <xdr:col>116</xdr:col>
      <xdr:colOff>63500</xdr:colOff>
      <xdr:row>63</xdr:row>
      <xdr:rowOff>37465</xdr:rowOff>
    </xdr:to>
    <xdr:cxnSp macro="">
      <xdr:nvCxnSpPr>
        <xdr:cNvPr id="611" name="直線コネクタ 610"/>
        <xdr:cNvCxnSpPr/>
      </xdr:nvCxnSpPr>
      <xdr:spPr>
        <a:xfrm flipV="1">
          <a:off x="19202400" y="10596245"/>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161290</xdr:rowOff>
    </xdr:from>
    <xdr:to xmlns:xdr="http://schemas.openxmlformats.org/drawingml/2006/spreadsheetDrawing">
      <xdr:col>107</xdr:col>
      <xdr:colOff>101600</xdr:colOff>
      <xdr:row>63</xdr:row>
      <xdr:rowOff>91440</xdr:rowOff>
    </xdr:to>
    <xdr:sp macro="" textlink="">
      <xdr:nvSpPr>
        <xdr:cNvPr id="612" name="楕円 611"/>
        <xdr:cNvSpPr/>
      </xdr:nvSpPr>
      <xdr:spPr>
        <a:xfrm>
          <a:off x="18345150" y="10558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37465</xdr:rowOff>
    </xdr:from>
    <xdr:to xmlns:xdr="http://schemas.openxmlformats.org/drawingml/2006/spreadsheetDrawing">
      <xdr:col>111</xdr:col>
      <xdr:colOff>171450</xdr:colOff>
      <xdr:row>63</xdr:row>
      <xdr:rowOff>40005</xdr:rowOff>
    </xdr:to>
    <xdr:cxnSp macro="">
      <xdr:nvCxnSpPr>
        <xdr:cNvPr id="613" name="直線コネクタ 612"/>
        <xdr:cNvCxnSpPr/>
      </xdr:nvCxnSpPr>
      <xdr:spPr>
        <a:xfrm flipV="1">
          <a:off x="18395950" y="1060259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164465</xdr:rowOff>
    </xdr:from>
    <xdr:to xmlns:xdr="http://schemas.openxmlformats.org/drawingml/2006/spreadsheetDrawing">
      <xdr:col>102</xdr:col>
      <xdr:colOff>165100</xdr:colOff>
      <xdr:row>63</xdr:row>
      <xdr:rowOff>94615</xdr:rowOff>
    </xdr:to>
    <xdr:sp macro="" textlink="">
      <xdr:nvSpPr>
        <xdr:cNvPr id="614" name="楕円 613"/>
        <xdr:cNvSpPr/>
      </xdr:nvSpPr>
      <xdr:spPr>
        <a:xfrm>
          <a:off x="17551400" y="10561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40005</xdr:rowOff>
    </xdr:from>
    <xdr:to xmlns:xdr="http://schemas.openxmlformats.org/drawingml/2006/spreadsheetDrawing">
      <xdr:col>107</xdr:col>
      <xdr:colOff>50800</xdr:colOff>
      <xdr:row>63</xdr:row>
      <xdr:rowOff>43180</xdr:rowOff>
    </xdr:to>
    <xdr:cxnSp macro="">
      <xdr:nvCxnSpPr>
        <xdr:cNvPr id="615" name="直線コネクタ 614"/>
        <xdr:cNvCxnSpPr/>
      </xdr:nvCxnSpPr>
      <xdr:spPr>
        <a:xfrm flipV="1">
          <a:off x="17602200" y="1060513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167640</xdr:rowOff>
    </xdr:from>
    <xdr:to xmlns:xdr="http://schemas.openxmlformats.org/drawingml/2006/spreadsheetDrawing">
      <xdr:col>98</xdr:col>
      <xdr:colOff>38100</xdr:colOff>
      <xdr:row>63</xdr:row>
      <xdr:rowOff>97790</xdr:rowOff>
    </xdr:to>
    <xdr:sp macro="" textlink="">
      <xdr:nvSpPr>
        <xdr:cNvPr id="616" name="楕円 615"/>
        <xdr:cNvSpPr/>
      </xdr:nvSpPr>
      <xdr:spPr>
        <a:xfrm>
          <a:off x="16757650" y="105651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63</xdr:row>
      <xdr:rowOff>43180</xdr:rowOff>
    </xdr:from>
    <xdr:to xmlns:xdr="http://schemas.openxmlformats.org/drawingml/2006/spreadsheetDrawing">
      <xdr:col>102</xdr:col>
      <xdr:colOff>114300</xdr:colOff>
      <xdr:row>63</xdr:row>
      <xdr:rowOff>47625</xdr:rowOff>
    </xdr:to>
    <xdr:cxnSp macro="">
      <xdr:nvCxnSpPr>
        <xdr:cNvPr id="617" name="直線コネクタ 616"/>
        <xdr:cNvCxnSpPr/>
      </xdr:nvCxnSpPr>
      <xdr:spPr>
        <a:xfrm flipV="1">
          <a:off x="16802100" y="1060831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152400</xdr:rowOff>
    </xdr:from>
    <xdr:ext cx="469900" cy="258445"/>
    <xdr:sp macro="" textlink="">
      <xdr:nvSpPr>
        <xdr:cNvPr id="618" name="n_1aveValue【保健センター・保健所】&#10;一人当たり面積"/>
        <xdr:cNvSpPr txBox="1"/>
      </xdr:nvSpPr>
      <xdr:spPr>
        <a:xfrm>
          <a:off x="18980150" y="102146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19050</xdr:rowOff>
    </xdr:from>
    <xdr:ext cx="468630" cy="256540"/>
    <xdr:sp macro="" textlink="">
      <xdr:nvSpPr>
        <xdr:cNvPr id="619" name="n_2aveValue【保健センター・保健所】&#10;一人当たり面積"/>
        <xdr:cNvSpPr txBox="1"/>
      </xdr:nvSpPr>
      <xdr:spPr>
        <a:xfrm>
          <a:off x="18180050" y="1024890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19050</xdr:rowOff>
    </xdr:from>
    <xdr:ext cx="468630" cy="256540"/>
    <xdr:sp macro="" textlink="">
      <xdr:nvSpPr>
        <xdr:cNvPr id="620" name="n_3aveValue【保健センター・保健所】&#10;一人当たり面積"/>
        <xdr:cNvSpPr txBox="1"/>
      </xdr:nvSpPr>
      <xdr:spPr>
        <a:xfrm>
          <a:off x="17386300" y="1024890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13335</xdr:rowOff>
    </xdr:from>
    <xdr:ext cx="468630" cy="258445"/>
    <xdr:sp macro="" textlink="">
      <xdr:nvSpPr>
        <xdr:cNvPr id="621" name="n_4aveValue【保健センター・保健所】&#10;一人当たり面積"/>
        <xdr:cNvSpPr txBox="1"/>
      </xdr:nvSpPr>
      <xdr:spPr>
        <a:xfrm>
          <a:off x="16592550" y="1024318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78740</xdr:rowOff>
    </xdr:from>
    <xdr:ext cx="469900" cy="257810"/>
    <xdr:sp macro="" textlink="">
      <xdr:nvSpPr>
        <xdr:cNvPr id="622" name="n_1mainValue【保健センター・保健所】&#10;一人当たり面積"/>
        <xdr:cNvSpPr txBox="1"/>
      </xdr:nvSpPr>
      <xdr:spPr>
        <a:xfrm>
          <a:off x="18980150" y="106438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81915</xdr:rowOff>
    </xdr:from>
    <xdr:ext cx="468630" cy="258445"/>
    <xdr:sp macro="" textlink="">
      <xdr:nvSpPr>
        <xdr:cNvPr id="623" name="n_2mainValue【保健センター・保健所】&#10;一人当たり面積"/>
        <xdr:cNvSpPr txBox="1"/>
      </xdr:nvSpPr>
      <xdr:spPr>
        <a:xfrm>
          <a:off x="18180050" y="106470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85725</xdr:rowOff>
    </xdr:from>
    <xdr:ext cx="468630" cy="255905"/>
    <xdr:sp macro="" textlink="">
      <xdr:nvSpPr>
        <xdr:cNvPr id="624" name="n_3mainValue【保健センター・保健所】&#10;一人当たり面積"/>
        <xdr:cNvSpPr txBox="1"/>
      </xdr:nvSpPr>
      <xdr:spPr>
        <a:xfrm>
          <a:off x="17386300" y="10650855"/>
          <a:ext cx="468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89535</xdr:rowOff>
    </xdr:from>
    <xdr:ext cx="468630" cy="256540"/>
    <xdr:sp macro="" textlink="">
      <xdr:nvSpPr>
        <xdr:cNvPr id="625" name="n_4mainValue【保健センター・保健所】&#10;一人当たり面積"/>
        <xdr:cNvSpPr txBox="1"/>
      </xdr:nvSpPr>
      <xdr:spPr>
        <a:xfrm>
          <a:off x="16592550" y="1065466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100965</xdr:rowOff>
    </xdr:to>
    <xdr:sp macro="" textlink="">
      <xdr:nvSpPr>
        <xdr:cNvPr id="626" name="正方形/長方形 625"/>
        <xdr:cNvSpPr/>
      </xdr:nvSpPr>
      <xdr:spPr>
        <a:xfrm>
          <a:off x="11207750" y="11555730"/>
          <a:ext cx="424815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7" name="正方形/長方形 626"/>
        <xdr:cNvSpPr/>
      </xdr:nvSpPr>
      <xdr:spPr>
        <a:xfrm>
          <a:off x="113157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8" name="正方形/長方形 627"/>
        <xdr:cNvSpPr/>
      </xdr:nvSpPr>
      <xdr:spPr>
        <a:xfrm>
          <a:off x="113157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9" name="正方形/長方形 628"/>
        <xdr:cNvSpPr/>
      </xdr:nvSpPr>
      <xdr:spPr>
        <a:xfrm>
          <a:off x="1223645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0" name="正方形/長方形 629"/>
        <xdr:cNvSpPr/>
      </xdr:nvSpPr>
      <xdr:spPr>
        <a:xfrm>
          <a:off x="1223645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1" name="正方形/長方形 630"/>
        <xdr:cNvSpPr/>
      </xdr:nvSpPr>
      <xdr:spPr>
        <a:xfrm>
          <a:off x="1326515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2" name="正方形/長方形 631"/>
        <xdr:cNvSpPr/>
      </xdr:nvSpPr>
      <xdr:spPr>
        <a:xfrm>
          <a:off x="1326515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149225</xdr:rowOff>
    </xdr:to>
    <xdr:sp macro="" textlink="">
      <xdr:nvSpPr>
        <xdr:cNvPr id="633" name="正方形/長方形 632"/>
        <xdr:cNvSpPr/>
      </xdr:nvSpPr>
      <xdr:spPr>
        <a:xfrm>
          <a:off x="11207750" y="12672060"/>
          <a:ext cx="4248150" cy="22332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75565</xdr:rowOff>
    </xdr:from>
    <xdr:ext cx="297180" cy="222885"/>
    <xdr:sp macro="" textlink="">
      <xdr:nvSpPr>
        <xdr:cNvPr id="634" name="テキスト ボックス 633"/>
        <xdr:cNvSpPr txBox="1"/>
      </xdr:nvSpPr>
      <xdr:spPr>
        <a:xfrm>
          <a:off x="11169650" y="12484735"/>
          <a:ext cx="29718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635" name="直線コネクタ 634"/>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2730"/>
    <xdr:sp macro="" textlink="">
      <xdr:nvSpPr>
        <xdr:cNvPr id="636" name="テキスト ボックス 635"/>
        <xdr:cNvSpPr txBox="1"/>
      </xdr:nvSpPr>
      <xdr:spPr>
        <a:xfrm>
          <a:off x="10797540" y="14766290"/>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165100</xdr:rowOff>
    </xdr:from>
    <xdr:to xmlns:xdr="http://schemas.openxmlformats.org/drawingml/2006/spreadsheetDrawing">
      <xdr:col>89</xdr:col>
      <xdr:colOff>171450</xdr:colOff>
      <xdr:row>86</xdr:row>
      <xdr:rowOff>165100</xdr:rowOff>
    </xdr:to>
    <xdr:cxnSp macro="">
      <xdr:nvCxnSpPr>
        <xdr:cNvPr id="637" name="直線コネクタ 636"/>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4820" cy="253365"/>
    <xdr:sp macro="" textlink="">
      <xdr:nvSpPr>
        <xdr:cNvPr id="638" name="テキスト ボックス 637"/>
        <xdr:cNvSpPr txBox="1"/>
      </xdr:nvSpPr>
      <xdr:spPr>
        <a:xfrm>
          <a:off x="10797540" y="1444688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171450</xdr:colOff>
      <xdr:row>85</xdr:row>
      <xdr:rowOff>13335</xdr:rowOff>
    </xdr:to>
    <xdr:cxnSp macro="">
      <xdr:nvCxnSpPr>
        <xdr:cNvPr id="639" name="直線コネクタ 638"/>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41275</xdr:rowOff>
    </xdr:from>
    <xdr:ext cx="401955" cy="251460"/>
    <xdr:sp macro="" textlink="">
      <xdr:nvSpPr>
        <xdr:cNvPr id="640" name="テキスト ボックス 639"/>
        <xdr:cNvSpPr txBox="1"/>
      </xdr:nvSpPr>
      <xdr:spPr>
        <a:xfrm>
          <a:off x="10842625" y="141268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171450</xdr:colOff>
      <xdr:row>83</xdr:row>
      <xdr:rowOff>29845</xdr:rowOff>
    </xdr:to>
    <xdr:cxnSp macro="">
      <xdr:nvCxnSpPr>
        <xdr:cNvPr id="641" name="直線コネクタ 640"/>
        <xdr:cNvCxnSpPr/>
      </xdr:nvCxnSpPr>
      <xdr:spPr>
        <a:xfrm>
          <a:off x="11207750" y="139477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1955" cy="258445"/>
    <xdr:sp macro="" textlink="">
      <xdr:nvSpPr>
        <xdr:cNvPr id="642" name="テキスト ボックス 641"/>
        <xdr:cNvSpPr txBox="1"/>
      </xdr:nvSpPr>
      <xdr:spPr>
        <a:xfrm>
          <a:off x="10842625" y="138093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45720</xdr:rowOff>
    </xdr:from>
    <xdr:to xmlns:xdr="http://schemas.openxmlformats.org/drawingml/2006/spreadsheetDrawing">
      <xdr:col>89</xdr:col>
      <xdr:colOff>171450</xdr:colOff>
      <xdr:row>81</xdr:row>
      <xdr:rowOff>45720</xdr:rowOff>
    </xdr:to>
    <xdr:cxnSp macro="">
      <xdr:nvCxnSpPr>
        <xdr:cNvPr id="643" name="直線コネクタ 642"/>
        <xdr:cNvCxnSpPr/>
      </xdr:nvCxnSpPr>
      <xdr:spPr>
        <a:xfrm>
          <a:off x="11207750" y="136283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74930</xdr:rowOff>
    </xdr:from>
    <xdr:ext cx="401955" cy="256540"/>
    <xdr:sp macro="" textlink="">
      <xdr:nvSpPr>
        <xdr:cNvPr id="644" name="テキスト ボックス 643"/>
        <xdr:cNvSpPr txBox="1"/>
      </xdr:nvSpPr>
      <xdr:spPr>
        <a:xfrm>
          <a:off x="10842625" y="1348994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62865</xdr:rowOff>
    </xdr:from>
    <xdr:to xmlns:xdr="http://schemas.openxmlformats.org/drawingml/2006/spreadsheetDrawing">
      <xdr:col>89</xdr:col>
      <xdr:colOff>171450</xdr:colOff>
      <xdr:row>79</xdr:row>
      <xdr:rowOff>62865</xdr:rowOff>
    </xdr:to>
    <xdr:cxnSp macro="">
      <xdr:nvCxnSpPr>
        <xdr:cNvPr id="645" name="直線コネクタ 644"/>
        <xdr:cNvCxnSpPr/>
      </xdr:nvCxnSpPr>
      <xdr:spPr>
        <a:xfrm>
          <a:off x="11207750" y="133102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1955" cy="258445"/>
    <xdr:sp macro="" textlink="">
      <xdr:nvSpPr>
        <xdr:cNvPr id="646" name="テキスト ボックス 645"/>
        <xdr:cNvSpPr txBox="1"/>
      </xdr:nvSpPr>
      <xdr:spPr>
        <a:xfrm>
          <a:off x="10842625" y="131718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78105</xdr:rowOff>
    </xdr:from>
    <xdr:to xmlns:xdr="http://schemas.openxmlformats.org/drawingml/2006/spreadsheetDrawing">
      <xdr:col>89</xdr:col>
      <xdr:colOff>171450</xdr:colOff>
      <xdr:row>77</xdr:row>
      <xdr:rowOff>78105</xdr:rowOff>
    </xdr:to>
    <xdr:cxnSp macro="">
      <xdr:nvCxnSpPr>
        <xdr:cNvPr id="647" name="直線コネクタ 646"/>
        <xdr:cNvCxnSpPr/>
      </xdr:nvCxnSpPr>
      <xdr:spPr>
        <a:xfrm>
          <a:off x="11207750" y="129901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820" cy="258445"/>
    <xdr:sp macro="" textlink="">
      <xdr:nvSpPr>
        <xdr:cNvPr id="648" name="テキスト ボックス 647"/>
        <xdr:cNvSpPr txBox="1"/>
      </xdr:nvSpPr>
      <xdr:spPr>
        <a:xfrm>
          <a:off x="10906760" y="12852400"/>
          <a:ext cx="337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171450</xdr:colOff>
      <xdr:row>75</xdr:row>
      <xdr:rowOff>95250</xdr:rowOff>
    </xdr:to>
    <xdr:cxnSp macro="">
      <xdr:nvCxnSpPr>
        <xdr:cNvPr id="649" name="直線コネクタ 648"/>
        <xdr:cNvCxnSpPr/>
      </xdr:nvCxnSpPr>
      <xdr:spPr>
        <a:xfrm>
          <a:off x="11207750" y="126720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149225</xdr:rowOff>
    </xdr:to>
    <xdr:sp macro="" textlink="">
      <xdr:nvSpPr>
        <xdr:cNvPr id="650" name="【消防施設】&#10;有形固定資産減価償却率グラフ枠"/>
        <xdr:cNvSpPr/>
      </xdr:nvSpPr>
      <xdr:spPr>
        <a:xfrm>
          <a:off x="11207750" y="12672060"/>
          <a:ext cx="4248150" cy="2233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165735</xdr:rowOff>
    </xdr:from>
    <xdr:to xmlns:xdr="http://schemas.openxmlformats.org/drawingml/2006/spreadsheetDrawing">
      <xdr:col>85</xdr:col>
      <xdr:colOff>126365</xdr:colOff>
      <xdr:row>86</xdr:row>
      <xdr:rowOff>120015</xdr:rowOff>
    </xdr:to>
    <xdr:cxnSp macro="">
      <xdr:nvCxnSpPr>
        <xdr:cNvPr id="651" name="直線コネクタ 650"/>
        <xdr:cNvCxnSpPr/>
      </xdr:nvCxnSpPr>
      <xdr:spPr>
        <a:xfrm flipV="1">
          <a:off x="14699615" y="13077825"/>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124460</xdr:rowOff>
    </xdr:from>
    <xdr:ext cx="403860" cy="252730"/>
    <xdr:sp macro="" textlink="">
      <xdr:nvSpPr>
        <xdr:cNvPr id="652" name="【消防施設】&#10;有形固定資産減価償却率最小値テキスト"/>
        <xdr:cNvSpPr txBox="1"/>
      </xdr:nvSpPr>
      <xdr:spPr>
        <a:xfrm>
          <a:off x="14738350" y="1454531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120015</xdr:rowOff>
    </xdr:from>
    <xdr:to xmlns:xdr="http://schemas.openxmlformats.org/drawingml/2006/spreadsheetDrawing">
      <xdr:col>86</xdr:col>
      <xdr:colOff>25400</xdr:colOff>
      <xdr:row>86</xdr:row>
      <xdr:rowOff>120015</xdr:rowOff>
    </xdr:to>
    <xdr:cxnSp macro="">
      <xdr:nvCxnSpPr>
        <xdr:cNvPr id="653" name="直線コネクタ 652"/>
        <xdr:cNvCxnSpPr/>
      </xdr:nvCxnSpPr>
      <xdr:spPr>
        <a:xfrm>
          <a:off x="14611350" y="1454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111760</xdr:rowOff>
    </xdr:from>
    <xdr:ext cx="339090" cy="256540"/>
    <xdr:sp macro="" textlink="">
      <xdr:nvSpPr>
        <xdr:cNvPr id="654" name="【消防施設】&#10;有形固定資産減価償却率最大値テキスト"/>
        <xdr:cNvSpPr txBox="1"/>
      </xdr:nvSpPr>
      <xdr:spPr>
        <a:xfrm>
          <a:off x="14738350" y="1285621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165735</xdr:rowOff>
    </xdr:from>
    <xdr:to xmlns:xdr="http://schemas.openxmlformats.org/drawingml/2006/spreadsheetDrawing">
      <xdr:col>86</xdr:col>
      <xdr:colOff>25400</xdr:colOff>
      <xdr:row>77</xdr:row>
      <xdr:rowOff>165735</xdr:rowOff>
    </xdr:to>
    <xdr:cxnSp macro="">
      <xdr:nvCxnSpPr>
        <xdr:cNvPr id="655" name="直線コネクタ 654"/>
        <xdr:cNvCxnSpPr/>
      </xdr:nvCxnSpPr>
      <xdr:spPr>
        <a:xfrm>
          <a:off x="14611350" y="13077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115570</xdr:rowOff>
    </xdr:from>
    <xdr:ext cx="403860" cy="257810"/>
    <xdr:sp macro="" textlink="">
      <xdr:nvSpPr>
        <xdr:cNvPr id="656" name="【消防施設】&#10;有形固定資産減価償却率平均値テキスト"/>
        <xdr:cNvSpPr txBox="1"/>
      </xdr:nvSpPr>
      <xdr:spPr>
        <a:xfrm>
          <a:off x="14738350" y="1386586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137160</xdr:rowOff>
    </xdr:from>
    <xdr:to xmlns:xdr="http://schemas.openxmlformats.org/drawingml/2006/spreadsheetDrawing">
      <xdr:col>85</xdr:col>
      <xdr:colOff>171450</xdr:colOff>
      <xdr:row>83</xdr:row>
      <xdr:rowOff>67945</xdr:rowOff>
    </xdr:to>
    <xdr:sp macro="" textlink="">
      <xdr:nvSpPr>
        <xdr:cNvPr id="657" name="フローチャート: 判断 656"/>
        <xdr:cNvSpPr/>
      </xdr:nvSpPr>
      <xdr:spPr>
        <a:xfrm>
          <a:off x="14649450" y="1388745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154940</xdr:rowOff>
    </xdr:from>
    <xdr:to xmlns:xdr="http://schemas.openxmlformats.org/drawingml/2006/spreadsheetDrawing">
      <xdr:col>81</xdr:col>
      <xdr:colOff>101600</xdr:colOff>
      <xdr:row>83</xdr:row>
      <xdr:rowOff>85725</xdr:rowOff>
    </xdr:to>
    <xdr:sp macro="" textlink="">
      <xdr:nvSpPr>
        <xdr:cNvPr id="658" name="フローチャート: 判断 657"/>
        <xdr:cNvSpPr/>
      </xdr:nvSpPr>
      <xdr:spPr>
        <a:xfrm>
          <a:off x="13887450" y="139052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122555</xdr:rowOff>
    </xdr:from>
    <xdr:to xmlns:xdr="http://schemas.openxmlformats.org/drawingml/2006/spreadsheetDrawing">
      <xdr:col>76</xdr:col>
      <xdr:colOff>165100</xdr:colOff>
      <xdr:row>83</xdr:row>
      <xdr:rowOff>52070</xdr:rowOff>
    </xdr:to>
    <xdr:sp macro="" textlink="">
      <xdr:nvSpPr>
        <xdr:cNvPr id="659" name="フローチャート: 判断 658"/>
        <xdr:cNvSpPr/>
      </xdr:nvSpPr>
      <xdr:spPr>
        <a:xfrm>
          <a:off x="13093700" y="138728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99060</xdr:rowOff>
    </xdr:from>
    <xdr:to xmlns:xdr="http://schemas.openxmlformats.org/drawingml/2006/spreadsheetDrawing">
      <xdr:col>72</xdr:col>
      <xdr:colOff>38100</xdr:colOff>
      <xdr:row>83</xdr:row>
      <xdr:rowOff>29845</xdr:rowOff>
    </xdr:to>
    <xdr:sp macro="" textlink="">
      <xdr:nvSpPr>
        <xdr:cNvPr id="660" name="フローチャート: 判断 659"/>
        <xdr:cNvSpPr/>
      </xdr:nvSpPr>
      <xdr:spPr>
        <a:xfrm>
          <a:off x="12299950" y="13849350"/>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160655</xdr:rowOff>
    </xdr:from>
    <xdr:to xmlns:xdr="http://schemas.openxmlformats.org/drawingml/2006/spreadsheetDrawing">
      <xdr:col>67</xdr:col>
      <xdr:colOff>101600</xdr:colOff>
      <xdr:row>83</xdr:row>
      <xdr:rowOff>90805</xdr:rowOff>
    </xdr:to>
    <xdr:sp macro="" textlink="">
      <xdr:nvSpPr>
        <xdr:cNvPr id="661" name="フローチャート: 判断 660"/>
        <xdr:cNvSpPr/>
      </xdr:nvSpPr>
      <xdr:spPr>
        <a:xfrm>
          <a:off x="11487150" y="1391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2730"/>
    <xdr:sp macro="" textlink="">
      <xdr:nvSpPr>
        <xdr:cNvPr id="662" name="テキスト ボックス 661"/>
        <xdr:cNvSpPr txBox="1"/>
      </xdr:nvSpPr>
      <xdr:spPr>
        <a:xfrm>
          <a:off x="145288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730" cy="252730"/>
    <xdr:sp macro="" textlink="">
      <xdr:nvSpPr>
        <xdr:cNvPr id="663" name="テキスト ボックス 662"/>
        <xdr:cNvSpPr txBox="1"/>
      </xdr:nvSpPr>
      <xdr:spPr>
        <a:xfrm>
          <a:off x="13766800" y="1490281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2730"/>
    <xdr:sp macro="" textlink="">
      <xdr:nvSpPr>
        <xdr:cNvPr id="664" name="テキスト ボックス 663"/>
        <xdr:cNvSpPr txBox="1"/>
      </xdr:nvSpPr>
      <xdr:spPr>
        <a:xfrm>
          <a:off x="12973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2730"/>
    <xdr:sp macro="" textlink="">
      <xdr:nvSpPr>
        <xdr:cNvPr id="665" name="テキスト ボックス 664"/>
        <xdr:cNvSpPr txBox="1"/>
      </xdr:nvSpPr>
      <xdr:spPr>
        <a:xfrm>
          <a:off x="12172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730" cy="252730"/>
    <xdr:sp macro="" textlink="">
      <xdr:nvSpPr>
        <xdr:cNvPr id="666" name="テキスト ボックス 665"/>
        <xdr:cNvSpPr txBox="1"/>
      </xdr:nvSpPr>
      <xdr:spPr>
        <a:xfrm>
          <a:off x="11366500" y="1490281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15240</xdr:rowOff>
    </xdr:from>
    <xdr:to xmlns:xdr="http://schemas.openxmlformats.org/drawingml/2006/spreadsheetDrawing">
      <xdr:col>85</xdr:col>
      <xdr:colOff>171450</xdr:colOff>
      <xdr:row>81</xdr:row>
      <xdr:rowOff>116205</xdr:rowOff>
    </xdr:to>
    <xdr:sp macro="" textlink="">
      <xdr:nvSpPr>
        <xdr:cNvPr id="667" name="楕円 666"/>
        <xdr:cNvSpPr/>
      </xdr:nvSpPr>
      <xdr:spPr>
        <a:xfrm>
          <a:off x="14649450" y="1359789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38100</xdr:rowOff>
    </xdr:from>
    <xdr:ext cx="403860" cy="258445"/>
    <xdr:sp macro="" textlink="">
      <xdr:nvSpPr>
        <xdr:cNvPr id="668" name="【消防施設】&#10;有形固定資産減価償却率該当値テキスト"/>
        <xdr:cNvSpPr txBox="1"/>
      </xdr:nvSpPr>
      <xdr:spPr>
        <a:xfrm>
          <a:off x="14738350" y="1345311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33020</xdr:rowOff>
    </xdr:from>
    <xdr:to xmlns:xdr="http://schemas.openxmlformats.org/drawingml/2006/spreadsheetDrawing">
      <xdr:col>81</xdr:col>
      <xdr:colOff>101600</xdr:colOff>
      <xdr:row>81</xdr:row>
      <xdr:rowOff>133985</xdr:rowOff>
    </xdr:to>
    <xdr:sp macro="" textlink="">
      <xdr:nvSpPr>
        <xdr:cNvPr id="669" name="楕円 668"/>
        <xdr:cNvSpPr/>
      </xdr:nvSpPr>
      <xdr:spPr>
        <a:xfrm>
          <a:off x="13887450" y="13615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66040</xdr:rowOff>
    </xdr:from>
    <xdr:to xmlns:xdr="http://schemas.openxmlformats.org/drawingml/2006/spreadsheetDrawing">
      <xdr:col>85</xdr:col>
      <xdr:colOff>127000</xdr:colOff>
      <xdr:row>81</xdr:row>
      <xdr:rowOff>83185</xdr:rowOff>
    </xdr:to>
    <xdr:cxnSp macro="">
      <xdr:nvCxnSpPr>
        <xdr:cNvPr id="670" name="直線コネクタ 669"/>
        <xdr:cNvCxnSpPr/>
      </xdr:nvCxnSpPr>
      <xdr:spPr>
        <a:xfrm flipV="1">
          <a:off x="13938250" y="13648690"/>
          <a:ext cx="762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3810</xdr:rowOff>
    </xdr:from>
    <xdr:to xmlns:xdr="http://schemas.openxmlformats.org/drawingml/2006/spreadsheetDrawing">
      <xdr:col>76</xdr:col>
      <xdr:colOff>165100</xdr:colOff>
      <xdr:row>81</xdr:row>
      <xdr:rowOff>105410</xdr:rowOff>
    </xdr:to>
    <xdr:sp macro="" textlink="">
      <xdr:nvSpPr>
        <xdr:cNvPr id="671" name="楕円 670"/>
        <xdr:cNvSpPr/>
      </xdr:nvSpPr>
      <xdr:spPr>
        <a:xfrm>
          <a:off x="130937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53975</xdr:rowOff>
    </xdr:from>
    <xdr:to xmlns:xdr="http://schemas.openxmlformats.org/drawingml/2006/spreadsheetDrawing">
      <xdr:col>81</xdr:col>
      <xdr:colOff>50800</xdr:colOff>
      <xdr:row>81</xdr:row>
      <xdr:rowOff>83185</xdr:rowOff>
    </xdr:to>
    <xdr:cxnSp macro="">
      <xdr:nvCxnSpPr>
        <xdr:cNvPr id="672" name="直線コネクタ 671"/>
        <xdr:cNvCxnSpPr/>
      </xdr:nvCxnSpPr>
      <xdr:spPr>
        <a:xfrm>
          <a:off x="13144500" y="13636625"/>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152400</xdr:rowOff>
    </xdr:from>
    <xdr:to xmlns:xdr="http://schemas.openxmlformats.org/drawingml/2006/spreadsheetDrawing">
      <xdr:col>72</xdr:col>
      <xdr:colOff>38100</xdr:colOff>
      <xdr:row>81</xdr:row>
      <xdr:rowOff>81915</xdr:rowOff>
    </xdr:to>
    <xdr:sp macro="" textlink="">
      <xdr:nvSpPr>
        <xdr:cNvPr id="673" name="楕円 672"/>
        <xdr:cNvSpPr/>
      </xdr:nvSpPr>
      <xdr:spPr>
        <a:xfrm>
          <a:off x="12299950" y="1356741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81</xdr:row>
      <xdr:rowOff>31750</xdr:rowOff>
    </xdr:from>
    <xdr:to xmlns:xdr="http://schemas.openxmlformats.org/drawingml/2006/spreadsheetDrawing">
      <xdr:col>76</xdr:col>
      <xdr:colOff>114300</xdr:colOff>
      <xdr:row>81</xdr:row>
      <xdr:rowOff>53975</xdr:rowOff>
    </xdr:to>
    <xdr:cxnSp macro="">
      <xdr:nvCxnSpPr>
        <xdr:cNvPr id="674" name="直線コネクタ 673"/>
        <xdr:cNvCxnSpPr/>
      </xdr:nvCxnSpPr>
      <xdr:spPr>
        <a:xfrm>
          <a:off x="12344400" y="13614400"/>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90170</xdr:rowOff>
    </xdr:from>
    <xdr:to xmlns:xdr="http://schemas.openxmlformats.org/drawingml/2006/spreadsheetDrawing">
      <xdr:col>67</xdr:col>
      <xdr:colOff>101600</xdr:colOff>
      <xdr:row>81</xdr:row>
      <xdr:rowOff>19685</xdr:rowOff>
    </xdr:to>
    <xdr:sp macro="" textlink="">
      <xdr:nvSpPr>
        <xdr:cNvPr id="675" name="楕円 674"/>
        <xdr:cNvSpPr/>
      </xdr:nvSpPr>
      <xdr:spPr>
        <a:xfrm>
          <a:off x="11487150" y="13505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140970</xdr:rowOff>
    </xdr:from>
    <xdr:to xmlns:xdr="http://schemas.openxmlformats.org/drawingml/2006/spreadsheetDrawing">
      <xdr:col>71</xdr:col>
      <xdr:colOff>171450</xdr:colOff>
      <xdr:row>81</xdr:row>
      <xdr:rowOff>31750</xdr:rowOff>
    </xdr:to>
    <xdr:cxnSp macro="">
      <xdr:nvCxnSpPr>
        <xdr:cNvPr id="676" name="直線コネクタ 675"/>
        <xdr:cNvCxnSpPr/>
      </xdr:nvCxnSpPr>
      <xdr:spPr>
        <a:xfrm>
          <a:off x="11537950" y="13555980"/>
          <a:ext cx="8064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76200</xdr:rowOff>
    </xdr:from>
    <xdr:ext cx="403860" cy="253365"/>
    <xdr:sp macro="" textlink="">
      <xdr:nvSpPr>
        <xdr:cNvPr id="677" name="n_1aveValue【消防施設】&#10;有形固定資産減価償却率"/>
        <xdr:cNvSpPr txBox="1"/>
      </xdr:nvSpPr>
      <xdr:spPr>
        <a:xfrm>
          <a:off x="13742035" y="139941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43180</xdr:rowOff>
    </xdr:from>
    <xdr:ext cx="402590" cy="254000"/>
    <xdr:sp macro="" textlink="">
      <xdr:nvSpPr>
        <xdr:cNvPr id="678" name="n_2aveValue【消防施設】&#10;有形固定資産減価償却率"/>
        <xdr:cNvSpPr txBox="1"/>
      </xdr:nvSpPr>
      <xdr:spPr>
        <a:xfrm>
          <a:off x="12960985" y="13961110"/>
          <a:ext cx="402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20320</xdr:rowOff>
    </xdr:from>
    <xdr:ext cx="403860" cy="254635"/>
    <xdr:sp macro="" textlink="">
      <xdr:nvSpPr>
        <xdr:cNvPr id="679" name="n_3aveValue【消防施設】&#10;有形固定資産減価償却率"/>
        <xdr:cNvSpPr txBox="1"/>
      </xdr:nvSpPr>
      <xdr:spPr>
        <a:xfrm>
          <a:off x="12167235" y="1393825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81280</xdr:rowOff>
    </xdr:from>
    <xdr:ext cx="402590" cy="255270"/>
    <xdr:sp macro="" textlink="">
      <xdr:nvSpPr>
        <xdr:cNvPr id="680" name="n_4aveValue【消防施設】&#10;有形固定資産減価償却率"/>
        <xdr:cNvSpPr txBox="1"/>
      </xdr:nvSpPr>
      <xdr:spPr>
        <a:xfrm>
          <a:off x="11354435" y="1399921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151130</xdr:rowOff>
    </xdr:from>
    <xdr:ext cx="403860" cy="258445"/>
    <xdr:sp macro="" textlink="">
      <xdr:nvSpPr>
        <xdr:cNvPr id="681" name="n_1mainValue【消防施設】&#10;有形固定資産減価償却率"/>
        <xdr:cNvSpPr txBox="1"/>
      </xdr:nvSpPr>
      <xdr:spPr>
        <a:xfrm>
          <a:off x="13742035" y="1339850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121920</xdr:rowOff>
    </xdr:from>
    <xdr:ext cx="402590" cy="255905"/>
    <xdr:sp macro="" textlink="">
      <xdr:nvSpPr>
        <xdr:cNvPr id="682" name="n_2mainValue【消防施設】&#10;有形固定資産減価償却率"/>
        <xdr:cNvSpPr txBox="1"/>
      </xdr:nvSpPr>
      <xdr:spPr>
        <a:xfrm>
          <a:off x="12960985" y="13369290"/>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98425</xdr:rowOff>
    </xdr:from>
    <xdr:ext cx="403860" cy="256540"/>
    <xdr:sp macro="" textlink="">
      <xdr:nvSpPr>
        <xdr:cNvPr id="683" name="n_3mainValue【消防施設】&#10;有形固定資産減価償却率"/>
        <xdr:cNvSpPr txBox="1"/>
      </xdr:nvSpPr>
      <xdr:spPr>
        <a:xfrm>
          <a:off x="12167235" y="1334579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36830</xdr:rowOff>
    </xdr:from>
    <xdr:ext cx="402590" cy="258445"/>
    <xdr:sp macro="" textlink="">
      <xdr:nvSpPr>
        <xdr:cNvPr id="684" name="n_4mainValue【消防施設】&#10;有形固定資産減価償却率"/>
        <xdr:cNvSpPr txBox="1"/>
      </xdr:nvSpPr>
      <xdr:spPr>
        <a:xfrm>
          <a:off x="11354435" y="1328420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100965</xdr:rowOff>
    </xdr:to>
    <xdr:sp macro="" textlink="">
      <xdr:nvSpPr>
        <xdr:cNvPr id="685" name="正方形/長方形 684"/>
        <xdr:cNvSpPr/>
      </xdr:nvSpPr>
      <xdr:spPr>
        <a:xfrm>
          <a:off x="16459200" y="11555730"/>
          <a:ext cx="426720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6" name="正方形/長方形 685"/>
        <xdr:cNvSpPr/>
      </xdr:nvSpPr>
      <xdr:spPr>
        <a:xfrm>
          <a:off x="165862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7" name="正方形/長方形 686"/>
        <xdr:cNvSpPr/>
      </xdr:nvSpPr>
      <xdr:spPr>
        <a:xfrm>
          <a:off x="165862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8" name="正方形/長方形 687"/>
        <xdr:cNvSpPr/>
      </xdr:nvSpPr>
      <xdr:spPr>
        <a:xfrm>
          <a:off x="174879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9" name="正方形/長方形 688"/>
        <xdr:cNvSpPr/>
      </xdr:nvSpPr>
      <xdr:spPr>
        <a:xfrm>
          <a:off x="174879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0" name="正方形/長方形 689"/>
        <xdr:cNvSpPr/>
      </xdr:nvSpPr>
      <xdr:spPr>
        <a:xfrm>
          <a:off x="18516600" y="1220089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1" name="正方形/長方形 690"/>
        <xdr:cNvSpPr/>
      </xdr:nvSpPr>
      <xdr:spPr>
        <a:xfrm>
          <a:off x="18516600" y="1240028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149225</xdr:rowOff>
    </xdr:to>
    <xdr:sp macro="" textlink="">
      <xdr:nvSpPr>
        <xdr:cNvPr id="692" name="正方形/長方形 691"/>
        <xdr:cNvSpPr/>
      </xdr:nvSpPr>
      <xdr:spPr>
        <a:xfrm>
          <a:off x="16459200" y="12672060"/>
          <a:ext cx="4267200" cy="22332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75565</xdr:rowOff>
    </xdr:from>
    <xdr:ext cx="347345" cy="222885"/>
    <xdr:sp macro="" textlink="">
      <xdr:nvSpPr>
        <xdr:cNvPr id="693" name="テキスト ボックス 692"/>
        <xdr:cNvSpPr txBox="1"/>
      </xdr:nvSpPr>
      <xdr:spPr>
        <a:xfrm>
          <a:off x="16440150" y="1248473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694" name="直線コネクタ 693"/>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111760</xdr:rowOff>
    </xdr:from>
    <xdr:to xmlns:xdr="http://schemas.openxmlformats.org/drawingml/2006/spreadsheetDrawing">
      <xdr:col>120</xdr:col>
      <xdr:colOff>114300</xdr:colOff>
      <xdr:row>86</xdr:row>
      <xdr:rowOff>111760</xdr:rowOff>
    </xdr:to>
    <xdr:cxnSp macro="">
      <xdr:nvCxnSpPr>
        <xdr:cNvPr id="695" name="直線コネクタ 694"/>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140335</xdr:rowOff>
    </xdr:from>
    <xdr:ext cx="464820" cy="250825"/>
    <xdr:sp macro="" textlink="">
      <xdr:nvSpPr>
        <xdr:cNvPr id="696" name="テキスト ボックス 695"/>
        <xdr:cNvSpPr txBox="1"/>
      </xdr:nvSpPr>
      <xdr:spPr>
        <a:xfrm>
          <a:off x="1604899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74295</xdr:rowOff>
    </xdr:from>
    <xdr:to xmlns:xdr="http://schemas.openxmlformats.org/drawingml/2006/spreadsheetDrawing">
      <xdr:col>120</xdr:col>
      <xdr:colOff>114300</xdr:colOff>
      <xdr:row>84</xdr:row>
      <xdr:rowOff>74295</xdr:rowOff>
    </xdr:to>
    <xdr:cxnSp macro="">
      <xdr:nvCxnSpPr>
        <xdr:cNvPr id="697" name="直線コネクタ 696"/>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820" cy="254000"/>
    <xdr:sp macro="" textlink="">
      <xdr:nvSpPr>
        <xdr:cNvPr id="698" name="テキスト ボックス 697"/>
        <xdr:cNvSpPr txBox="1"/>
      </xdr:nvSpPr>
      <xdr:spPr>
        <a:xfrm>
          <a:off x="16048990" y="140233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9" name="直線コネクタ 698"/>
        <xdr:cNvCxnSpPr/>
      </xdr:nvCxnSpPr>
      <xdr:spPr>
        <a:xfrm>
          <a:off x="16459200" y="13788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820" cy="257810"/>
    <xdr:sp macro="" textlink="">
      <xdr:nvSpPr>
        <xdr:cNvPr id="700" name="テキスト ボックス 699"/>
        <xdr:cNvSpPr txBox="1"/>
      </xdr:nvSpPr>
      <xdr:spPr>
        <a:xfrm>
          <a:off x="16048990" y="1364996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01" name="直線コネクタ 700"/>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28575</xdr:rowOff>
    </xdr:from>
    <xdr:ext cx="464820" cy="255905"/>
    <xdr:sp macro="" textlink="">
      <xdr:nvSpPr>
        <xdr:cNvPr id="702" name="テキスト ボックス 701"/>
        <xdr:cNvSpPr txBox="1"/>
      </xdr:nvSpPr>
      <xdr:spPr>
        <a:xfrm>
          <a:off x="16048990" y="13275945"/>
          <a:ext cx="4648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132715</xdr:rowOff>
    </xdr:from>
    <xdr:to xmlns:xdr="http://schemas.openxmlformats.org/drawingml/2006/spreadsheetDrawing">
      <xdr:col>120</xdr:col>
      <xdr:colOff>114300</xdr:colOff>
      <xdr:row>77</xdr:row>
      <xdr:rowOff>132715</xdr:rowOff>
    </xdr:to>
    <xdr:cxnSp macro="">
      <xdr:nvCxnSpPr>
        <xdr:cNvPr id="703" name="直線コネクタ 702"/>
        <xdr:cNvCxnSpPr/>
      </xdr:nvCxnSpPr>
      <xdr:spPr>
        <a:xfrm>
          <a:off x="16459200" y="13044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820" cy="258445"/>
    <xdr:sp macro="" textlink="">
      <xdr:nvSpPr>
        <xdr:cNvPr id="704" name="テキスト ボックス 703"/>
        <xdr:cNvSpPr txBox="1"/>
      </xdr:nvSpPr>
      <xdr:spPr>
        <a:xfrm>
          <a:off x="16048990" y="1290701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5" name="直線コネクタ 704"/>
        <xdr:cNvCxnSpPr/>
      </xdr:nvCxnSpPr>
      <xdr:spPr>
        <a:xfrm>
          <a:off x="16459200" y="126720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8445"/>
    <xdr:sp macro="" textlink="">
      <xdr:nvSpPr>
        <xdr:cNvPr id="706" name="テキスト ボックス 705"/>
        <xdr:cNvSpPr txBox="1"/>
      </xdr:nvSpPr>
      <xdr:spPr>
        <a:xfrm>
          <a:off x="16048990" y="1253363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149225</xdr:rowOff>
    </xdr:to>
    <xdr:sp macro="" textlink="">
      <xdr:nvSpPr>
        <xdr:cNvPr id="707" name="【消防施設】&#10;一人当たり面積グラフ枠"/>
        <xdr:cNvSpPr/>
      </xdr:nvSpPr>
      <xdr:spPr>
        <a:xfrm>
          <a:off x="16459200" y="12672060"/>
          <a:ext cx="4267200" cy="2233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27305</xdr:rowOff>
    </xdr:from>
    <xdr:to xmlns:xdr="http://schemas.openxmlformats.org/drawingml/2006/spreadsheetDrawing">
      <xdr:col>116</xdr:col>
      <xdr:colOff>62865</xdr:colOff>
      <xdr:row>86</xdr:row>
      <xdr:rowOff>110490</xdr:rowOff>
    </xdr:to>
    <xdr:cxnSp macro="">
      <xdr:nvCxnSpPr>
        <xdr:cNvPr id="708" name="直線コネクタ 707"/>
        <xdr:cNvCxnSpPr/>
      </xdr:nvCxnSpPr>
      <xdr:spPr>
        <a:xfrm flipV="1">
          <a:off x="19951065" y="13274675"/>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114300</xdr:rowOff>
    </xdr:from>
    <xdr:ext cx="468630" cy="253365"/>
    <xdr:sp macro="" textlink="">
      <xdr:nvSpPr>
        <xdr:cNvPr id="709" name="【消防施設】&#10;一人当たり面積最小値テキスト"/>
        <xdr:cNvSpPr txBox="1"/>
      </xdr:nvSpPr>
      <xdr:spPr>
        <a:xfrm>
          <a:off x="19989800" y="1453515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110490</xdr:rowOff>
    </xdr:from>
    <xdr:to xmlns:xdr="http://schemas.openxmlformats.org/drawingml/2006/spreadsheetDrawing">
      <xdr:col>116</xdr:col>
      <xdr:colOff>152400</xdr:colOff>
      <xdr:row>86</xdr:row>
      <xdr:rowOff>110490</xdr:rowOff>
    </xdr:to>
    <xdr:cxnSp macro="">
      <xdr:nvCxnSpPr>
        <xdr:cNvPr id="710" name="直線コネクタ 709"/>
        <xdr:cNvCxnSpPr/>
      </xdr:nvCxnSpPr>
      <xdr:spPr>
        <a:xfrm>
          <a:off x="19881850" y="14531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145415</xdr:rowOff>
    </xdr:from>
    <xdr:ext cx="468630" cy="256540"/>
    <xdr:sp macro="" textlink="">
      <xdr:nvSpPr>
        <xdr:cNvPr id="711" name="【消防施設】&#10;一人当たり面積最大値テキスト"/>
        <xdr:cNvSpPr txBox="1"/>
      </xdr:nvSpPr>
      <xdr:spPr>
        <a:xfrm>
          <a:off x="19989800" y="1305750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27305</xdr:rowOff>
    </xdr:from>
    <xdr:to xmlns:xdr="http://schemas.openxmlformats.org/drawingml/2006/spreadsheetDrawing">
      <xdr:col>116</xdr:col>
      <xdr:colOff>152400</xdr:colOff>
      <xdr:row>79</xdr:row>
      <xdr:rowOff>27305</xdr:rowOff>
    </xdr:to>
    <xdr:cxnSp macro="">
      <xdr:nvCxnSpPr>
        <xdr:cNvPr id="712" name="直線コネクタ 711"/>
        <xdr:cNvCxnSpPr/>
      </xdr:nvCxnSpPr>
      <xdr:spPr>
        <a:xfrm>
          <a:off x="19881850" y="13274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77470</xdr:rowOff>
    </xdr:from>
    <xdr:ext cx="468630" cy="252730"/>
    <xdr:sp macro="" textlink="">
      <xdr:nvSpPr>
        <xdr:cNvPr id="713" name="【消防施設】&#10;一人当たり面積平均値テキスト"/>
        <xdr:cNvSpPr txBox="1"/>
      </xdr:nvSpPr>
      <xdr:spPr>
        <a:xfrm>
          <a:off x="19989800" y="14163040"/>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55245</xdr:rowOff>
    </xdr:from>
    <xdr:to xmlns:xdr="http://schemas.openxmlformats.org/drawingml/2006/spreadsheetDrawing">
      <xdr:col>116</xdr:col>
      <xdr:colOff>114300</xdr:colOff>
      <xdr:row>85</xdr:row>
      <xdr:rowOff>154305</xdr:rowOff>
    </xdr:to>
    <xdr:sp macro="" textlink="">
      <xdr:nvSpPr>
        <xdr:cNvPr id="714" name="フローチャート: 判断 713"/>
        <xdr:cNvSpPr/>
      </xdr:nvSpPr>
      <xdr:spPr>
        <a:xfrm>
          <a:off x="19900900" y="143084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55245</xdr:rowOff>
    </xdr:from>
    <xdr:to xmlns:xdr="http://schemas.openxmlformats.org/drawingml/2006/spreadsheetDrawing">
      <xdr:col>112</xdr:col>
      <xdr:colOff>38100</xdr:colOff>
      <xdr:row>85</xdr:row>
      <xdr:rowOff>154305</xdr:rowOff>
    </xdr:to>
    <xdr:sp macro="" textlink="">
      <xdr:nvSpPr>
        <xdr:cNvPr id="715" name="フローチャート: 判断 714"/>
        <xdr:cNvSpPr/>
      </xdr:nvSpPr>
      <xdr:spPr>
        <a:xfrm>
          <a:off x="19157950" y="143084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62865</xdr:rowOff>
    </xdr:from>
    <xdr:to xmlns:xdr="http://schemas.openxmlformats.org/drawingml/2006/spreadsheetDrawing">
      <xdr:col>107</xdr:col>
      <xdr:colOff>101600</xdr:colOff>
      <xdr:row>85</xdr:row>
      <xdr:rowOff>162560</xdr:rowOff>
    </xdr:to>
    <xdr:sp macro="" textlink="">
      <xdr:nvSpPr>
        <xdr:cNvPr id="716" name="フローチャート: 判断 715"/>
        <xdr:cNvSpPr/>
      </xdr:nvSpPr>
      <xdr:spPr>
        <a:xfrm>
          <a:off x="18345150" y="14316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8255</xdr:rowOff>
    </xdr:from>
    <xdr:to xmlns:xdr="http://schemas.openxmlformats.org/drawingml/2006/spreadsheetDrawing">
      <xdr:col>102</xdr:col>
      <xdr:colOff>165100</xdr:colOff>
      <xdr:row>85</xdr:row>
      <xdr:rowOff>107950</xdr:rowOff>
    </xdr:to>
    <xdr:sp macro="" textlink="">
      <xdr:nvSpPr>
        <xdr:cNvPr id="717" name="フローチャート: 判断 716"/>
        <xdr:cNvSpPr/>
      </xdr:nvSpPr>
      <xdr:spPr>
        <a:xfrm>
          <a:off x="17551400" y="14261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50800</xdr:rowOff>
    </xdr:from>
    <xdr:to xmlns:xdr="http://schemas.openxmlformats.org/drawingml/2006/spreadsheetDrawing">
      <xdr:col>98</xdr:col>
      <xdr:colOff>38100</xdr:colOff>
      <xdr:row>85</xdr:row>
      <xdr:rowOff>150495</xdr:rowOff>
    </xdr:to>
    <xdr:sp macro="" textlink="">
      <xdr:nvSpPr>
        <xdr:cNvPr id="718" name="フローチャート: 判断 717"/>
        <xdr:cNvSpPr/>
      </xdr:nvSpPr>
      <xdr:spPr>
        <a:xfrm>
          <a:off x="16757650" y="143040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2730"/>
    <xdr:sp macro="" textlink="">
      <xdr:nvSpPr>
        <xdr:cNvPr id="719" name="テキスト ボックス 718"/>
        <xdr:cNvSpPr txBox="1"/>
      </xdr:nvSpPr>
      <xdr:spPr>
        <a:xfrm>
          <a:off x="19780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2730"/>
    <xdr:sp macro="" textlink="">
      <xdr:nvSpPr>
        <xdr:cNvPr id="720" name="テキスト ボックス 719"/>
        <xdr:cNvSpPr txBox="1"/>
      </xdr:nvSpPr>
      <xdr:spPr>
        <a:xfrm>
          <a:off x="19030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730" cy="252730"/>
    <xdr:sp macro="" textlink="">
      <xdr:nvSpPr>
        <xdr:cNvPr id="721" name="テキスト ボックス 720"/>
        <xdr:cNvSpPr txBox="1"/>
      </xdr:nvSpPr>
      <xdr:spPr>
        <a:xfrm>
          <a:off x="18224500" y="1490281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2730"/>
    <xdr:sp macro="" textlink="">
      <xdr:nvSpPr>
        <xdr:cNvPr id="722" name="テキスト ボックス 721"/>
        <xdr:cNvSpPr txBox="1"/>
      </xdr:nvSpPr>
      <xdr:spPr>
        <a:xfrm>
          <a:off x="174307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2730"/>
    <xdr:sp macro="" textlink="">
      <xdr:nvSpPr>
        <xdr:cNvPr id="723" name="テキスト ボックス 722"/>
        <xdr:cNvSpPr txBox="1"/>
      </xdr:nvSpPr>
      <xdr:spPr>
        <a:xfrm>
          <a:off x="166306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117475</xdr:rowOff>
    </xdr:from>
    <xdr:to xmlns:xdr="http://schemas.openxmlformats.org/drawingml/2006/spreadsheetDrawing">
      <xdr:col>116</xdr:col>
      <xdr:colOff>114300</xdr:colOff>
      <xdr:row>86</xdr:row>
      <xdr:rowOff>50165</xdr:rowOff>
    </xdr:to>
    <xdr:sp macro="" textlink="">
      <xdr:nvSpPr>
        <xdr:cNvPr id="724" name="楕円 723"/>
        <xdr:cNvSpPr/>
      </xdr:nvSpPr>
      <xdr:spPr>
        <a:xfrm>
          <a:off x="19900900" y="143706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34925</xdr:rowOff>
    </xdr:from>
    <xdr:ext cx="468630" cy="252730"/>
    <xdr:sp macro="" textlink="">
      <xdr:nvSpPr>
        <xdr:cNvPr id="725" name="【消防施設】&#10;一人当たり面積該当値テキスト"/>
        <xdr:cNvSpPr txBox="1"/>
      </xdr:nvSpPr>
      <xdr:spPr>
        <a:xfrm>
          <a:off x="19989800" y="1428813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118745</xdr:rowOff>
    </xdr:from>
    <xdr:to xmlns:xdr="http://schemas.openxmlformats.org/drawingml/2006/spreadsheetDrawing">
      <xdr:col>112</xdr:col>
      <xdr:colOff>38100</xdr:colOff>
      <xdr:row>86</xdr:row>
      <xdr:rowOff>50800</xdr:rowOff>
    </xdr:to>
    <xdr:sp macro="" textlink="">
      <xdr:nvSpPr>
        <xdr:cNvPr id="726" name="楕円 725"/>
        <xdr:cNvSpPr/>
      </xdr:nvSpPr>
      <xdr:spPr>
        <a:xfrm>
          <a:off x="19157950" y="143719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86</xdr:row>
      <xdr:rowOff>0</xdr:rowOff>
    </xdr:from>
    <xdr:to xmlns:xdr="http://schemas.openxmlformats.org/drawingml/2006/spreadsheetDrawing">
      <xdr:col>116</xdr:col>
      <xdr:colOff>63500</xdr:colOff>
      <xdr:row>86</xdr:row>
      <xdr:rowOff>1270</xdr:rowOff>
    </xdr:to>
    <xdr:cxnSp macro="">
      <xdr:nvCxnSpPr>
        <xdr:cNvPr id="727" name="直線コネクタ 726"/>
        <xdr:cNvCxnSpPr/>
      </xdr:nvCxnSpPr>
      <xdr:spPr>
        <a:xfrm flipV="1">
          <a:off x="19202400" y="14420850"/>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124460</xdr:rowOff>
    </xdr:from>
    <xdr:to xmlns:xdr="http://schemas.openxmlformats.org/drawingml/2006/spreadsheetDrawing">
      <xdr:col>107</xdr:col>
      <xdr:colOff>101600</xdr:colOff>
      <xdr:row>86</xdr:row>
      <xdr:rowOff>55880</xdr:rowOff>
    </xdr:to>
    <xdr:sp macro="" textlink="">
      <xdr:nvSpPr>
        <xdr:cNvPr id="728" name="楕円 727"/>
        <xdr:cNvSpPr/>
      </xdr:nvSpPr>
      <xdr:spPr>
        <a:xfrm>
          <a:off x="18345150" y="14377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1270</xdr:rowOff>
    </xdr:from>
    <xdr:to xmlns:xdr="http://schemas.openxmlformats.org/drawingml/2006/spreadsheetDrawing">
      <xdr:col>111</xdr:col>
      <xdr:colOff>171450</xdr:colOff>
      <xdr:row>86</xdr:row>
      <xdr:rowOff>5715</xdr:rowOff>
    </xdr:to>
    <xdr:cxnSp macro="">
      <xdr:nvCxnSpPr>
        <xdr:cNvPr id="729" name="直線コネクタ 728"/>
        <xdr:cNvCxnSpPr/>
      </xdr:nvCxnSpPr>
      <xdr:spPr>
        <a:xfrm flipV="1">
          <a:off x="18395950" y="1442212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125095</xdr:rowOff>
    </xdr:from>
    <xdr:to xmlns:xdr="http://schemas.openxmlformats.org/drawingml/2006/spreadsheetDrawing">
      <xdr:col>102</xdr:col>
      <xdr:colOff>165100</xdr:colOff>
      <xdr:row>86</xdr:row>
      <xdr:rowOff>56515</xdr:rowOff>
    </xdr:to>
    <xdr:sp macro="" textlink="">
      <xdr:nvSpPr>
        <xdr:cNvPr id="730" name="楕円 729"/>
        <xdr:cNvSpPr/>
      </xdr:nvSpPr>
      <xdr:spPr>
        <a:xfrm>
          <a:off x="17551400" y="14378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5715</xdr:rowOff>
    </xdr:from>
    <xdr:to xmlns:xdr="http://schemas.openxmlformats.org/drawingml/2006/spreadsheetDrawing">
      <xdr:col>107</xdr:col>
      <xdr:colOff>50800</xdr:colOff>
      <xdr:row>86</xdr:row>
      <xdr:rowOff>6350</xdr:rowOff>
    </xdr:to>
    <xdr:cxnSp macro="">
      <xdr:nvCxnSpPr>
        <xdr:cNvPr id="731" name="直線コネクタ 730"/>
        <xdr:cNvCxnSpPr/>
      </xdr:nvCxnSpPr>
      <xdr:spPr>
        <a:xfrm flipV="1">
          <a:off x="17602200" y="1442656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126365</xdr:rowOff>
    </xdr:from>
    <xdr:to xmlns:xdr="http://schemas.openxmlformats.org/drawingml/2006/spreadsheetDrawing">
      <xdr:col>98</xdr:col>
      <xdr:colOff>38100</xdr:colOff>
      <xdr:row>86</xdr:row>
      <xdr:rowOff>57785</xdr:rowOff>
    </xdr:to>
    <xdr:sp macro="" textlink="">
      <xdr:nvSpPr>
        <xdr:cNvPr id="732" name="楕円 731"/>
        <xdr:cNvSpPr/>
      </xdr:nvSpPr>
      <xdr:spPr>
        <a:xfrm>
          <a:off x="16757650" y="14379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86</xdr:row>
      <xdr:rowOff>6350</xdr:rowOff>
    </xdr:from>
    <xdr:to xmlns:xdr="http://schemas.openxmlformats.org/drawingml/2006/spreadsheetDrawing">
      <xdr:col>102</xdr:col>
      <xdr:colOff>114300</xdr:colOff>
      <xdr:row>86</xdr:row>
      <xdr:rowOff>7620</xdr:rowOff>
    </xdr:to>
    <xdr:cxnSp macro="">
      <xdr:nvCxnSpPr>
        <xdr:cNvPr id="733" name="直線コネクタ 732"/>
        <xdr:cNvCxnSpPr/>
      </xdr:nvCxnSpPr>
      <xdr:spPr>
        <a:xfrm flipV="1">
          <a:off x="16802100" y="1442720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3175</xdr:rowOff>
    </xdr:from>
    <xdr:ext cx="469900" cy="253365"/>
    <xdr:sp macro="" textlink="">
      <xdr:nvSpPr>
        <xdr:cNvPr id="734" name="n_1aveValue【消防施設】&#10;一人当たり面積"/>
        <xdr:cNvSpPr txBox="1"/>
      </xdr:nvSpPr>
      <xdr:spPr>
        <a:xfrm>
          <a:off x="18980150" y="140887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11430</xdr:rowOff>
    </xdr:from>
    <xdr:ext cx="468630" cy="252730"/>
    <xdr:sp macro="" textlink="">
      <xdr:nvSpPr>
        <xdr:cNvPr id="735" name="n_2aveValue【消防施設】&#10;一人当たり面積"/>
        <xdr:cNvSpPr txBox="1"/>
      </xdr:nvSpPr>
      <xdr:spPr>
        <a:xfrm>
          <a:off x="18180050" y="1409700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127000</xdr:rowOff>
    </xdr:from>
    <xdr:ext cx="468630" cy="253365"/>
    <xdr:sp macro="" textlink="">
      <xdr:nvSpPr>
        <xdr:cNvPr id="736" name="n_3aveValue【消防施設】&#10;一人当たり面積"/>
        <xdr:cNvSpPr txBox="1"/>
      </xdr:nvSpPr>
      <xdr:spPr>
        <a:xfrm>
          <a:off x="17386300" y="140449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169545</xdr:rowOff>
    </xdr:from>
    <xdr:ext cx="468630" cy="253365"/>
    <xdr:sp macro="" textlink="">
      <xdr:nvSpPr>
        <xdr:cNvPr id="737" name="n_4aveValue【消防施設】&#10;一人当たり面積"/>
        <xdr:cNvSpPr txBox="1"/>
      </xdr:nvSpPr>
      <xdr:spPr>
        <a:xfrm>
          <a:off x="16592550" y="140874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41910</xdr:rowOff>
    </xdr:from>
    <xdr:ext cx="469900" cy="251460"/>
    <xdr:sp macro="" textlink="">
      <xdr:nvSpPr>
        <xdr:cNvPr id="738" name="n_1mainValue【消防施設】&#10;一人当たり面積"/>
        <xdr:cNvSpPr txBox="1"/>
      </xdr:nvSpPr>
      <xdr:spPr>
        <a:xfrm>
          <a:off x="18980150" y="144627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47625</xdr:rowOff>
    </xdr:from>
    <xdr:ext cx="468630" cy="252730"/>
    <xdr:sp macro="" textlink="">
      <xdr:nvSpPr>
        <xdr:cNvPr id="739" name="n_2mainValue【消防施設】&#10;一人当たり面積"/>
        <xdr:cNvSpPr txBox="1"/>
      </xdr:nvSpPr>
      <xdr:spPr>
        <a:xfrm>
          <a:off x="18180050" y="1446847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48260</xdr:rowOff>
    </xdr:from>
    <xdr:ext cx="468630" cy="252730"/>
    <xdr:sp macro="" textlink="">
      <xdr:nvSpPr>
        <xdr:cNvPr id="740" name="n_3mainValue【消防施設】&#10;一人当たり面積"/>
        <xdr:cNvSpPr txBox="1"/>
      </xdr:nvSpPr>
      <xdr:spPr>
        <a:xfrm>
          <a:off x="17386300" y="1446911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49530</xdr:rowOff>
    </xdr:from>
    <xdr:ext cx="468630" cy="252730"/>
    <xdr:sp macro="" textlink="">
      <xdr:nvSpPr>
        <xdr:cNvPr id="741" name="n_4mainValue【消防施設】&#10;一人当たり面積"/>
        <xdr:cNvSpPr txBox="1"/>
      </xdr:nvSpPr>
      <xdr:spPr>
        <a:xfrm>
          <a:off x="16592550" y="1447038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2" name="正方形/長方形 741"/>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3" name="正方形/長方形 742"/>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4" name="正方形/長方形 743"/>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5" name="正方形/長方形 744"/>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6" name="正方形/長方形 745"/>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7" name="正方形/長方形 746"/>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8" name="正方形/長方形 747"/>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9" name="正方形/長方形 748"/>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750" name="テキスト ボックス 749"/>
        <xdr:cNvSpPr txBox="1"/>
      </xdr:nvSpPr>
      <xdr:spPr>
        <a:xfrm>
          <a:off x="111696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751" name="直線コネクタ 750"/>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752" name="テキスト ボックス 751"/>
        <xdr:cNvSpPr txBox="1"/>
      </xdr:nvSpPr>
      <xdr:spPr>
        <a:xfrm>
          <a:off x="1079754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753" name="直線コネクタ 752"/>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820" cy="256540"/>
    <xdr:sp macro="" textlink="">
      <xdr:nvSpPr>
        <xdr:cNvPr id="754" name="テキスト ボックス 753"/>
        <xdr:cNvSpPr txBox="1"/>
      </xdr:nvSpPr>
      <xdr:spPr>
        <a:xfrm>
          <a:off x="10797540" y="182384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755" name="直線コネクタ 754"/>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955" cy="259080"/>
    <xdr:sp macro="" textlink="">
      <xdr:nvSpPr>
        <xdr:cNvPr id="756" name="テキスト ボックス 755"/>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757" name="直線コネクタ 756"/>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955" cy="256540"/>
    <xdr:sp macro="" textlink="">
      <xdr:nvSpPr>
        <xdr:cNvPr id="758" name="テキスト ボックス 757"/>
        <xdr:cNvSpPr txBox="1"/>
      </xdr:nvSpPr>
      <xdr:spPr>
        <a:xfrm>
          <a:off x="10842625" y="17585690"/>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759" name="直線コネクタ 758"/>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955" cy="258445"/>
    <xdr:sp macro="" textlink="">
      <xdr:nvSpPr>
        <xdr:cNvPr id="760" name="テキスト ボックス 759"/>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761" name="直線コネクタ 760"/>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955" cy="259080"/>
    <xdr:sp macro="" textlink="">
      <xdr:nvSpPr>
        <xdr:cNvPr id="762" name="テキスト ボックス 761"/>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763" name="直線コネクタ 762"/>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6540"/>
    <xdr:sp macro="" textlink="">
      <xdr:nvSpPr>
        <xdr:cNvPr id="764" name="テキスト ボックス 763"/>
        <xdr:cNvSpPr txBox="1"/>
      </xdr:nvSpPr>
      <xdr:spPr>
        <a:xfrm>
          <a:off x="10906760" y="16605250"/>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765" name="直線コネクタ 764"/>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6"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84455</xdr:rowOff>
    </xdr:from>
    <xdr:to xmlns:xdr="http://schemas.openxmlformats.org/drawingml/2006/spreadsheetDrawing">
      <xdr:col>85</xdr:col>
      <xdr:colOff>126365</xdr:colOff>
      <xdr:row>109</xdr:row>
      <xdr:rowOff>35560</xdr:rowOff>
    </xdr:to>
    <xdr:cxnSp macro="">
      <xdr:nvCxnSpPr>
        <xdr:cNvPr id="767" name="直線コネクタ 766"/>
        <xdr:cNvCxnSpPr/>
      </xdr:nvCxnSpPr>
      <xdr:spPr>
        <a:xfrm flipV="1">
          <a:off x="14699615" y="1688655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8630" cy="259080"/>
    <xdr:sp macro="" textlink="">
      <xdr:nvSpPr>
        <xdr:cNvPr id="768" name="【庁舎】&#10;有形固定資産減価償却率最小値テキスト"/>
        <xdr:cNvSpPr txBox="1"/>
      </xdr:nvSpPr>
      <xdr:spPr>
        <a:xfrm>
          <a:off x="1473835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9" name="直線コネクタ 768"/>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31115</xdr:rowOff>
    </xdr:from>
    <xdr:ext cx="339090" cy="256540"/>
    <xdr:sp macro="" textlink="">
      <xdr:nvSpPr>
        <xdr:cNvPr id="770" name="【庁舎】&#10;有形固定資産減価償却率最大値テキスト"/>
        <xdr:cNvSpPr txBox="1"/>
      </xdr:nvSpPr>
      <xdr:spPr>
        <a:xfrm>
          <a:off x="14738350" y="16661765"/>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84455</xdr:rowOff>
    </xdr:from>
    <xdr:to xmlns:xdr="http://schemas.openxmlformats.org/drawingml/2006/spreadsheetDrawing">
      <xdr:col>86</xdr:col>
      <xdr:colOff>25400</xdr:colOff>
      <xdr:row>100</xdr:row>
      <xdr:rowOff>84455</xdr:rowOff>
    </xdr:to>
    <xdr:cxnSp macro="">
      <xdr:nvCxnSpPr>
        <xdr:cNvPr id="771" name="直線コネクタ 770"/>
        <xdr:cNvCxnSpPr/>
      </xdr:nvCxnSpPr>
      <xdr:spPr>
        <a:xfrm>
          <a:off x="14611350" y="16886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77470</xdr:rowOff>
    </xdr:from>
    <xdr:ext cx="403860" cy="256540"/>
    <xdr:sp macro="" textlink="">
      <xdr:nvSpPr>
        <xdr:cNvPr id="772" name="【庁舎】&#10;有形固定資産減価償却率平均値テキスト"/>
        <xdr:cNvSpPr txBox="1"/>
      </xdr:nvSpPr>
      <xdr:spPr>
        <a:xfrm>
          <a:off x="14738350" y="17393920"/>
          <a:ext cx="4038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54610</xdr:rowOff>
    </xdr:from>
    <xdr:to xmlns:xdr="http://schemas.openxmlformats.org/drawingml/2006/spreadsheetDrawing">
      <xdr:col>85</xdr:col>
      <xdr:colOff>171450</xdr:colOff>
      <xdr:row>104</xdr:row>
      <xdr:rowOff>156210</xdr:rowOff>
    </xdr:to>
    <xdr:sp macro="" textlink="">
      <xdr:nvSpPr>
        <xdr:cNvPr id="773" name="フローチャート: 判断 772"/>
        <xdr:cNvSpPr/>
      </xdr:nvSpPr>
      <xdr:spPr>
        <a:xfrm>
          <a:off x="14649450" y="175425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52070</xdr:rowOff>
    </xdr:from>
    <xdr:to xmlns:xdr="http://schemas.openxmlformats.org/drawingml/2006/spreadsheetDrawing">
      <xdr:col>81</xdr:col>
      <xdr:colOff>101600</xdr:colOff>
      <xdr:row>104</xdr:row>
      <xdr:rowOff>153035</xdr:rowOff>
    </xdr:to>
    <xdr:sp macro="" textlink="">
      <xdr:nvSpPr>
        <xdr:cNvPr id="774" name="フローチャート: 判断 773"/>
        <xdr:cNvSpPr/>
      </xdr:nvSpPr>
      <xdr:spPr>
        <a:xfrm>
          <a:off x="13887450" y="17539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xdr:rowOff>
    </xdr:from>
    <xdr:to xmlns:xdr="http://schemas.openxmlformats.org/drawingml/2006/spreadsheetDrawing">
      <xdr:col>76</xdr:col>
      <xdr:colOff>165100</xdr:colOff>
      <xdr:row>104</xdr:row>
      <xdr:rowOff>109220</xdr:rowOff>
    </xdr:to>
    <xdr:sp macro="" textlink="">
      <xdr:nvSpPr>
        <xdr:cNvPr id="775" name="フローチャート: 判断 774"/>
        <xdr:cNvSpPr/>
      </xdr:nvSpPr>
      <xdr:spPr>
        <a:xfrm>
          <a:off x="13093700" y="1749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10795</xdr:rowOff>
    </xdr:from>
    <xdr:to xmlns:xdr="http://schemas.openxmlformats.org/drawingml/2006/spreadsheetDrawing">
      <xdr:col>72</xdr:col>
      <xdr:colOff>38100</xdr:colOff>
      <xdr:row>104</xdr:row>
      <xdr:rowOff>112395</xdr:rowOff>
    </xdr:to>
    <xdr:sp macro="" textlink="">
      <xdr:nvSpPr>
        <xdr:cNvPr id="776" name="フローチャート: 判断 775"/>
        <xdr:cNvSpPr/>
      </xdr:nvSpPr>
      <xdr:spPr>
        <a:xfrm>
          <a:off x="12299950" y="17498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100330</xdr:rowOff>
    </xdr:from>
    <xdr:to xmlns:xdr="http://schemas.openxmlformats.org/drawingml/2006/spreadsheetDrawing">
      <xdr:col>67</xdr:col>
      <xdr:colOff>101600</xdr:colOff>
      <xdr:row>105</xdr:row>
      <xdr:rowOff>30480</xdr:rowOff>
    </xdr:to>
    <xdr:sp macro="" textlink="">
      <xdr:nvSpPr>
        <xdr:cNvPr id="777" name="フローチャート: 判断 776"/>
        <xdr:cNvSpPr/>
      </xdr:nvSpPr>
      <xdr:spPr>
        <a:xfrm>
          <a:off x="11487150" y="175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8" name="テキスト ボックス 777"/>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779" name="テキスト ボックス 778"/>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0" name="テキスト ボックス 779"/>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781" name="テキスト ボックス 780"/>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782" name="テキスト ボックス 781"/>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144780</xdr:rowOff>
    </xdr:from>
    <xdr:to xmlns:xdr="http://schemas.openxmlformats.org/drawingml/2006/spreadsheetDrawing">
      <xdr:col>85</xdr:col>
      <xdr:colOff>171450</xdr:colOff>
      <xdr:row>106</xdr:row>
      <xdr:rowOff>74930</xdr:rowOff>
    </xdr:to>
    <xdr:sp macro="" textlink="">
      <xdr:nvSpPr>
        <xdr:cNvPr id="783" name="楕円 782"/>
        <xdr:cNvSpPr/>
      </xdr:nvSpPr>
      <xdr:spPr>
        <a:xfrm>
          <a:off x="14649450" y="178041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123190</xdr:rowOff>
    </xdr:from>
    <xdr:ext cx="403860" cy="256540"/>
    <xdr:sp macro="" textlink="">
      <xdr:nvSpPr>
        <xdr:cNvPr id="784" name="【庁舎】&#10;有形固定資産減価償却率該当値テキスト"/>
        <xdr:cNvSpPr txBox="1"/>
      </xdr:nvSpPr>
      <xdr:spPr>
        <a:xfrm>
          <a:off x="14738350" y="17782540"/>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136525</xdr:rowOff>
    </xdr:from>
    <xdr:to xmlns:xdr="http://schemas.openxmlformats.org/drawingml/2006/spreadsheetDrawing">
      <xdr:col>81</xdr:col>
      <xdr:colOff>101600</xdr:colOff>
      <xdr:row>106</xdr:row>
      <xdr:rowOff>66675</xdr:rowOff>
    </xdr:to>
    <xdr:sp macro="" textlink="">
      <xdr:nvSpPr>
        <xdr:cNvPr id="785" name="楕円 784"/>
        <xdr:cNvSpPr/>
      </xdr:nvSpPr>
      <xdr:spPr>
        <a:xfrm>
          <a:off x="13887450" y="1779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15875</xdr:rowOff>
    </xdr:from>
    <xdr:to xmlns:xdr="http://schemas.openxmlformats.org/drawingml/2006/spreadsheetDrawing">
      <xdr:col>85</xdr:col>
      <xdr:colOff>127000</xdr:colOff>
      <xdr:row>106</xdr:row>
      <xdr:rowOff>24130</xdr:rowOff>
    </xdr:to>
    <xdr:cxnSp macro="">
      <xdr:nvCxnSpPr>
        <xdr:cNvPr id="786" name="直線コネクタ 785"/>
        <xdr:cNvCxnSpPr/>
      </xdr:nvCxnSpPr>
      <xdr:spPr>
        <a:xfrm>
          <a:off x="13938250" y="17846675"/>
          <a:ext cx="762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109220</xdr:rowOff>
    </xdr:from>
    <xdr:to xmlns:xdr="http://schemas.openxmlformats.org/drawingml/2006/spreadsheetDrawing">
      <xdr:col>76</xdr:col>
      <xdr:colOff>165100</xdr:colOff>
      <xdr:row>106</xdr:row>
      <xdr:rowOff>38735</xdr:rowOff>
    </xdr:to>
    <xdr:sp macro="" textlink="">
      <xdr:nvSpPr>
        <xdr:cNvPr id="787" name="楕円 786"/>
        <xdr:cNvSpPr/>
      </xdr:nvSpPr>
      <xdr:spPr>
        <a:xfrm>
          <a:off x="13093700" y="1776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159385</xdr:rowOff>
    </xdr:from>
    <xdr:to xmlns:xdr="http://schemas.openxmlformats.org/drawingml/2006/spreadsheetDrawing">
      <xdr:col>81</xdr:col>
      <xdr:colOff>50800</xdr:colOff>
      <xdr:row>106</xdr:row>
      <xdr:rowOff>15875</xdr:rowOff>
    </xdr:to>
    <xdr:cxnSp macro="">
      <xdr:nvCxnSpPr>
        <xdr:cNvPr id="788" name="直線コネクタ 787"/>
        <xdr:cNvCxnSpPr/>
      </xdr:nvCxnSpPr>
      <xdr:spPr>
        <a:xfrm>
          <a:off x="13144500" y="17818735"/>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77470</xdr:rowOff>
    </xdr:from>
    <xdr:to xmlns:xdr="http://schemas.openxmlformats.org/drawingml/2006/spreadsheetDrawing">
      <xdr:col>72</xdr:col>
      <xdr:colOff>38100</xdr:colOff>
      <xdr:row>106</xdr:row>
      <xdr:rowOff>7620</xdr:rowOff>
    </xdr:to>
    <xdr:sp macro="" textlink="">
      <xdr:nvSpPr>
        <xdr:cNvPr id="789" name="楕円 788"/>
        <xdr:cNvSpPr/>
      </xdr:nvSpPr>
      <xdr:spPr>
        <a:xfrm>
          <a:off x="12299950" y="17736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105</xdr:row>
      <xdr:rowOff>128270</xdr:rowOff>
    </xdr:from>
    <xdr:to xmlns:xdr="http://schemas.openxmlformats.org/drawingml/2006/spreadsheetDrawing">
      <xdr:col>76</xdr:col>
      <xdr:colOff>114300</xdr:colOff>
      <xdr:row>105</xdr:row>
      <xdr:rowOff>159385</xdr:rowOff>
    </xdr:to>
    <xdr:cxnSp macro="">
      <xdr:nvCxnSpPr>
        <xdr:cNvPr id="790" name="直線コネクタ 789"/>
        <xdr:cNvCxnSpPr/>
      </xdr:nvCxnSpPr>
      <xdr:spPr>
        <a:xfrm>
          <a:off x="12344400" y="17787620"/>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63500</xdr:rowOff>
    </xdr:from>
    <xdr:to xmlns:xdr="http://schemas.openxmlformats.org/drawingml/2006/spreadsheetDrawing">
      <xdr:col>67</xdr:col>
      <xdr:colOff>101600</xdr:colOff>
      <xdr:row>105</xdr:row>
      <xdr:rowOff>164465</xdr:rowOff>
    </xdr:to>
    <xdr:sp macro="" textlink="">
      <xdr:nvSpPr>
        <xdr:cNvPr id="791" name="楕円 790"/>
        <xdr:cNvSpPr/>
      </xdr:nvSpPr>
      <xdr:spPr>
        <a:xfrm>
          <a:off x="11487150" y="1772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113665</xdr:rowOff>
    </xdr:from>
    <xdr:to xmlns:xdr="http://schemas.openxmlformats.org/drawingml/2006/spreadsheetDrawing">
      <xdr:col>71</xdr:col>
      <xdr:colOff>171450</xdr:colOff>
      <xdr:row>105</xdr:row>
      <xdr:rowOff>128270</xdr:rowOff>
    </xdr:to>
    <xdr:cxnSp macro="">
      <xdr:nvCxnSpPr>
        <xdr:cNvPr id="792" name="直線コネクタ 791"/>
        <xdr:cNvCxnSpPr/>
      </xdr:nvCxnSpPr>
      <xdr:spPr>
        <a:xfrm>
          <a:off x="11537950" y="17773015"/>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169545</xdr:rowOff>
    </xdr:from>
    <xdr:ext cx="403860" cy="256540"/>
    <xdr:sp macro="" textlink="">
      <xdr:nvSpPr>
        <xdr:cNvPr id="793" name="n_1aveValue【庁舎】&#10;有形固定資産減価償却率"/>
        <xdr:cNvSpPr txBox="1"/>
      </xdr:nvSpPr>
      <xdr:spPr>
        <a:xfrm>
          <a:off x="13742035" y="1731454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125730</xdr:rowOff>
    </xdr:from>
    <xdr:ext cx="402590" cy="259080"/>
    <xdr:sp macro="" textlink="">
      <xdr:nvSpPr>
        <xdr:cNvPr id="794" name="n_2aveValue【庁舎】&#10;有形固定資産減価償却率"/>
        <xdr:cNvSpPr txBox="1"/>
      </xdr:nvSpPr>
      <xdr:spPr>
        <a:xfrm>
          <a:off x="12960985" y="172707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128905</xdr:rowOff>
    </xdr:from>
    <xdr:ext cx="403860" cy="259080"/>
    <xdr:sp macro="" textlink="">
      <xdr:nvSpPr>
        <xdr:cNvPr id="795" name="n_3aveValue【庁舎】&#10;有形固定資産減価償却率"/>
        <xdr:cNvSpPr txBox="1"/>
      </xdr:nvSpPr>
      <xdr:spPr>
        <a:xfrm>
          <a:off x="12167235" y="172739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46990</xdr:rowOff>
    </xdr:from>
    <xdr:ext cx="402590" cy="259080"/>
    <xdr:sp macro="" textlink="">
      <xdr:nvSpPr>
        <xdr:cNvPr id="796" name="n_4aveValue【庁舎】&#10;有形固定資産減価償却率"/>
        <xdr:cNvSpPr txBox="1"/>
      </xdr:nvSpPr>
      <xdr:spPr>
        <a:xfrm>
          <a:off x="11354435" y="173634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57785</xdr:rowOff>
    </xdr:from>
    <xdr:ext cx="403860" cy="259080"/>
    <xdr:sp macro="" textlink="">
      <xdr:nvSpPr>
        <xdr:cNvPr id="797" name="n_1mainValue【庁舎】&#10;有形固定資産減価償却率"/>
        <xdr:cNvSpPr txBox="1"/>
      </xdr:nvSpPr>
      <xdr:spPr>
        <a:xfrm>
          <a:off x="13742035" y="17888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29845</xdr:rowOff>
    </xdr:from>
    <xdr:ext cx="402590" cy="256540"/>
    <xdr:sp macro="" textlink="">
      <xdr:nvSpPr>
        <xdr:cNvPr id="798" name="n_2mainValue【庁舎】&#10;有形固定資産減価償却率"/>
        <xdr:cNvSpPr txBox="1"/>
      </xdr:nvSpPr>
      <xdr:spPr>
        <a:xfrm>
          <a:off x="12960985" y="178606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170180</xdr:rowOff>
    </xdr:from>
    <xdr:ext cx="403860" cy="259080"/>
    <xdr:sp macro="" textlink="">
      <xdr:nvSpPr>
        <xdr:cNvPr id="799" name="n_3mainValue【庁舎】&#10;有形固定資産減価償却率"/>
        <xdr:cNvSpPr txBox="1"/>
      </xdr:nvSpPr>
      <xdr:spPr>
        <a:xfrm>
          <a:off x="12167235" y="178295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155575</xdr:rowOff>
    </xdr:from>
    <xdr:ext cx="402590" cy="256540"/>
    <xdr:sp macro="" textlink="">
      <xdr:nvSpPr>
        <xdr:cNvPr id="800" name="n_4mainValue【庁舎】&#10;有形固定資産減価償却率"/>
        <xdr:cNvSpPr txBox="1"/>
      </xdr:nvSpPr>
      <xdr:spPr>
        <a:xfrm>
          <a:off x="11354435" y="178149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1" name="正方形/長方形 800"/>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2" name="正方形/長方形 801"/>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3" name="正方形/長方形 802"/>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4" name="正方形/長方形 803"/>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5" name="正方形/長方形 804"/>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6" name="正方形/長方形 805"/>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7" name="正方形/長方形 806"/>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8" name="正方形/長方形 807"/>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809" name="テキスト ボックス 808"/>
        <xdr:cNvSpPr txBox="1"/>
      </xdr:nvSpPr>
      <xdr:spPr>
        <a:xfrm>
          <a:off x="1644015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0" name="直線コネクタ 809"/>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11" name="直線コネクタ 810"/>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820" cy="256540"/>
    <xdr:sp macro="" textlink="">
      <xdr:nvSpPr>
        <xdr:cNvPr id="812" name="テキスト ボックス 811"/>
        <xdr:cNvSpPr txBox="1"/>
      </xdr:nvSpPr>
      <xdr:spPr>
        <a:xfrm>
          <a:off x="16048990" y="182384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13" name="直線コネクタ 812"/>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820" cy="259080"/>
    <xdr:sp macro="" textlink="">
      <xdr:nvSpPr>
        <xdr:cNvPr id="814" name="テキスト ボックス 813"/>
        <xdr:cNvSpPr txBox="1"/>
      </xdr:nvSpPr>
      <xdr:spPr>
        <a:xfrm>
          <a:off x="16048990" y="179114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5" name="直線コネクタ 814"/>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820" cy="256540"/>
    <xdr:sp macro="" textlink="">
      <xdr:nvSpPr>
        <xdr:cNvPr id="816" name="テキスト ボックス 815"/>
        <xdr:cNvSpPr txBox="1"/>
      </xdr:nvSpPr>
      <xdr:spPr>
        <a:xfrm>
          <a:off x="16048990" y="175856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7" name="直線コネクタ 816"/>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820" cy="258445"/>
    <xdr:sp macro="" textlink="">
      <xdr:nvSpPr>
        <xdr:cNvPr id="818" name="テキスト ボックス 817"/>
        <xdr:cNvSpPr txBox="1"/>
      </xdr:nvSpPr>
      <xdr:spPr>
        <a:xfrm>
          <a:off x="16048990" y="172586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9" name="直線コネクタ 818"/>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820" cy="259080"/>
    <xdr:sp macro="" textlink="">
      <xdr:nvSpPr>
        <xdr:cNvPr id="820" name="テキスト ボックス 819"/>
        <xdr:cNvSpPr txBox="1"/>
      </xdr:nvSpPr>
      <xdr:spPr>
        <a:xfrm>
          <a:off x="16048990" y="16932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21" name="直線コネクタ 820"/>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820" cy="256540"/>
    <xdr:sp macro="" textlink="">
      <xdr:nvSpPr>
        <xdr:cNvPr id="822" name="テキスト ボックス 821"/>
        <xdr:cNvSpPr txBox="1"/>
      </xdr:nvSpPr>
      <xdr:spPr>
        <a:xfrm>
          <a:off x="16048990" y="16605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3" name="直線コネクタ 822"/>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824" name="テキスト ボックス 823"/>
        <xdr:cNvSpPr txBox="1"/>
      </xdr:nvSpPr>
      <xdr:spPr>
        <a:xfrm>
          <a:off x="1604899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5"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41910</xdr:rowOff>
    </xdr:from>
    <xdr:to xmlns:xdr="http://schemas.openxmlformats.org/drawingml/2006/spreadsheetDrawing">
      <xdr:col>116</xdr:col>
      <xdr:colOff>62865</xdr:colOff>
      <xdr:row>107</xdr:row>
      <xdr:rowOff>146685</xdr:rowOff>
    </xdr:to>
    <xdr:cxnSp macro="">
      <xdr:nvCxnSpPr>
        <xdr:cNvPr id="826" name="直線コネクタ 825"/>
        <xdr:cNvCxnSpPr/>
      </xdr:nvCxnSpPr>
      <xdr:spPr>
        <a:xfrm flipV="1">
          <a:off x="19951065" y="16844010"/>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150495</xdr:rowOff>
    </xdr:from>
    <xdr:ext cx="468630" cy="259080"/>
    <xdr:sp macro="" textlink="">
      <xdr:nvSpPr>
        <xdr:cNvPr id="827" name="【庁舎】&#10;一人当たり面積最小値テキスト"/>
        <xdr:cNvSpPr txBox="1"/>
      </xdr:nvSpPr>
      <xdr:spPr>
        <a:xfrm>
          <a:off x="19989800" y="181527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146685</xdr:rowOff>
    </xdr:from>
    <xdr:to xmlns:xdr="http://schemas.openxmlformats.org/drawingml/2006/spreadsheetDrawing">
      <xdr:col>116</xdr:col>
      <xdr:colOff>152400</xdr:colOff>
      <xdr:row>107</xdr:row>
      <xdr:rowOff>146685</xdr:rowOff>
    </xdr:to>
    <xdr:cxnSp macro="">
      <xdr:nvCxnSpPr>
        <xdr:cNvPr id="828" name="直線コネクタ 827"/>
        <xdr:cNvCxnSpPr/>
      </xdr:nvCxnSpPr>
      <xdr:spPr>
        <a:xfrm>
          <a:off x="19881850" y="18148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160020</xdr:rowOff>
    </xdr:from>
    <xdr:ext cx="468630" cy="259080"/>
    <xdr:sp macro="" textlink="">
      <xdr:nvSpPr>
        <xdr:cNvPr id="829" name="【庁舎】&#10;一人当たり面積最大値テキスト"/>
        <xdr:cNvSpPr txBox="1"/>
      </xdr:nvSpPr>
      <xdr:spPr>
        <a:xfrm>
          <a:off x="19989800" y="16619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41910</xdr:rowOff>
    </xdr:from>
    <xdr:to xmlns:xdr="http://schemas.openxmlformats.org/drawingml/2006/spreadsheetDrawing">
      <xdr:col>116</xdr:col>
      <xdr:colOff>152400</xdr:colOff>
      <xdr:row>100</xdr:row>
      <xdr:rowOff>41910</xdr:rowOff>
    </xdr:to>
    <xdr:cxnSp macro="">
      <xdr:nvCxnSpPr>
        <xdr:cNvPr id="830" name="直線コネクタ 829"/>
        <xdr:cNvCxnSpPr/>
      </xdr:nvCxnSpPr>
      <xdr:spPr>
        <a:xfrm>
          <a:off x="19881850" y="16844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170815</xdr:rowOff>
    </xdr:from>
    <xdr:ext cx="468630" cy="258445"/>
    <xdr:sp macro="" textlink="">
      <xdr:nvSpPr>
        <xdr:cNvPr id="831" name="【庁舎】&#10;一人当たり面積平均値テキスト"/>
        <xdr:cNvSpPr txBox="1"/>
      </xdr:nvSpPr>
      <xdr:spPr>
        <a:xfrm>
          <a:off x="19989800" y="17487265"/>
          <a:ext cx="4686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147955</xdr:rowOff>
    </xdr:from>
    <xdr:to xmlns:xdr="http://schemas.openxmlformats.org/drawingml/2006/spreadsheetDrawing">
      <xdr:col>116</xdr:col>
      <xdr:colOff>114300</xdr:colOff>
      <xdr:row>105</xdr:row>
      <xdr:rowOff>78105</xdr:rowOff>
    </xdr:to>
    <xdr:sp macro="" textlink="">
      <xdr:nvSpPr>
        <xdr:cNvPr id="832" name="フローチャート: 判断 831"/>
        <xdr:cNvSpPr/>
      </xdr:nvSpPr>
      <xdr:spPr>
        <a:xfrm>
          <a:off x="19900900" y="17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104</xdr:row>
      <xdr:rowOff>126365</xdr:rowOff>
    </xdr:from>
    <xdr:to xmlns:xdr="http://schemas.openxmlformats.org/drawingml/2006/spreadsheetDrawing">
      <xdr:col>112</xdr:col>
      <xdr:colOff>38100</xdr:colOff>
      <xdr:row>105</xdr:row>
      <xdr:rowOff>56515</xdr:rowOff>
    </xdr:to>
    <xdr:sp macro="" textlink="">
      <xdr:nvSpPr>
        <xdr:cNvPr id="833" name="フローチャート: 判断 832"/>
        <xdr:cNvSpPr/>
      </xdr:nvSpPr>
      <xdr:spPr>
        <a:xfrm>
          <a:off x="19157950" y="17614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133350</xdr:rowOff>
    </xdr:from>
    <xdr:to xmlns:xdr="http://schemas.openxmlformats.org/drawingml/2006/spreadsheetDrawing">
      <xdr:col>107</xdr:col>
      <xdr:colOff>101600</xdr:colOff>
      <xdr:row>105</xdr:row>
      <xdr:rowOff>63500</xdr:rowOff>
    </xdr:to>
    <xdr:sp macro="" textlink="">
      <xdr:nvSpPr>
        <xdr:cNvPr id="834" name="フローチャート: 判断 833"/>
        <xdr:cNvSpPr/>
      </xdr:nvSpPr>
      <xdr:spPr>
        <a:xfrm>
          <a:off x="18345150" y="1762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147955</xdr:rowOff>
    </xdr:from>
    <xdr:to xmlns:xdr="http://schemas.openxmlformats.org/drawingml/2006/spreadsheetDrawing">
      <xdr:col>102</xdr:col>
      <xdr:colOff>165100</xdr:colOff>
      <xdr:row>105</xdr:row>
      <xdr:rowOff>78105</xdr:rowOff>
    </xdr:to>
    <xdr:sp macro="" textlink="">
      <xdr:nvSpPr>
        <xdr:cNvPr id="835" name="フローチャート: 判断 834"/>
        <xdr:cNvSpPr/>
      </xdr:nvSpPr>
      <xdr:spPr>
        <a:xfrm>
          <a:off x="17551400" y="17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6350</xdr:rowOff>
    </xdr:from>
    <xdr:to xmlns:xdr="http://schemas.openxmlformats.org/drawingml/2006/spreadsheetDrawing">
      <xdr:col>98</xdr:col>
      <xdr:colOff>38100</xdr:colOff>
      <xdr:row>105</xdr:row>
      <xdr:rowOff>107315</xdr:rowOff>
    </xdr:to>
    <xdr:sp macro="" textlink="">
      <xdr:nvSpPr>
        <xdr:cNvPr id="836" name="フローチャート: 判断 835"/>
        <xdr:cNvSpPr/>
      </xdr:nvSpPr>
      <xdr:spPr>
        <a:xfrm>
          <a:off x="16757650" y="176657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7" name="テキスト ボックス 836"/>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838" name="テキスト ボックス 837"/>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839" name="テキスト ボックス 838"/>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0" name="テキスト ボックス 839"/>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841" name="テキスト ボックス 840"/>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8890</xdr:rowOff>
    </xdr:from>
    <xdr:to xmlns:xdr="http://schemas.openxmlformats.org/drawingml/2006/spreadsheetDrawing">
      <xdr:col>116</xdr:col>
      <xdr:colOff>114300</xdr:colOff>
      <xdr:row>105</xdr:row>
      <xdr:rowOff>110490</xdr:rowOff>
    </xdr:to>
    <xdr:sp macro="" textlink="">
      <xdr:nvSpPr>
        <xdr:cNvPr id="842" name="楕円 841"/>
        <xdr:cNvSpPr/>
      </xdr:nvSpPr>
      <xdr:spPr>
        <a:xfrm>
          <a:off x="19900900" y="1766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158750</xdr:rowOff>
    </xdr:from>
    <xdr:ext cx="468630" cy="259080"/>
    <xdr:sp macro="" textlink="">
      <xdr:nvSpPr>
        <xdr:cNvPr id="843" name="【庁舎】&#10;一人当たり面積該当値テキスト"/>
        <xdr:cNvSpPr txBox="1"/>
      </xdr:nvSpPr>
      <xdr:spPr>
        <a:xfrm>
          <a:off x="19989800" y="17646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20320</xdr:rowOff>
    </xdr:from>
    <xdr:to xmlns:xdr="http://schemas.openxmlformats.org/drawingml/2006/spreadsheetDrawing">
      <xdr:col>112</xdr:col>
      <xdr:colOff>38100</xdr:colOff>
      <xdr:row>105</xdr:row>
      <xdr:rowOff>121920</xdr:rowOff>
    </xdr:to>
    <xdr:sp macro="" textlink="">
      <xdr:nvSpPr>
        <xdr:cNvPr id="844" name="楕円 843"/>
        <xdr:cNvSpPr/>
      </xdr:nvSpPr>
      <xdr:spPr>
        <a:xfrm>
          <a:off x="19157950" y="17679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105</xdr:row>
      <xdr:rowOff>59690</xdr:rowOff>
    </xdr:from>
    <xdr:to xmlns:xdr="http://schemas.openxmlformats.org/drawingml/2006/spreadsheetDrawing">
      <xdr:col>116</xdr:col>
      <xdr:colOff>63500</xdr:colOff>
      <xdr:row>105</xdr:row>
      <xdr:rowOff>71120</xdr:rowOff>
    </xdr:to>
    <xdr:cxnSp macro="">
      <xdr:nvCxnSpPr>
        <xdr:cNvPr id="845" name="直線コネクタ 844"/>
        <xdr:cNvCxnSpPr/>
      </xdr:nvCxnSpPr>
      <xdr:spPr>
        <a:xfrm flipV="1">
          <a:off x="19202400" y="1771904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31750</xdr:rowOff>
    </xdr:from>
    <xdr:to xmlns:xdr="http://schemas.openxmlformats.org/drawingml/2006/spreadsheetDrawing">
      <xdr:col>107</xdr:col>
      <xdr:colOff>101600</xdr:colOff>
      <xdr:row>105</xdr:row>
      <xdr:rowOff>133350</xdr:rowOff>
    </xdr:to>
    <xdr:sp macro="" textlink="">
      <xdr:nvSpPr>
        <xdr:cNvPr id="846" name="楕円 845"/>
        <xdr:cNvSpPr/>
      </xdr:nvSpPr>
      <xdr:spPr>
        <a:xfrm>
          <a:off x="18345150" y="1769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71120</xdr:rowOff>
    </xdr:from>
    <xdr:to xmlns:xdr="http://schemas.openxmlformats.org/drawingml/2006/spreadsheetDrawing">
      <xdr:col>111</xdr:col>
      <xdr:colOff>171450</xdr:colOff>
      <xdr:row>105</xdr:row>
      <xdr:rowOff>82550</xdr:rowOff>
    </xdr:to>
    <xdr:cxnSp macro="">
      <xdr:nvCxnSpPr>
        <xdr:cNvPr id="847" name="直線コネクタ 846"/>
        <xdr:cNvCxnSpPr/>
      </xdr:nvCxnSpPr>
      <xdr:spPr>
        <a:xfrm flipV="1">
          <a:off x="18395950" y="1773047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41910</xdr:rowOff>
    </xdr:from>
    <xdr:to xmlns:xdr="http://schemas.openxmlformats.org/drawingml/2006/spreadsheetDrawing">
      <xdr:col>102</xdr:col>
      <xdr:colOff>165100</xdr:colOff>
      <xdr:row>105</xdr:row>
      <xdr:rowOff>143510</xdr:rowOff>
    </xdr:to>
    <xdr:sp macro="" textlink="">
      <xdr:nvSpPr>
        <xdr:cNvPr id="848" name="楕円 847"/>
        <xdr:cNvSpPr/>
      </xdr:nvSpPr>
      <xdr:spPr>
        <a:xfrm>
          <a:off x="17551400" y="1770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82550</xdr:rowOff>
    </xdr:from>
    <xdr:to xmlns:xdr="http://schemas.openxmlformats.org/drawingml/2006/spreadsheetDrawing">
      <xdr:col>107</xdr:col>
      <xdr:colOff>50800</xdr:colOff>
      <xdr:row>105</xdr:row>
      <xdr:rowOff>92710</xdr:rowOff>
    </xdr:to>
    <xdr:cxnSp macro="">
      <xdr:nvCxnSpPr>
        <xdr:cNvPr id="849" name="直線コネクタ 848"/>
        <xdr:cNvCxnSpPr/>
      </xdr:nvCxnSpPr>
      <xdr:spPr>
        <a:xfrm flipV="1">
          <a:off x="17602200" y="17741900"/>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57785</xdr:rowOff>
    </xdr:from>
    <xdr:to xmlns:xdr="http://schemas.openxmlformats.org/drawingml/2006/spreadsheetDrawing">
      <xdr:col>98</xdr:col>
      <xdr:colOff>38100</xdr:colOff>
      <xdr:row>105</xdr:row>
      <xdr:rowOff>159385</xdr:rowOff>
    </xdr:to>
    <xdr:sp macro="" textlink="">
      <xdr:nvSpPr>
        <xdr:cNvPr id="850" name="楕円 849"/>
        <xdr:cNvSpPr/>
      </xdr:nvSpPr>
      <xdr:spPr>
        <a:xfrm>
          <a:off x="16757650" y="17717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105</xdr:row>
      <xdr:rowOff>92710</xdr:rowOff>
    </xdr:from>
    <xdr:to xmlns:xdr="http://schemas.openxmlformats.org/drawingml/2006/spreadsheetDrawing">
      <xdr:col>102</xdr:col>
      <xdr:colOff>114300</xdr:colOff>
      <xdr:row>105</xdr:row>
      <xdr:rowOff>109220</xdr:rowOff>
    </xdr:to>
    <xdr:cxnSp macro="">
      <xdr:nvCxnSpPr>
        <xdr:cNvPr id="851" name="直線コネクタ 850"/>
        <xdr:cNvCxnSpPr/>
      </xdr:nvCxnSpPr>
      <xdr:spPr>
        <a:xfrm flipV="1">
          <a:off x="16802100" y="1775206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73025</xdr:rowOff>
    </xdr:from>
    <xdr:ext cx="469900" cy="259080"/>
    <xdr:sp macro="" textlink="">
      <xdr:nvSpPr>
        <xdr:cNvPr id="852" name="n_1aveValue【庁舎】&#10;一人当たり面積"/>
        <xdr:cNvSpPr txBox="1"/>
      </xdr:nvSpPr>
      <xdr:spPr>
        <a:xfrm>
          <a:off x="18980150" y="1738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80010</xdr:rowOff>
    </xdr:from>
    <xdr:ext cx="468630" cy="259080"/>
    <xdr:sp macro="" textlink="">
      <xdr:nvSpPr>
        <xdr:cNvPr id="853" name="n_2aveValue【庁舎】&#10;一人当たり面積"/>
        <xdr:cNvSpPr txBox="1"/>
      </xdr:nvSpPr>
      <xdr:spPr>
        <a:xfrm>
          <a:off x="18180050" y="173964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94615</xdr:rowOff>
    </xdr:from>
    <xdr:ext cx="468630" cy="259080"/>
    <xdr:sp macro="" textlink="">
      <xdr:nvSpPr>
        <xdr:cNvPr id="854" name="n_3aveValue【庁舎】&#10;一人当たり面積"/>
        <xdr:cNvSpPr txBox="1"/>
      </xdr:nvSpPr>
      <xdr:spPr>
        <a:xfrm>
          <a:off x="17386300" y="174110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123825</xdr:rowOff>
    </xdr:from>
    <xdr:ext cx="468630" cy="256540"/>
    <xdr:sp macro="" textlink="">
      <xdr:nvSpPr>
        <xdr:cNvPr id="855" name="n_4aveValue【庁舎】&#10;一人当たり面積"/>
        <xdr:cNvSpPr txBox="1"/>
      </xdr:nvSpPr>
      <xdr:spPr>
        <a:xfrm>
          <a:off x="16592550" y="17440275"/>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113030</xdr:rowOff>
    </xdr:from>
    <xdr:ext cx="469900" cy="259080"/>
    <xdr:sp macro="" textlink="">
      <xdr:nvSpPr>
        <xdr:cNvPr id="856" name="n_1mainValue【庁舎】&#10;一人当たり面積"/>
        <xdr:cNvSpPr txBox="1"/>
      </xdr:nvSpPr>
      <xdr:spPr>
        <a:xfrm>
          <a:off x="18980150" y="17772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124460</xdr:rowOff>
    </xdr:from>
    <xdr:ext cx="468630" cy="259080"/>
    <xdr:sp macro="" textlink="">
      <xdr:nvSpPr>
        <xdr:cNvPr id="857" name="n_2mainValue【庁舎】&#10;一人当たり面積"/>
        <xdr:cNvSpPr txBox="1"/>
      </xdr:nvSpPr>
      <xdr:spPr>
        <a:xfrm>
          <a:off x="18180050" y="1778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134620</xdr:rowOff>
    </xdr:from>
    <xdr:ext cx="468630" cy="256540"/>
    <xdr:sp macro="" textlink="">
      <xdr:nvSpPr>
        <xdr:cNvPr id="858" name="n_3mainValue【庁舎】&#10;一人当たり面積"/>
        <xdr:cNvSpPr txBox="1"/>
      </xdr:nvSpPr>
      <xdr:spPr>
        <a:xfrm>
          <a:off x="17386300" y="17793970"/>
          <a:ext cx="468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150495</xdr:rowOff>
    </xdr:from>
    <xdr:ext cx="468630" cy="259080"/>
    <xdr:sp macro="" textlink="">
      <xdr:nvSpPr>
        <xdr:cNvPr id="859" name="n_4mainValue【庁舎】&#10;一人当たり面積"/>
        <xdr:cNvSpPr txBox="1"/>
      </xdr:nvSpPr>
      <xdr:spPr>
        <a:xfrm>
          <a:off x="16592550" y="178098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0" name="正方形/長方形 859"/>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1" name="正方形/長方形 860"/>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2" name="テキスト ボックス 861"/>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一般廃棄物施設及び消防施設は一部事務組合での共同処理となっている。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福祉施設については、合併後の大規模改修を行っていないため減価償却率が高くなっている。</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保健センターについては、令和５年度に大規模改修を行ったことで減価償却率が低くなった。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今後は、公共施設個別施設計画に基づき老朽化対策や統廃合に取り組んでいく。</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Users\JWS25031\AppData\Local\Temp\9c50e185-5e95-4c9e-aff2-3120ef3d8646_&#12304;&#36001;&#25919;&#29366;&#27841;&#36039;&#26009;&#38598;&#12305;_113492_&#12392;&#12365;&#12364;&#12431;&#30010;_2024.zip.646\ZJ05_113492_&#12392;&#12365;&#12364;&#12431;&#30010;_2024.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C:\&#22577;&#21578;&#26360;&#65288;&#26360;&#24335;&#65289;\&#36001;&#25919;&#29366;&#27841;&#36039;&#26009;&#38598;\&#24066;&#30010;&#26449;\&#21508;&#31278;&#12501;&#12449;&#12452;&#12523;&#32080;&#21512;&#12484;&#12540;&#12523;(&#24066;&#30010;&#26449;).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0.8"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119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15">
      <c r="B2" s="4" t="s">
        <v>120</v>
      </c>
      <c r="C2" s="4"/>
      <c r="D2" s="40"/>
    </row>
    <row r="3" spans="1:119" ht="18.75" customHeight="1">
      <c r="A3" s="2"/>
      <c r="B3" s="5" t="s">
        <v>121</v>
      </c>
      <c r="C3" s="22"/>
      <c r="D3" s="22"/>
      <c r="E3" s="44"/>
      <c r="F3" s="44"/>
      <c r="G3" s="44"/>
      <c r="H3" s="44"/>
      <c r="I3" s="44"/>
      <c r="J3" s="44"/>
      <c r="K3" s="44"/>
      <c r="L3" s="44" t="s">
        <v>122</v>
      </c>
      <c r="M3" s="44"/>
      <c r="N3" s="44"/>
      <c r="O3" s="44"/>
      <c r="P3" s="44"/>
      <c r="Q3" s="44"/>
      <c r="R3" s="94"/>
      <c r="S3" s="94"/>
      <c r="T3" s="94"/>
      <c r="U3" s="94"/>
      <c r="V3" s="112"/>
      <c r="W3" s="127" t="s">
        <v>123</v>
      </c>
      <c r="X3" s="137"/>
      <c r="Y3" s="137"/>
      <c r="Z3" s="137"/>
      <c r="AA3" s="137"/>
      <c r="AB3" s="22"/>
      <c r="AC3" s="94" t="s">
        <v>125</v>
      </c>
      <c r="AD3" s="137"/>
      <c r="AE3" s="137"/>
      <c r="AF3" s="137"/>
      <c r="AG3" s="137"/>
      <c r="AH3" s="137"/>
      <c r="AI3" s="137"/>
      <c r="AJ3" s="137"/>
      <c r="AK3" s="137"/>
      <c r="AL3" s="164"/>
      <c r="AM3" s="127" t="s">
        <v>126</v>
      </c>
      <c r="AN3" s="137"/>
      <c r="AO3" s="137"/>
      <c r="AP3" s="137"/>
      <c r="AQ3" s="137"/>
      <c r="AR3" s="137"/>
      <c r="AS3" s="137"/>
      <c r="AT3" s="137"/>
      <c r="AU3" s="137"/>
      <c r="AV3" s="137"/>
      <c r="AW3" s="137"/>
      <c r="AX3" s="164"/>
      <c r="AY3" s="10" t="s">
        <v>4</v>
      </c>
      <c r="AZ3" s="27"/>
      <c r="BA3" s="27"/>
      <c r="BB3" s="27"/>
      <c r="BC3" s="27"/>
      <c r="BD3" s="27"/>
      <c r="BE3" s="27"/>
      <c r="BF3" s="27"/>
      <c r="BG3" s="27"/>
      <c r="BH3" s="27"/>
      <c r="BI3" s="27"/>
      <c r="BJ3" s="27"/>
      <c r="BK3" s="27"/>
      <c r="BL3" s="27"/>
      <c r="BM3" s="207"/>
      <c r="BN3" s="127" t="s">
        <v>55</v>
      </c>
      <c r="BO3" s="137"/>
      <c r="BP3" s="137"/>
      <c r="BQ3" s="137"/>
      <c r="BR3" s="137"/>
      <c r="BS3" s="137"/>
      <c r="BT3" s="137"/>
      <c r="BU3" s="164"/>
      <c r="BV3" s="127" t="s">
        <v>130</v>
      </c>
      <c r="BW3" s="137"/>
      <c r="BX3" s="137"/>
      <c r="BY3" s="137"/>
      <c r="BZ3" s="137"/>
      <c r="CA3" s="137"/>
      <c r="CB3" s="137"/>
      <c r="CC3" s="164"/>
      <c r="CD3" s="10" t="s">
        <v>4</v>
      </c>
      <c r="CE3" s="27"/>
      <c r="CF3" s="27"/>
      <c r="CG3" s="27"/>
      <c r="CH3" s="27"/>
      <c r="CI3" s="27"/>
      <c r="CJ3" s="27"/>
      <c r="CK3" s="27"/>
      <c r="CL3" s="27"/>
      <c r="CM3" s="27"/>
      <c r="CN3" s="27"/>
      <c r="CO3" s="27"/>
      <c r="CP3" s="27"/>
      <c r="CQ3" s="27"/>
      <c r="CR3" s="27"/>
      <c r="CS3" s="207"/>
      <c r="CT3" s="127" t="s">
        <v>131</v>
      </c>
      <c r="CU3" s="137"/>
      <c r="CV3" s="137"/>
      <c r="CW3" s="137"/>
      <c r="CX3" s="137"/>
      <c r="CY3" s="137"/>
      <c r="CZ3" s="137"/>
      <c r="DA3" s="164"/>
      <c r="DB3" s="127" t="s">
        <v>134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135</v>
      </c>
      <c r="AZ4" s="197"/>
      <c r="BA4" s="197"/>
      <c r="BB4" s="197"/>
      <c r="BC4" s="197"/>
      <c r="BD4" s="197"/>
      <c r="BE4" s="197"/>
      <c r="BF4" s="197"/>
      <c r="BG4" s="197"/>
      <c r="BH4" s="197"/>
      <c r="BI4" s="197"/>
      <c r="BJ4" s="197"/>
      <c r="BK4" s="197"/>
      <c r="BL4" s="197"/>
      <c r="BM4" s="208"/>
      <c r="BN4" s="213">
        <v>6232231</v>
      </c>
      <c r="BO4" s="216"/>
      <c r="BP4" s="216"/>
      <c r="BQ4" s="216"/>
      <c r="BR4" s="216"/>
      <c r="BS4" s="216"/>
      <c r="BT4" s="216"/>
      <c r="BU4" s="219"/>
      <c r="BV4" s="213">
        <v>6619987</v>
      </c>
      <c r="BW4" s="216"/>
      <c r="BX4" s="216"/>
      <c r="BY4" s="216"/>
      <c r="BZ4" s="216"/>
      <c r="CA4" s="216"/>
      <c r="CB4" s="216"/>
      <c r="CC4" s="219"/>
      <c r="CD4" s="222" t="s">
        <v>137</v>
      </c>
      <c r="CE4" s="223"/>
      <c r="CF4" s="223"/>
      <c r="CG4" s="223"/>
      <c r="CH4" s="223"/>
      <c r="CI4" s="223"/>
      <c r="CJ4" s="223"/>
      <c r="CK4" s="223"/>
      <c r="CL4" s="223"/>
      <c r="CM4" s="223"/>
      <c r="CN4" s="223"/>
      <c r="CO4" s="223"/>
      <c r="CP4" s="223"/>
      <c r="CQ4" s="223"/>
      <c r="CR4" s="223"/>
      <c r="CS4" s="226"/>
      <c r="CT4" s="229">
        <v>1.1000000000000001</v>
      </c>
      <c r="CU4" s="237"/>
      <c r="CV4" s="237"/>
      <c r="CW4" s="237"/>
      <c r="CX4" s="237"/>
      <c r="CY4" s="237"/>
      <c r="CZ4" s="237"/>
      <c r="DA4" s="245"/>
      <c r="DB4" s="229">
        <v>8.1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138</v>
      </c>
      <c r="AN5" s="58"/>
      <c r="AO5" s="58"/>
      <c r="AP5" s="58"/>
      <c r="AQ5" s="58"/>
      <c r="AR5" s="58"/>
      <c r="AS5" s="58"/>
      <c r="AT5" s="63"/>
      <c r="AU5" s="182" t="s">
        <v>139</v>
      </c>
      <c r="AV5" s="139"/>
      <c r="AW5" s="139"/>
      <c r="AX5" s="139"/>
      <c r="AY5" s="190" t="s">
        <v>140</v>
      </c>
      <c r="AZ5" s="198"/>
      <c r="BA5" s="198"/>
      <c r="BB5" s="198"/>
      <c r="BC5" s="198"/>
      <c r="BD5" s="198"/>
      <c r="BE5" s="198"/>
      <c r="BF5" s="198"/>
      <c r="BG5" s="198"/>
      <c r="BH5" s="198"/>
      <c r="BI5" s="198"/>
      <c r="BJ5" s="198"/>
      <c r="BK5" s="198"/>
      <c r="BL5" s="198"/>
      <c r="BM5" s="209"/>
      <c r="BN5" s="214">
        <v>6142880</v>
      </c>
      <c r="BO5" s="217"/>
      <c r="BP5" s="217"/>
      <c r="BQ5" s="217"/>
      <c r="BR5" s="217"/>
      <c r="BS5" s="217"/>
      <c r="BT5" s="217"/>
      <c r="BU5" s="220"/>
      <c r="BV5" s="214">
        <v>6255335</v>
      </c>
      <c r="BW5" s="217"/>
      <c r="BX5" s="217"/>
      <c r="BY5" s="217"/>
      <c r="BZ5" s="217"/>
      <c r="CA5" s="217"/>
      <c r="CB5" s="217"/>
      <c r="CC5" s="220"/>
      <c r="CD5" s="192" t="s">
        <v>143</v>
      </c>
      <c r="CE5" s="111"/>
      <c r="CF5" s="111"/>
      <c r="CG5" s="111"/>
      <c r="CH5" s="111"/>
      <c r="CI5" s="111"/>
      <c r="CJ5" s="111"/>
      <c r="CK5" s="111"/>
      <c r="CL5" s="111"/>
      <c r="CM5" s="111"/>
      <c r="CN5" s="111"/>
      <c r="CO5" s="111"/>
      <c r="CP5" s="111"/>
      <c r="CQ5" s="111"/>
      <c r="CR5" s="111"/>
      <c r="CS5" s="211"/>
      <c r="CT5" s="230">
        <v>95.3</v>
      </c>
      <c r="CU5" s="238"/>
      <c r="CV5" s="238"/>
      <c r="CW5" s="238"/>
      <c r="CX5" s="238"/>
      <c r="CY5" s="238"/>
      <c r="CZ5" s="238"/>
      <c r="DA5" s="246"/>
      <c r="DB5" s="230">
        <v>95.4</v>
      </c>
      <c r="DC5" s="238"/>
      <c r="DD5" s="238"/>
      <c r="DE5" s="238"/>
      <c r="DF5" s="238"/>
      <c r="DG5" s="238"/>
      <c r="DH5" s="238"/>
      <c r="DI5" s="246"/>
    </row>
    <row r="6" spans="1:119" ht="18.75" customHeight="1">
      <c r="A6" s="2"/>
      <c r="B6" s="8" t="s">
        <v>144</v>
      </c>
      <c r="C6" s="25"/>
      <c r="D6" s="25"/>
      <c r="E6" s="47"/>
      <c r="F6" s="47"/>
      <c r="G6" s="47"/>
      <c r="H6" s="47"/>
      <c r="I6" s="47"/>
      <c r="J6" s="47"/>
      <c r="K6" s="47"/>
      <c r="L6" s="47" t="s">
        <v>146</v>
      </c>
      <c r="M6" s="47"/>
      <c r="N6" s="47"/>
      <c r="O6" s="47"/>
      <c r="P6" s="47"/>
      <c r="Q6" s="47"/>
      <c r="R6" s="50"/>
      <c r="S6" s="50"/>
      <c r="T6" s="50"/>
      <c r="U6" s="50"/>
      <c r="V6" s="115"/>
      <c r="W6" s="130" t="s">
        <v>148</v>
      </c>
      <c r="X6" s="56"/>
      <c r="Y6" s="56"/>
      <c r="Z6" s="56"/>
      <c r="AA6" s="56"/>
      <c r="AB6" s="25"/>
      <c r="AC6" s="145" t="s">
        <v>150</v>
      </c>
      <c r="AD6" s="153"/>
      <c r="AE6" s="153"/>
      <c r="AF6" s="153"/>
      <c r="AG6" s="153"/>
      <c r="AH6" s="153"/>
      <c r="AI6" s="153"/>
      <c r="AJ6" s="153"/>
      <c r="AK6" s="153"/>
      <c r="AL6" s="167"/>
      <c r="AM6" s="175" t="s">
        <v>153</v>
      </c>
      <c r="AN6" s="58"/>
      <c r="AO6" s="58"/>
      <c r="AP6" s="58"/>
      <c r="AQ6" s="58"/>
      <c r="AR6" s="58"/>
      <c r="AS6" s="58"/>
      <c r="AT6" s="63"/>
      <c r="AU6" s="182" t="s">
        <v>139</v>
      </c>
      <c r="AV6" s="139"/>
      <c r="AW6" s="139"/>
      <c r="AX6" s="139"/>
      <c r="AY6" s="190" t="s">
        <v>156</v>
      </c>
      <c r="AZ6" s="198"/>
      <c r="BA6" s="198"/>
      <c r="BB6" s="198"/>
      <c r="BC6" s="198"/>
      <c r="BD6" s="198"/>
      <c r="BE6" s="198"/>
      <c r="BF6" s="198"/>
      <c r="BG6" s="198"/>
      <c r="BH6" s="198"/>
      <c r="BI6" s="198"/>
      <c r="BJ6" s="198"/>
      <c r="BK6" s="198"/>
      <c r="BL6" s="198"/>
      <c r="BM6" s="209"/>
      <c r="BN6" s="214">
        <v>89351</v>
      </c>
      <c r="BO6" s="217"/>
      <c r="BP6" s="217"/>
      <c r="BQ6" s="217"/>
      <c r="BR6" s="217"/>
      <c r="BS6" s="217"/>
      <c r="BT6" s="217"/>
      <c r="BU6" s="220"/>
      <c r="BV6" s="214">
        <v>364652</v>
      </c>
      <c r="BW6" s="217"/>
      <c r="BX6" s="217"/>
      <c r="BY6" s="217"/>
      <c r="BZ6" s="217"/>
      <c r="CA6" s="217"/>
      <c r="CB6" s="217"/>
      <c r="CC6" s="220"/>
      <c r="CD6" s="192" t="s">
        <v>160</v>
      </c>
      <c r="CE6" s="111"/>
      <c r="CF6" s="111"/>
      <c r="CG6" s="111"/>
      <c r="CH6" s="111"/>
      <c r="CI6" s="111"/>
      <c r="CJ6" s="111"/>
      <c r="CK6" s="111"/>
      <c r="CL6" s="111"/>
      <c r="CM6" s="111"/>
      <c r="CN6" s="111"/>
      <c r="CO6" s="111"/>
      <c r="CP6" s="111"/>
      <c r="CQ6" s="111"/>
      <c r="CR6" s="111"/>
      <c r="CS6" s="211"/>
      <c r="CT6" s="231">
        <v>95.5</v>
      </c>
      <c r="CU6" s="239"/>
      <c r="CV6" s="239"/>
      <c r="CW6" s="239"/>
      <c r="CX6" s="239"/>
      <c r="CY6" s="239"/>
      <c r="CZ6" s="239"/>
      <c r="DA6" s="247"/>
      <c r="DB6" s="231">
        <v>96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65</v>
      </c>
      <c r="AN7" s="58"/>
      <c r="AO7" s="58"/>
      <c r="AP7" s="58"/>
      <c r="AQ7" s="58"/>
      <c r="AR7" s="58"/>
      <c r="AS7" s="58"/>
      <c r="AT7" s="63"/>
      <c r="AU7" s="182" t="s">
        <v>139</v>
      </c>
      <c r="AV7" s="139"/>
      <c r="AW7" s="139"/>
      <c r="AX7" s="139"/>
      <c r="AY7" s="190" t="s">
        <v>161</v>
      </c>
      <c r="AZ7" s="198"/>
      <c r="BA7" s="198"/>
      <c r="BB7" s="198"/>
      <c r="BC7" s="198"/>
      <c r="BD7" s="198"/>
      <c r="BE7" s="198"/>
      <c r="BF7" s="198"/>
      <c r="BG7" s="198"/>
      <c r="BH7" s="198"/>
      <c r="BI7" s="198"/>
      <c r="BJ7" s="198"/>
      <c r="BK7" s="198"/>
      <c r="BL7" s="198"/>
      <c r="BM7" s="209"/>
      <c r="BN7" s="214">
        <v>42446</v>
      </c>
      <c r="BO7" s="217"/>
      <c r="BP7" s="217"/>
      <c r="BQ7" s="217"/>
      <c r="BR7" s="217"/>
      <c r="BS7" s="217"/>
      <c r="BT7" s="217"/>
      <c r="BU7" s="220"/>
      <c r="BV7" s="214">
        <v>32863</v>
      </c>
      <c r="BW7" s="217"/>
      <c r="BX7" s="217"/>
      <c r="BY7" s="217"/>
      <c r="BZ7" s="217"/>
      <c r="CA7" s="217"/>
      <c r="CB7" s="217"/>
      <c r="CC7" s="220"/>
      <c r="CD7" s="192" t="s">
        <v>162</v>
      </c>
      <c r="CE7" s="111"/>
      <c r="CF7" s="111"/>
      <c r="CG7" s="111"/>
      <c r="CH7" s="111"/>
      <c r="CI7" s="111"/>
      <c r="CJ7" s="111"/>
      <c r="CK7" s="111"/>
      <c r="CL7" s="111"/>
      <c r="CM7" s="111"/>
      <c r="CN7" s="111"/>
      <c r="CO7" s="111"/>
      <c r="CP7" s="111"/>
      <c r="CQ7" s="111"/>
      <c r="CR7" s="111"/>
      <c r="CS7" s="211"/>
      <c r="CT7" s="214">
        <v>4184940</v>
      </c>
      <c r="CU7" s="217"/>
      <c r="CV7" s="217"/>
      <c r="CW7" s="217"/>
      <c r="CX7" s="217"/>
      <c r="CY7" s="217"/>
      <c r="CZ7" s="217"/>
      <c r="DA7" s="220"/>
      <c r="DB7" s="214">
        <v>4107759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165</v>
      </c>
      <c r="AN8" s="58"/>
      <c r="AO8" s="58"/>
      <c r="AP8" s="58"/>
      <c r="AQ8" s="58"/>
      <c r="AR8" s="58"/>
      <c r="AS8" s="58"/>
      <c r="AT8" s="63"/>
      <c r="AU8" s="182" t="s">
        <v>139</v>
      </c>
      <c r="AV8" s="139"/>
      <c r="AW8" s="139"/>
      <c r="AX8" s="139"/>
      <c r="AY8" s="190" t="s">
        <v>168</v>
      </c>
      <c r="AZ8" s="198"/>
      <c r="BA8" s="198"/>
      <c r="BB8" s="198"/>
      <c r="BC8" s="198"/>
      <c r="BD8" s="198"/>
      <c r="BE8" s="198"/>
      <c r="BF8" s="198"/>
      <c r="BG8" s="198"/>
      <c r="BH8" s="198"/>
      <c r="BI8" s="198"/>
      <c r="BJ8" s="198"/>
      <c r="BK8" s="198"/>
      <c r="BL8" s="198"/>
      <c r="BM8" s="209"/>
      <c r="BN8" s="214">
        <v>46905</v>
      </c>
      <c r="BO8" s="217"/>
      <c r="BP8" s="217"/>
      <c r="BQ8" s="217"/>
      <c r="BR8" s="217"/>
      <c r="BS8" s="217"/>
      <c r="BT8" s="217"/>
      <c r="BU8" s="220"/>
      <c r="BV8" s="214">
        <v>331789</v>
      </c>
      <c r="BW8" s="217"/>
      <c r="BX8" s="217"/>
      <c r="BY8" s="217"/>
      <c r="BZ8" s="217"/>
      <c r="CA8" s="217"/>
      <c r="CB8" s="217"/>
      <c r="CC8" s="220"/>
      <c r="CD8" s="192" t="s">
        <v>170</v>
      </c>
      <c r="CE8" s="111"/>
      <c r="CF8" s="111"/>
      <c r="CG8" s="111"/>
      <c r="CH8" s="111"/>
      <c r="CI8" s="111"/>
      <c r="CJ8" s="111"/>
      <c r="CK8" s="111"/>
      <c r="CL8" s="111"/>
      <c r="CM8" s="111"/>
      <c r="CN8" s="111"/>
      <c r="CO8" s="111"/>
      <c r="CP8" s="111"/>
      <c r="CQ8" s="111"/>
      <c r="CR8" s="111"/>
      <c r="CS8" s="211"/>
      <c r="CT8" s="232">
        <v>0.38</v>
      </c>
      <c r="CU8" s="240"/>
      <c r="CV8" s="240"/>
      <c r="CW8" s="240"/>
      <c r="CX8" s="240"/>
      <c r="CY8" s="240"/>
      <c r="CZ8" s="240"/>
      <c r="DA8" s="248"/>
      <c r="DB8" s="232">
        <v>0.38</v>
      </c>
      <c r="DC8" s="240"/>
      <c r="DD8" s="240"/>
      <c r="DE8" s="240"/>
      <c r="DF8" s="240"/>
      <c r="DG8" s="240"/>
      <c r="DH8" s="240"/>
      <c r="DI8" s="248"/>
    </row>
    <row r="9" spans="1:119" ht="18.75" customHeight="1">
      <c r="A9" s="2"/>
      <c r="B9" s="10" t="s">
        <v>171</v>
      </c>
      <c r="C9" s="27"/>
      <c r="D9" s="27"/>
      <c r="E9" s="27"/>
      <c r="F9" s="27"/>
      <c r="G9" s="27"/>
      <c r="H9" s="27"/>
      <c r="I9" s="27"/>
      <c r="J9" s="27"/>
      <c r="K9" s="31"/>
      <c r="L9" s="65" t="s">
        <v>172</v>
      </c>
      <c r="M9" s="74"/>
      <c r="N9" s="74"/>
      <c r="O9" s="74"/>
      <c r="P9" s="74"/>
      <c r="Q9" s="86"/>
      <c r="R9" s="97">
        <v>10540</v>
      </c>
      <c r="S9" s="106"/>
      <c r="T9" s="106"/>
      <c r="U9" s="106"/>
      <c r="V9" s="117"/>
      <c r="W9" s="127" t="s">
        <v>175</v>
      </c>
      <c r="X9" s="137"/>
      <c r="Y9" s="137"/>
      <c r="Z9" s="137"/>
      <c r="AA9" s="137"/>
      <c r="AB9" s="137"/>
      <c r="AC9" s="137"/>
      <c r="AD9" s="137"/>
      <c r="AE9" s="137"/>
      <c r="AF9" s="137"/>
      <c r="AG9" s="137"/>
      <c r="AH9" s="137"/>
      <c r="AI9" s="137"/>
      <c r="AJ9" s="137"/>
      <c r="AK9" s="137"/>
      <c r="AL9" s="164"/>
      <c r="AM9" s="175" t="s">
        <v>179</v>
      </c>
      <c r="AN9" s="58"/>
      <c r="AO9" s="58"/>
      <c r="AP9" s="58"/>
      <c r="AQ9" s="58"/>
      <c r="AR9" s="58"/>
      <c r="AS9" s="58"/>
      <c r="AT9" s="63"/>
      <c r="AU9" s="182" t="s">
        <v>139</v>
      </c>
      <c r="AV9" s="139"/>
      <c r="AW9" s="139"/>
      <c r="AX9" s="139"/>
      <c r="AY9" s="190" t="s">
        <v>180</v>
      </c>
      <c r="AZ9" s="198"/>
      <c r="BA9" s="198"/>
      <c r="BB9" s="198"/>
      <c r="BC9" s="198"/>
      <c r="BD9" s="198"/>
      <c r="BE9" s="198"/>
      <c r="BF9" s="198"/>
      <c r="BG9" s="198"/>
      <c r="BH9" s="198"/>
      <c r="BI9" s="198"/>
      <c r="BJ9" s="198"/>
      <c r="BK9" s="198"/>
      <c r="BL9" s="198"/>
      <c r="BM9" s="209"/>
      <c r="BN9" s="214">
        <v>-284884</v>
      </c>
      <c r="BO9" s="217"/>
      <c r="BP9" s="217"/>
      <c r="BQ9" s="217"/>
      <c r="BR9" s="217"/>
      <c r="BS9" s="217"/>
      <c r="BT9" s="217"/>
      <c r="BU9" s="220"/>
      <c r="BV9" s="214">
        <v>67622</v>
      </c>
      <c r="BW9" s="217"/>
      <c r="BX9" s="217"/>
      <c r="BY9" s="217"/>
      <c r="BZ9" s="217"/>
      <c r="CA9" s="217"/>
      <c r="CB9" s="217"/>
      <c r="CC9" s="220"/>
      <c r="CD9" s="192" t="s">
        <v>47</v>
      </c>
      <c r="CE9" s="111"/>
      <c r="CF9" s="111"/>
      <c r="CG9" s="111"/>
      <c r="CH9" s="111"/>
      <c r="CI9" s="111"/>
      <c r="CJ9" s="111"/>
      <c r="CK9" s="111"/>
      <c r="CL9" s="111"/>
      <c r="CM9" s="111"/>
      <c r="CN9" s="111"/>
      <c r="CO9" s="111"/>
      <c r="CP9" s="111"/>
      <c r="CQ9" s="111"/>
      <c r="CR9" s="111"/>
      <c r="CS9" s="211"/>
      <c r="CT9" s="230">
        <v>13.1</v>
      </c>
      <c r="CU9" s="238"/>
      <c r="CV9" s="238"/>
      <c r="CW9" s="238"/>
      <c r="CX9" s="238"/>
      <c r="CY9" s="238"/>
      <c r="CZ9" s="238"/>
      <c r="DA9" s="246"/>
      <c r="DB9" s="230">
        <v>13.8</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11492</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184</v>
      </c>
      <c r="AV10" s="139"/>
      <c r="AW10" s="139"/>
      <c r="AX10" s="139"/>
      <c r="AY10" s="190" t="s">
        <v>186</v>
      </c>
      <c r="AZ10" s="198"/>
      <c r="BA10" s="198"/>
      <c r="BB10" s="198"/>
      <c r="BC10" s="198"/>
      <c r="BD10" s="198"/>
      <c r="BE10" s="198"/>
      <c r="BF10" s="198"/>
      <c r="BG10" s="198"/>
      <c r="BH10" s="198"/>
      <c r="BI10" s="198"/>
      <c r="BJ10" s="198"/>
      <c r="BK10" s="198"/>
      <c r="BL10" s="198"/>
      <c r="BM10" s="209"/>
      <c r="BN10" s="214">
        <v>165903</v>
      </c>
      <c r="BO10" s="217"/>
      <c r="BP10" s="217"/>
      <c r="BQ10" s="217"/>
      <c r="BR10" s="217"/>
      <c r="BS10" s="217"/>
      <c r="BT10" s="217"/>
      <c r="BU10" s="220"/>
      <c r="BV10" s="214">
        <v>132098</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184</v>
      </c>
      <c r="AV11" s="139"/>
      <c r="AW11" s="139"/>
      <c r="AX11" s="139"/>
      <c r="AY11" s="190" t="s">
        <v>195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34</v>
      </c>
      <c r="CU11" s="240"/>
      <c r="CV11" s="240"/>
      <c r="CW11" s="240"/>
      <c r="CX11" s="240"/>
      <c r="CY11" s="240"/>
      <c r="CZ11" s="240"/>
      <c r="DA11" s="248"/>
      <c r="DB11" s="232" t="s">
        <v>34</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203</v>
      </c>
      <c r="M12" s="75"/>
      <c r="N12" s="75"/>
      <c r="O12" s="75"/>
      <c r="P12" s="75"/>
      <c r="Q12" s="87"/>
      <c r="R12" s="99">
        <v>10220</v>
      </c>
      <c r="S12" s="108"/>
      <c r="T12" s="108"/>
      <c r="U12" s="108"/>
      <c r="V12" s="120"/>
      <c r="W12" s="132" t="s">
        <v>4</v>
      </c>
      <c r="X12" s="139"/>
      <c r="Y12" s="139"/>
      <c r="Z12" s="139"/>
      <c r="AA12" s="139"/>
      <c r="AB12" s="144"/>
      <c r="AC12" s="148" t="s">
        <v>204</v>
      </c>
      <c r="AD12" s="155"/>
      <c r="AE12" s="155"/>
      <c r="AF12" s="155"/>
      <c r="AG12" s="158"/>
      <c r="AH12" s="148" t="s">
        <v>208</v>
      </c>
      <c r="AI12" s="155"/>
      <c r="AJ12" s="155"/>
      <c r="AK12" s="155"/>
      <c r="AL12" s="170"/>
      <c r="AM12" s="175" t="s">
        <v>210</v>
      </c>
      <c r="AN12" s="58"/>
      <c r="AO12" s="58"/>
      <c r="AP12" s="58"/>
      <c r="AQ12" s="58"/>
      <c r="AR12" s="58"/>
      <c r="AS12" s="58"/>
      <c r="AT12" s="63"/>
      <c r="AU12" s="182" t="s">
        <v>139</v>
      </c>
      <c r="AV12" s="139"/>
      <c r="AW12" s="139"/>
      <c r="AX12" s="139"/>
      <c r="AY12" s="190" t="s">
        <v>213</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30485</v>
      </c>
      <c r="BW12" s="217"/>
      <c r="BX12" s="217"/>
      <c r="BY12" s="217"/>
      <c r="BZ12" s="217"/>
      <c r="CA12" s="217"/>
      <c r="CB12" s="217"/>
      <c r="CC12" s="220"/>
      <c r="CD12" s="192" t="s">
        <v>214</v>
      </c>
      <c r="CE12" s="111"/>
      <c r="CF12" s="111"/>
      <c r="CG12" s="111"/>
      <c r="CH12" s="111"/>
      <c r="CI12" s="111"/>
      <c r="CJ12" s="111"/>
      <c r="CK12" s="111"/>
      <c r="CL12" s="111"/>
      <c r="CM12" s="111"/>
      <c r="CN12" s="111"/>
      <c r="CO12" s="111"/>
      <c r="CP12" s="111"/>
      <c r="CQ12" s="111"/>
      <c r="CR12" s="111"/>
      <c r="CS12" s="211"/>
      <c r="CT12" s="232" t="s">
        <v>34</v>
      </c>
      <c r="CU12" s="240"/>
      <c r="CV12" s="240"/>
      <c r="CW12" s="240"/>
      <c r="CX12" s="240"/>
      <c r="CY12" s="240"/>
      <c r="CZ12" s="240"/>
      <c r="DA12" s="248"/>
      <c r="DB12" s="232" t="s">
        <v>34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147</v>
      </c>
      <c r="N13" s="82"/>
      <c r="O13" s="82"/>
      <c r="P13" s="82"/>
      <c r="Q13" s="88"/>
      <c r="R13" s="100">
        <v>9987</v>
      </c>
      <c r="S13" s="109"/>
      <c r="T13" s="109"/>
      <c r="U13" s="109"/>
      <c r="V13" s="121"/>
      <c r="W13" s="130" t="s">
        <v>215</v>
      </c>
      <c r="X13" s="56"/>
      <c r="Y13" s="56"/>
      <c r="Z13" s="56"/>
      <c r="AA13" s="56"/>
      <c r="AB13" s="25"/>
      <c r="AC13" s="72">
        <v>201</v>
      </c>
      <c r="AD13" s="80"/>
      <c r="AE13" s="80"/>
      <c r="AF13" s="80"/>
      <c r="AG13" s="84"/>
      <c r="AH13" s="72">
        <v>216</v>
      </c>
      <c r="AI13" s="80"/>
      <c r="AJ13" s="80"/>
      <c r="AK13" s="80"/>
      <c r="AL13" s="118"/>
      <c r="AM13" s="175" t="s">
        <v>216</v>
      </c>
      <c r="AN13" s="58"/>
      <c r="AO13" s="58"/>
      <c r="AP13" s="58"/>
      <c r="AQ13" s="58"/>
      <c r="AR13" s="58"/>
      <c r="AS13" s="58"/>
      <c r="AT13" s="63"/>
      <c r="AU13" s="182" t="s">
        <v>184</v>
      </c>
      <c r="AV13" s="139"/>
      <c r="AW13" s="139"/>
      <c r="AX13" s="139"/>
      <c r="AY13" s="190" t="s">
        <v>217</v>
      </c>
      <c r="AZ13" s="198"/>
      <c r="BA13" s="198"/>
      <c r="BB13" s="198"/>
      <c r="BC13" s="198"/>
      <c r="BD13" s="198"/>
      <c r="BE13" s="198"/>
      <c r="BF13" s="198"/>
      <c r="BG13" s="198"/>
      <c r="BH13" s="198"/>
      <c r="BI13" s="198"/>
      <c r="BJ13" s="198"/>
      <c r="BK13" s="198"/>
      <c r="BL13" s="198"/>
      <c r="BM13" s="209"/>
      <c r="BN13" s="214">
        <v>-118981</v>
      </c>
      <c r="BO13" s="217"/>
      <c r="BP13" s="217"/>
      <c r="BQ13" s="217"/>
      <c r="BR13" s="217"/>
      <c r="BS13" s="217"/>
      <c r="BT13" s="217"/>
      <c r="BU13" s="220"/>
      <c r="BV13" s="214">
        <v>169235</v>
      </c>
      <c r="BW13" s="217"/>
      <c r="BX13" s="217"/>
      <c r="BY13" s="217"/>
      <c r="BZ13" s="217"/>
      <c r="CA13" s="217"/>
      <c r="CB13" s="217"/>
      <c r="CC13" s="220"/>
      <c r="CD13" s="192" t="s">
        <v>95</v>
      </c>
      <c r="CE13" s="111"/>
      <c r="CF13" s="111"/>
      <c r="CG13" s="111"/>
      <c r="CH13" s="111"/>
      <c r="CI13" s="111"/>
      <c r="CJ13" s="111"/>
      <c r="CK13" s="111"/>
      <c r="CL13" s="111"/>
      <c r="CM13" s="111"/>
      <c r="CN13" s="111"/>
      <c r="CO13" s="111"/>
      <c r="CP13" s="111"/>
      <c r="CQ13" s="111"/>
      <c r="CR13" s="111"/>
      <c r="CS13" s="211"/>
      <c r="CT13" s="230">
        <v>5.7</v>
      </c>
      <c r="CU13" s="238"/>
      <c r="CV13" s="238"/>
      <c r="CW13" s="238"/>
      <c r="CX13" s="238"/>
      <c r="CY13" s="238"/>
      <c r="CZ13" s="238"/>
      <c r="DA13" s="246"/>
      <c r="DB13" s="230">
        <v>5.5</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10414</v>
      </c>
      <c r="S14" s="109"/>
      <c r="T14" s="109"/>
      <c r="U14" s="109"/>
      <c r="V14" s="121"/>
      <c r="W14" s="129"/>
      <c r="X14" s="57"/>
      <c r="Y14" s="57"/>
      <c r="Z14" s="57"/>
      <c r="AA14" s="57"/>
      <c r="AB14" s="24"/>
      <c r="AC14" s="149">
        <v>3.8</v>
      </c>
      <c r="AD14" s="156"/>
      <c r="AE14" s="156"/>
      <c r="AF14" s="156"/>
      <c r="AG14" s="159"/>
      <c r="AH14" s="149">
        <v>3.7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t="s">
        <v>34</v>
      </c>
      <c r="CU14" s="242"/>
      <c r="CV14" s="242"/>
      <c r="CW14" s="242"/>
      <c r="CX14" s="242"/>
      <c r="CY14" s="242"/>
      <c r="CZ14" s="242"/>
      <c r="DA14" s="250"/>
      <c r="DB14" s="234" t="s">
        <v>34</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147</v>
      </c>
      <c r="N15" s="82"/>
      <c r="O15" s="82"/>
      <c r="P15" s="82"/>
      <c r="Q15" s="88"/>
      <c r="R15" s="100">
        <v>10186</v>
      </c>
      <c r="S15" s="109"/>
      <c r="T15" s="109"/>
      <c r="U15" s="109"/>
      <c r="V15" s="121"/>
      <c r="W15" s="130" t="s">
        <v>223</v>
      </c>
      <c r="X15" s="56"/>
      <c r="Y15" s="56"/>
      <c r="Z15" s="56"/>
      <c r="AA15" s="56"/>
      <c r="AB15" s="25"/>
      <c r="AC15" s="72">
        <v>1836</v>
      </c>
      <c r="AD15" s="80"/>
      <c r="AE15" s="80"/>
      <c r="AF15" s="80"/>
      <c r="AG15" s="84"/>
      <c r="AH15" s="72">
        <v>2159</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1422345</v>
      </c>
      <c r="BO15" s="216"/>
      <c r="BP15" s="216"/>
      <c r="BQ15" s="216"/>
      <c r="BR15" s="216"/>
      <c r="BS15" s="216"/>
      <c r="BT15" s="216"/>
      <c r="BU15" s="219"/>
      <c r="BV15" s="213">
        <v>1429271</v>
      </c>
      <c r="BW15" s="216"/>
      <c r="BX15" s="216"/>
      <c r="BY15" s="216"/>
      <c r="BZ15" s="216"/>
      <c r="CA15" s="216"/>
      <c r="CB15" s="216"/>
      <c r="CC15" s="219"/>
      <c r="CD15" s="222" t="s">
        <v>227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220</v>
      </c>
      <c r="M16" s="78"/>
      <c r="N16" s="78"/>
      <c r="O16" s="78"/>
      <c r="P16" s="78"/>
      <c r="Q16" s="90"/>
      <c r="R16" s="101" t="s">
        <v>229</v>
      </c>
      <c r="S16" s="110"/>
      <c r="T16" s="110"/>
      <c r="U16" s="110"/>
      <c r="V16" s="122"/>
      <c r="W16" s="129"/>
      <c r="X16" s="57"/>
      <c r="Y16" s="57"/>
      <c r="Z16" s="57"/>
      <c r="AA16" s="57"/>
      <c r="AB16" s="24"/>
      <c r="AC16" s="149">
        <v>34.799999999999997</v>
      </c>
      <c r="AD16" s="156"/>
      <c r="AE16" s="156"/>
      <c r="AF16" s="156"/>
      <c r="AG16" s="159"/>
      <c r="AH16" s="149">
        <v>36.799999999999997</v>
      </c>
      <c r="AI16" s="156"/>
      <c r="AJ16" s="156"/>
      <c r="AK16" s="156"/>
      <c r="AL16" s="171"/>
      <c r="AM16" s="175"/>
      <c r="AN16" s="58"/>
      <c r="AO16" s="58"/>
      <c r="AP16" s="58"/>
      <c r="AQ16" s="58"/>
      <c r="AR16" s="58"/>
      <c r="AS16" s="58"/>
      <c r="AT16" s="63"/>
      <c r="AU16" s="182"/>
      <c r="AV16" s="139"/>
      <c r="AW16" s="139"/>
      <c r="AX16" s="139"/>
      <c r="AY16" s="190" t="s">
        <v>228</v>
      </c>
      <c r="AZ16" s="198"/>
      <c r="BA16" s="198"/>
      <c r="BB16" s="198"/>
      <c r="BC16" s="198"/>
      <c r="BD16" s="198"/>
      <c r="BE16" s="198"/>
      <c r="BF16" s="198"/>
      <c r="BG16" s="198"/>
      <c r="BH16" s="198"/>
      <c r="BI16" s="198"/>
      <c r="BJ16" s="198"/>
      <c r="BK16" s="198"/>
      <c r="BL16" s="198"/>
      <c r="BM16" s="209"/>
      <c r="BN16" s="214">
        <v>3804903</v>
      </c>
      <c r="BO16" s="217"/>
      <c r="BP16" s="217"/>
      <c r="BQ16" s="217"/>
      <c r="BR16" s="217"/>
      <c r="BS16" s="217"/>
      <c r="BT16" s="217"/>
      <c r="BU16" s="220"/>
      <c r="BV16" s="214">
        <v>3710286</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230</v>
      </c>
      <c r="N17" s="83"/>
      <c r="O17" s="83"/>
      <c r="P17" s="83"/>
      <c r="Q17" s="91"/>
      <c r="R17" s="101" t="s">
        <v>231</v>
      </c>
      <c r="S17" s="110"/>
      <c r="T17" s="110"/>
      <c r="U17" s="110"/>
      <c r="V17" s="122"/>
      <c r="W17" s="130" t="s">
        <v>58</v>
      </c>
      <c r="X17" s="56"/>
      <c r="Y17" s="56"/>
      <c r="Z17" s="56"/>
      <c r="AA17" s="56"/>
      <c r="AB17" s="25"/>
      <c r="AC17" s="72">
        <v>3236</v>
      </c>
      <c r="AD17" s="80"/>
      <c r="AE17" s="80"/>
      <c r="AF17" s="80"/>
      <c r="AG17" s="84"/>
      <c r="AH17" s="72">
        <v>3486</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1791010</v>
      </c>
      <c r="BO17" s="217"/>
      <c r="BP17" s="217"/>
      <c r="BQ17" s="217"/>
      <c r="BR17" s="217"/>
      <c r="BS17" s="217"/>
      <c r="BT17" s="217"/>
      <c r="BU17" s="220"/>
      <c r="BV17" s="214">
        <v>1802042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164</v>
      </c>
      <c r="C18" s="31"/>
      <c r="D18" s="31"/>
      <c r="E18" s="49"/>
      <c r="F18" s="49"/>
      <c r="G18" s="49"/>
      <c r="H18" s="49"/>
      <c r="I18" s="49"/>
      <c r="J18" s="49"/>
      <c r="K18" s="49"/>
      <c r="L18" s="70">
        <v>55.9</v>
      </c>
      <c r="M18" s="70"/>
      <c r="N18" s="70"/>
      <c r="O18" s="70"/>
      <c r="P18" s="70"/>
      <c r="Q18" s="70"/>
      <c r="R18" s="102"/>
      <c r="S18" s="102"/>
      <c r="T18" s="102"/>
      <c r="U18" s="102"/>
      <c r="V18" s="123"/>
      <c r="W18" s="131"/>
      <c r="X18" s="138"/>
      <c r="Y18" s="138"/>
      <c r="Z18" s="138"/>
      <c r="AA18" s="138"/>
      <c r="AB18" s="26"/>
      <c r="AC18" s="150">
        <v>61.4</v>
      </c>
      <c r="AD18" s="157"/>
      <c r="AE18" s="157"/>
      <c r="AF18" s="157"/>
      <c r="AG18" s="160"/>
      <c r="AH18" s="150">
        <v>59.5</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4055449</v>
      </c>
      <c r="BO18" s="217"/>
      <c r="BP18" s="217"/>
      <c r="BQ18" s="217"/>
      <c r="BR18" s="217"/>
      <c r="BS18" s="217"/>
      <c r="BT18" s="217"/>
      <c r="BU18" s="220"/>
      <c r="BV18" s="214">
        <v>3920573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83</v>
      </c>
      <c r="C19" s="31"/>
      <c r="D19" s="31"/>
      <c r="E19" s="49"/>
      <c r="F19" s="49"/>
      <c r="G19" s="49"/>
      <c r="H19" s="49"/>
      <c r="I19" s="49"/>
      <c r="J19" s="49"/>
      <c r="K19" s="49"/>
      <c r="L19" s="71">
        <v>189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236</v>
      </c>
      <c r="AZ19" s="198"/>
      <c r="BA19" s="198"/>
      <c r="BB19" s="198"/>
      <c r="BC19" s="198"/>
      <c r="BD19" s="198"/>
      <c r="BE19" s="198"/>
      <c r="BF19" s="198"/>
      <c r="BG19" s="198"/>
      <c r="BH19" s="198"/>
      <c r="BI19" s="198"/>
      <c r="BJ19" s="198"/>
      <c r="BK19" s="198"/>
      <c r="BL19" s="198"/>
      <c r="BM19" s="209"/>
      <c r="BN19" s="214">
        <v>4957218</v>
      </c>
      <c r="BO19" s="217"/>
      <c r="BP19" s="217"/>
      <c r="BQ19" s="217"/>
      <c r="BR19" s="217"/>
      <c r="BS19" s="217"/>
      <c r="BT19" s="217"/>
      <c r="BU19" s="220"/>
      <c r="BV19" s="214">
        <v>5180496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237</v>
      </c>
      <c r="C20" s="31"/>
      <c r="D20" s="31"/>
      <c r="E20" s="49"/>
      <c r="F20" s="49"/>
      <c r="G20" s="49"/>
      <c r="H20" s="49"/>
      <c r="I20" s="49"/>
      <c r="J20" s="49"/>
      <c r="K20" s="49"/>
      <c r="L20" s="71">
        <v>4201</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211</v>
      </c>
      <c r="C22" s="33"/>
      <c r="D22" s="41"/>
      <c r="E22" s="50" t="s">
        <v>4</v>
      </c>
      <c r="F22" s="56"/>
      <c r="G22" s="56"/>
      <c r="H22" s="56"/>
      <c r="I22" s="56"/>
      <c r="J22" s="56"/>
      <c r="K22" s="25"/>
      <c r="L22" s="50" t="s">
        <v>86</v>
      </c>
      <c r="M22" s="56"/>
      <c r="N22" s="56"/>
      <c r="O22" s="56"/>
      <c r="P22" s="25"/>
      <c r="Q22" s="92" t="s">
        <v>242</v>
      </c>
      <c r="R22" s="104"/>
      <c r="S22" s="104"/>
      <c r="T22" s="104"/>
      <c r="U22" s="104"/>
      <c r="V22" s="125"/>
      <c r="W22" s="133" t="s">
        <v>243</v>
      </c>
      <c r="X22" s="33"/>
      <c r="Y22" s="41"/>
      <c r="Z22" s="50" t="s">
        <v>4</v>
      </c>
      <c r="AA22" s="56"/>
      <c r="AB22" s="56"/>
      <c r="AC22" s="56"/>
      <c r="AD22" s="56"/>
      <c r="AE22" s="56"/>
      <c r="AF22" s="56"/>
      <c r="AG22" s="25"/>
      <c r="AH22" s="163" t="s">
        <v>245</v>
      </c>
      <c r="AI22" s="56"/>
      <c r="AJ22" s="56"/>
      <c r="AK22" s="56"/>
      <c r="AL22" s="25"/>
      <c r="AM22" s="163" t="s">
        <v>249</v>
      </c>
      <c r="AN22" s="178"/>
      <c r="AO22" s="178"/>
      <c r="AP22" s="178"/>
      <c r="AQ22" s="178"/>
      <c r="AR22" s="180"/>
      <c r="AS22" s="92" t="s">
        <v>242</v>
      </c>
      <c r="AT22" s="104"/>
      <c r="AU22" s="104"/>
      <c r="AV22" s="104"/>
      <c r="AW22" s="104"/>
      <c r="AX22" s="187"/>
      <c r="AY22" s="189" t="s">
        <v>80</v>
      </c>
      <c r="AZ22" s="197"/>
      <c r="BA22" s="197"/>
      <c r="BB22" s="197"/>
      <c r="BC22" s="197"/>
      <c r="BD22" s="197"/>
      <c r="BE22" s="197"/>
      <c r="BF22" s="197"/>
      <c r="BG22" s="197"/>
      <c r="BH22" s="197"/>
      <c r="BI22" s="197"/>
      <c r="BJ22" s="197"/>
      <c r="BK22" s="197"/>
      <c r="BL22" s="197"/>
      <c r="BM22" s="208"/>
      <c r="BN22" s="213">
        <v>5841251</v>
      </c>
      <c r="BO22" s="216"/>
      <c r="BP22" s="216"/>
      <c r="BQ22" s="216"/>
      <c r="BR22" s="216"/>
      <c r="BS22" s="216"/>
      <c r="BT22" s="216"/>
      <c r="BU22" s="219"/>
      <c r="BV22" s="213">
        <v>6245393</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251</v>
      </c>
      <c r="AZ23" s="198"/>
      <c r="BA23" s="198"/>
      <c r="BB23" s="198"/>
      <c r="BC23" s="198"/>
      <c r="BD23" s="198"/>
      <c r="BE23" s="198"/>
      <c r="BF23" s="198"/>
      <c r="BG23" s="198"/>
      <c r="BH23" s="198"/>
      <c r="BI23" s="198"/>
      <c r="BJ23" s="198"/>
      <c r="BK23" s="198"/>
      <c r="BL23" s="198"/>
      <c r="BM23" s="209"/>
      <c r="BN23" s="214">
        <v>2011393</v>
      </c>
      <c r="BO23" s="217"/>
      <c r="BP23" s="217"/>
      <c r="BQ23" s="217"/>
      <c r="BR23" s="217"/>
      <c r="BS23" s="217"/>
      <c r="BT23" s="217"/>
      <c r="BU23" s="220"/>
      <c r="BV23" s="214">
        <v>2057008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7050</v>
      </c>
      <c r="R24" s="80"/>
      <c r="S24" s="80"/>
      <c r="T24" s="80"/>
      <c r="U24" s="80"/>
      <c r="V24" s="84"/>
      <c r="W24" s="134"/>
      <c r="X24" s="34"/>
      <c r="Y24" s="42"/>
      <c r="Z24" s="52" t="s">
        <v>253</v>
      </c>
      <c r="AA24" s="58"/>
      <c r="AB24" s="58"/>
      <c r="AC24" s="58"/>
      <c r="AD24" s="58"/>
      <c r="AE24" s="58"/>
      <c r="AF24" s="58"/>
      <c r="AG24" s="63"/>
      <c r="AH24" s="72">
        <v>112</v>
      </c>
      <c r="AI24" s="80"/>
      <c r="AJ24" s="80"/>
      <c r="AK24" s="80"/>
      <c r="AL24" s="84"/>
      <c r="AM24" s="72">
        <v>353360</v>
      </c>
      <c r="AN24" s="80"/>
      <c r="AO24" s="80"/>
      <c r="AP24" s="80"/>
      <c r="AQ24" s="80"/>
      <c r="AR24" s="84"/>
      <c r="AS24" s="72">
        <v>3155</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3679663</v>
      </c>
      <c r="BO24" s="217"/>
      <c r="BP24" s="217"/>
      <c r="BQ24" s="217"/>
      <c r="BR24" s="217"/>
      <c r="BS24" s="217"/>
      <c r="BT24" s="217"/>
      <c r="BU24" s="220"/>
      <c r="BV24" s="214">
        <v>3817277</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256</v>
      </c>
      <c r="F25" s="58"/>
      <c r="G25" s="58"/>
      <c r="H25" s="58"/>
      <c r="I25" s="58"/>
      <c r="J25" s="58"/>
      <c r="K25" s="63"/>
      <c r="L25" s="72">
        <v>1</v>
      </c>
      <c r="M25" s="80"/>
      <c r="N25" s="80"/>
      <c r="O25" s="80"/>
      <c r="P25" s="84"/>
      <c r="Q25" s="72">
        <v>5850</v>
      </c>
      <c r="R25" s="80"/>
      <c r="S25" s="80"/>
      <c r="T25" s="80"/>
      <c r="U25" s="80"/>
      <c r="V25" s="84"/>
      <c r="W25" s="134"/>
      <c r="X25" s="34"/>
      <c r="Y25" s="42"/>
      <c r="Z25" s="52" t="s">
        <v>257</v>
      </c>
      <c r="AA25" s="58"/>
      <c r="AB25" s="58"/>
      <c r="AC25" s="58"/>
      <c r="AD25" s="58"/>
      <c r="AE25" s="58"/>
      <c r="AF25" s="58"/>
      <c r="AG25" s="63"/>
      <c r="AH25" s="72" t="s">
        <v>34</v>
      </c>
      <c r="AI25" s="80"/>
      <c r="AJ25" s="80"/>
      <c r="AK25" s="80"/>
      <c r="AL25" s="84"/>
      <c r="AM25" s="72" t="s">
        <v>34</v>
      </c>
      <c r="AN25" s="80"/>
      <c r="AO25" s="80"/>
      <c r="AP25" s="80"/>
      <c r="AQ25" s="80"/>
      <c r="AR25" s="84"/>
      <c r="AS25" s="72" t="s">
        <v>34</v>
      </c>
      <c r="AT25" s="80"/>
      <c r="AU25" s="80"/>
      <c r="AV25" s="80"/>
      <c r="AW25" s="80"/>
      <c r="AX25" s="118"/>
      <c r="AY25" s="189" t="s">
        <v>258</v>
      </c>
      <c r="AZ25" s="197"/>
      <c r="BA25" s="197"/>
      <c r="BB25" s="197"/>
      <c r="BC25" s="197"/>
      <c r="BD25" s="197"/>
      <c r="BE25" s="197"/>
      <c r="BF25" s="197"/>
      <c r="BG25" s="197"/>
      <c r="BH25" s="197"/>
      <c r="BI25" s="197"/>
      <c r="BJ25" s="197"/>
      <c r="BK25" s="197"/>
      <c r="BL25" s="197"/>
      <c r="BM25" s="208"/>
      <c r="BN25" s="213">
        <v>143517</v>
      </c>
      <c r="BO25" s="216"/>
      <c r="BP25" s="216"/>
      <c r="BQ25" s="216"/>
      <c r="BR25" s="216"/>
      <c r="BS25" s="216"/>
      <c r="BT25" s="216"/>
      <c r="BU25" s="219"/>
      <c r="BV25" s="213">
        <v>138551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5410</v>
      </c>
      <c r="R26" s="80"/>
      <c r="S26" s="80"/>
      <c r="T26" s="80"/>
      <c r="U26" s="80"/>
      <c r="V26" s="84"/>
      <c r="W26" s="134"/>
      <c r="X26" s="34"/>
      <c r="Y26" s="42"/>
      <c r="Z26" s="52" t="s">
        <v>264</v>
      </c>
      <c r="AA26" s="143"/>
      <c r="AB26" s="143"/>
      <c r="AC26" s="143"/>
      <c r="AD26" s="143"/>
      <c r="AE26" s="143"/>
      <c r="AF26" s="143"/>
      <c r="AG26" s="161"/>
      <c r="AH26" s="72" t="s">
        <v>34</v>
      </c>
      <c r="AI26" s="80"/>
      <c r="AJ26" s="80"/>
      <c r="AK26" s="80"/>
      <c r="AL26" s="84"/>
      <c r="AM26" s="72" t="s">
        <v>34</v>
      </c>
      <c r="AN26" s="80"/>
      <c r="AO26" s="80"/>
      <c r="AP26" s="80"/>
      <c r="AQ26" s="80"/>
      <c r="AR26" s="84"/>
      <c r="AS26" s="72" t="s">
        <v>34</v>
      </c>
      <c r="AT26" s="80"/>
      <c r="AU26" s="80"/>
      <c r="AV26" s="80"/>
      <c r="AW26" s="80"/>
      <c r="AX26" s="118"/>
      <c r="AY26" s="192" t="s">
        <v>166</v>
      </c>
      <c r="AZ26" s="111"/>
      <c r="BA26" s="111"/>
      <c r="BB26" s="111"/>
      <c r="BC26" s="111"/>
      <c r="BD26" s="111"/>
      <c r="BE26" s="111"/>
      <c r="BF26" s="111"/>
      <c r="BG26" s="111"/>
      <c r="BH26" s="111"/>
      <c r="BI26" s="111"/>
      <c r="BJ26" s="111"/>
      <c r="BK26" s="111"/>
      <c r="BL26" s="111"/>
      <c r="BM26" s="211"/>
      <c r="BN26" s="214" t="s">
        <v>34</v>
      </c>
      <c r="BO26" s="217"/>
      <c r="BP26" s="217"/>
      <c r="BQ26" s="217"/>
      <c r="BR26" s="217"/>
      <c r="BS26" s="217"/>
      <c r="BT26" s="217"/>
      <c r="BU26" s="220"/>
      <c r="BV26" s="214" t="s">
        <v>34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155</v>
      </c>
      <c r="F27" s="58"/>
      <c r="G27" s="58"/>
      <c r="H27" s="58"/>
      <c r="I27" s="58"/>
      <c r="J27" s="58"/>
      <c r="K27" s="63"/>
      <c r="L27" s="72">
        <v>1</v>
      </c>
      <c r="M27" s="80"/>
      <c r="N27" s="80"/>
      <c r="O27" s="80"/>
      <c r="P27" s="84"/>
      <c r="Q27" s="72">
        <v>2860</v>
      </c>
      <c r="R27" s="80"/>
      <c r="S27" s="80"/>
      <c r="T27" s="80"/>
      <c r="U27" s="80"/>
      <c r="V27" s="84"/>
      <c r="W27" s="134"/>
      <c r="X27" s="34"/>
      <c r="Y27" s="42"/>
      <c r="Z27" s="52" t="s">
        <v>207</v>
      </c>
      <c r="AA27" s="58"/>
      <c r="AB27" s="58"/>
      <c r="AC27" s="58"/>
      <c r="AD27" s="58"/>
      <c r="AE27" s="58"/>
      <c r="AF27" s="58"/>
      <c r="AG27" s="63"/>
      <c r="AH27" s="72">
        <v>2</v>
      </c>
      <c r="AI27" s="80"/>
      <c r="AJ27" s="80"/>
      <c r="AK27" s="80"/>
      <c r="AL27" s="84"/>
      <c r="AM27" s="72" t="s">
        <v>265</v>
      </c>
      <c r="AN27" s="80"/>
      <c r="AO27" s="80"/>
      <c r="AP27" s="80"/>
      <c r="AQ27" s="80"/>
      <c r="AR27" s="84"/>
      <c r="AS27" s="72" t="s">
        <v>265</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v>100000</v>
      </c>
      <c r="BO27" s="218"/>
      <c r="BP27" s="218"/>
      <c r="BQ27" s="218"/>
      <c r="BR27" s="218"/>
      <c r="BS27" s="218"/>
      <c r="BT27" s="218"/>
      <c r="BU27" s="221"/>
      <c r="BV27" s="215">
        <v>100000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2220</v>
      </c>
      <c r="R28" s="80"/>
      <c r="S28" s="80"/>
      <c r="T28" s="80"/>
      <c r="U28" s="80"/>
      <c r="V28" s="84"/>
      <c r="W28" s="134"/>
      <c r="X28" s="34"/>
      <c r="Y28" s="42"/>
      <c r="Z28" s="52" t="s">
        <v>270</v>
      </c>
      <c r="AA28" s="58"/>
      <c r="AB28" s="58"/>
      <c r="AC28" s="58"/>
      <c r="AD28" s="58"/>
      <c r="AE28" s="58"/>
      <c r="AF28" s="58"/>
      <c r="AG28" s="63"/>
      <c r="AH28" s="72" t="s">
        <v>34</v>
      </c>
      <c r="AI28" s="80"/>
      <c r="AJ28" s="80"/>
      <c r="AK28" s="80"/>
      <c r="AL28" s="84"/>
      <c r="AM28" s="72" t="s">
        <v>34</v>
      </c>
      <c r="AN28" s="80"/>
      <c r="AO28" s="80"/>
      <c r="AP28" s="80"/>
      <c r="AQ28" s="80"/>
      <c r="AR28" s="84"/>
      <c r="AS28" s="72" t="s">
        <v>34</v>
      </c>
      <c r="AT28" s="80"/>
      <c r="AU28" s="80"/>
      <c r="AV28" s="80"/>
      <c r="AW28" s="80"/>
      <c r="AX28" s="118"/>
      <c r="AY28" s="194" t="s">
        <v>173</v>
      </c>
      <c r="AZ28" s="201"/>
      <c r="BA28" s="201"/>
      <c r="BB28" s="204"/>
      <c r="BC28" s="189" t="s">
        <v>53</v>
      </c>
      <c r="BD28" s="197"/>
      <c r="BE28" s="197"/>
      <c r="BF28" s="197"/>
      <c r="BG28" s="197"/>
      <c r="BH28" s="197"/>
      <c r="BI28" s="197"/>
      <c r="BJ28" s="197"/>
      <c r="BK28" s="197"/>
      <c r="BL28" s="197"/>
      <c r="BM28" s="208"/>
      <c r="BN28" s="213">
        <v>1253389</v>
      </c>
      <c r="BO28" s="216"/>
      <c r="BP28" s="216"/>
      <c r="BQ28" s="216"/>
      <c r="BR28" s="216"/>
      <c r="BS28" s="216"/>
      <c r="BT28" s="216"/>
      <c r="BU28" s="219"/>
      <c r="BV28" s="213">
        <v>1087486</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9</v>
      </c>
      <c r="M29" s="80"/>
      <c r="N29" s="80"/>
      <c r="O29" s="80"/>
      <c r="P29" s="84"/>
      <c r="Q29" s="72">
        <v>2010</v>
      </c>
      <c r="R29" s="80"/>
      <c r="S29" s="80"/>
      <c r="T29" s="80"/>
      <c r="U29" s="80"/>
      <c r="V29" s="84"/>
      <c r="W29" s="135"/>
      <c r="X29" s="140"/>
      <c r="Y29" s="142"/>
      <c r="Z29" s="52" t="s">
        <v>92</v>
      </c>
      <c r="AA29" s="58"/>
      <c r="AB29" s="58"/>
      <c r="AC29" s="58"/>
      <c r="AD29" s="58"/>
      <c r="AE29" s="58"/>
      <c r="AF29" s="58"/>
      <c r="AG29" s="63"/>
      <c r="AH29" s="72">
        <v>114</v>
      </c>
      <c r="AI29" s="80"/>
      <c r="AJ29" s="80"/>
      <c r="AK29" s="80"/>
      <c r="AL29" s="84"/>
      <c r="AM29" s="72">
        <v>361336</v>
      </c>
      <c r="AN29" s="80"/>
      <c r="AO29" s="80"/>
      <c r="AP29" s="80"/>
      <c r="AQ29" s="80"/>
      <c r="AR29" s="84"/>
      <c r="AS29" s="72">
        <v>3170</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v>146051</v>
      </c>
      <c r="BO29" s="217"/>
      <c r="BP29" s="217"/>
      <c r="BQ29" s="217"/>
      <c r="BR29" s="217"/>
      <c r="BS29" s="217"/>
      <c r="BT29" s="217"/>
      <c r="BU29" s="220"/>
      <c r="BV29" s="214">
        <v>122048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177</v>
      </c>
      <c r="X30" s="141"/>
      <c r="Y30" s="141"/>
      <c r="Z30" s="141"/>
      <c r="AA30" s="141"/>
      <c r="AB30" s="141"/>
      <c r="AC30" s="141"/>
      <c r="AD30" s="141"/>
      <c r="AE30" s="141"/>
      <c r="AF30" s="141"/>
      <c r="AG30" s="162"/>
      <c r="AH30" s="150">
        <v>95.4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97</v>
      </c>
      <c r="BD30" s="199"/>
      <c r="BE30" s="199"/>
      <c r="BF30" s="199"/>
      <c r="BG30" s="199"/>
      <c r="BH30" s="199"/>
      <c r="BI30" s="199"/>
      <c r="BJ30" s="199"/>
      <c r="BK30" s="199"/>
      <c r="BL30" s="199"/>
      <c r="BM30" s="210"/>
      <c r="BN30" s="215">
        <v>2396198</v>
      </c>
      <c r="BO30" s="218"/>
      <c r="BP30" s="218"/>
      <c r="BQ30" s="218"/>
      <c r="BR30" s="218"/>
      <c r="BS30" s="218"/>
      <c r="BT30" s="218"/>
      <c r="BU30" s="221"/>
      <c r="BV30" s="215">
        <v>2403383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274</v>
      </c>
      <c r="D32" s="36"/>
      <c r="E32" s="36"/>
      <c r="F32" s="36"/>
      <c r="G32" s="36"/>
      <c r="H32" s="36"/>
      <c r="I32" s="36"/>
      <c r="J32" s="36"/>
      <c r="K32" s="36"/>
      <c r="L32" s="36"/>
      <c r="M32" s="36"/>
      <c r="N32" s="36"/>
      <c r="O32" s="36"/>
      <c r="P32" s="36"/>
      <c r="Q32" s="36"/>
      <c r="R32" s="36"/>
      <c r="S32" s="36"/>
      <c r="U32" s="111" t="s">
        <v>276</v>
      </c>
      <c r="V32" s="111"/>
      <c r="W32" s="111"/>
      <c r="X32" s="111"/>
      <c r="Y32" s="111"/>
      <c r="Z32" s="111"/>
      <c r="AA32" s="111"/>
      <c r="AB32" s="111"/>
      <c r="AC32" s="111"/>
      <c r="AD32" s="111"/>
      <c r="AE32" s="111"/>
      <c r="AF32" s="111"/>
      <c r="AG32" s="111"/>
      <c r="AH32" s="111"/>
      <c r="AI32" s="111"/>
      <c r="AJ32" s="111"/>
      <c r="AK32" s="111"/>
      <c r="AM32" s="111" t="s">
        <v>192</v>
      </c>
      <c r="AN32" s="111"/>
      <c r="AO32" s="111"/>
      <c r="AP32" s="111"/>
      <c r="AQ32" s="111"/>
      <c r="AR32" s="111"/>
      <c r="AS32" s="111"/>
      <c r="AT32" s="111"/>
      <c r="AU32" s="111"/>
      <c r="AV32" s="111"/>
      <c r="AW32" s="111"/>
      <c r="AX32" s="111"/>
      <c r="AY32" s="111"/>
      <c r="AZ32" s="111"/>
      <c r="BA32" s="111"/>
      <c r="BB32" s="111"/>
      <c r="BC32" s="111"/>
      <c r="BE32" s="111" t="s">
        <v>277</v>
      </c>
      <c r="BF32" s="111"/>
      <c r="BG32" s="111"/>
      <c r="BH32" s="111"/>
      <c r="BI32" s="111"/>
      <c r="BJ32" s="111"/>
      <c r="BK32" s="111"/>
      <c r="BL32" s="111"/>
      <c r="BM32" s="111"/>
      <c r="BN32" s="111"/>
      <c r="BO32" s="111"/>
      <c r="BP32" s="111"/>
      <c r="BQ32" s="111"/>
      <c r="BR32" s="111"/>
      <c r="BS32" s="111"/>
      <c r="BT32" s="111"/>
      <c r="BU32" s="111"/>
      <c r="BW32" s="111" t="s">
        <v>278</v>
      </c>
      <c r="BX32" s="111"/>
      <c r="BY32" s="111"/>
      <c r="BZ32" s="111"/>
      <c r="CA32" s="111"/>
      <c r="CB32" s="111"/>
      <c r="CC32" s="111"/>
      <c r="CD32" s="111"/>
      <c r="CE32" s="111"/>
      <c r="CF32" s="111"/>
      <c r="CG32" s="111"/>
      <c r="CH32" s="111"/>
      <c r="CI32" s="111"/>
      <c r="CJ32" s="111"/>
      <c r="CK32" s="111"/>
      <c r="CL32" s="111"/>
      <c r="CM32" s="111"/>
      <c r="CO32" s="111" t="s">
        <v>280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281</v>
      </c>
      <c r="D33" s="37"/>
      <c r="E33" s="54" t="s">
        <v>282</v>
      </c>
      <c r="F33" s="54"/>
      <c r="G33" s="54"/>
      <c r="H33" s="54"/>
      <c r="I33" s="54"/>
      <c r="J33" s="54"/>
      <c r="K33" s="54"/>
      <c r="L33" s="54"/>
      <c r="M33" s="54"/>
      <c r="N33" s="54"/>
      <c r="O33" s="54"/>
      <c r="P33" s="54"/>
      <c r="Q33" s="54"/>
      <c r="R33" s="54"/>
      <c r="S33" s="54"/>
      <c r="T33" s="54"/>
      <c r="U33" s="37" t="s">
        <v>281</v>
      </c>
      <c r="V33" s="37"/>
      <c r="W33" s="54" t="s">
        <v>282</v>
      </c>
      <c r="X33" s="54"/>
      <c r="Y33" s="54"/>
      <c r="Z33" s="54"/>
      <c r="AA33" s="54"/>
      <c r="AB33" s="54"/>
      <c r="AC33" s="54"/>
      <c r="AD33" s="54"/>
      <c r="AE33" s="54"/>
      <c r="AF33" s="54"/>
      <c r="AG33" s="54"/>
      <c r="AH33" s="54"/>
      <c r="AI33" s="54"/>
      <c r="AJ33" s="54"/>
      <c r="AK33" s="54"/>
      <c r="AL33" s="54"/>
      <c r="AM33" s="37" t="s">
        <v>281</v>
      </c>
      <c r="AN33" s="37"/>
      <c r="AO33" s="54" t="s">
        <v>282</v>
      </c>
      <c r="AP33" s="54"/>
      <c r="AQ33" s="54"/>
      <c r="AR33" s="54"/>
      <c r="AS33" s="54"/>
      <c r="AT33" s="54"/>
      <c r="AU33" s="54"/>
      <c r="AV33" s="54"/>
      <c r="AW33" s="54"/>
      <c r="AX33" s="54"/>
      <c r="AY33" s="54"/>
      <c r="AZ33" s="54"/>
      <c r="BA33" s="54"/>
      <c r="BB33" s="54"/>
      <c r="BC33" s="54"/>
      <c r="BD33" s="37"/>
      <c r="BE33" s="54" t="s">
        <v>285</v>
      </c>
      <c r="BF33" s="54"/>
      <c r="BG33" s="54" t="s">
        <v>286</v>
      </c>
      <c r="BH33" s="54"/>
      <c r="BI33" s="54"/>
      <c r="BJ33" s="54"/>
      <c r="BK33" s="54"/>
      <c r="BL33" s="54"/>
      <c r="BM33" s="54"/>
      <c r="BN33" s="54"/>
      <c r="BO33" s="54"/>
      <c r="BP33" s="54"/>
      <c r="BQ33" s="54"/>
      <c r="BR33" s="54"/>
      <c r="BS33" s="54"/>
      <c r="BT33" s="54"/>
      <c r="BU33" s="54"/>
      <c r="BV33" s="37"/>
      <c r="BW33" s="37" t="s">
        <v>285</v>
      </c>
      <c r="BX33" s="37"/>
      <c r="BY33" s="54" t="s">
        <v>288</v>
      </c>
      <c r="BZ33" s="54"/>
      <c r="CA33" s="54"/>
      <c r="CB33" s="54"/>
      <c r="CC33" s="54"/>
      <c r="CD33" s="54"/>
      <c r="CE33" s="54"/>
      <c r="CF33" s="54"/>
      <c r="CG33" s="54"/>
      <c r="CH33" s="54"/>
      <c r="CI33" s="54"/>
      <c r="CJ33" s="54"/>
      <c r="CK33" s="54"/>
      <c r="CL33" s="54"/>
      <c r="CM33" s="54"/>
      <c r="CN33" s="54"/>
      <c r="CO33" s="37" t="s">
        <v>281</v>
      </c>
      <c r="CP33" s="37"/>
      <c r="CQ33" s="54" t="s">
        <v>221</v>
      </c>
      <c r="CR33" s="54"/>
      <c r="CS33" s="54"/>
      <c r="CT33" s="54"/>
      <c r="CU33" s="54"/>
      <c r="CV33" s="54"/>
      <c r="CW33" s="54"/>
      <c r="CX33" s="54"/>
      <c r="CY33" s="54"/>
      <c r="CZ33" s="54"/>
      <c r="DA33" s="54"/>
      <c r="DB33" s="54"/>
      <c r="DC33" s="54"/>
      <c r="DD33" s="54"/>
      <c r="DE33" s="54"/>
      <c r="DF33" s="54"/>
      <c r="DG33" s="253" t="s">
        <v>289</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埼玉県市町村総合事務組合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関口茂八奨学事業特別会計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浄化槽事業会計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埼玉県市町村総合事務組合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埼玉県後期高齢者医療広域連合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埼玉県後期高齢者医療広域連合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彩の国さいたま人づくり広域連合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比企広域市町村圏組合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14</v>
      </c>
      <c r="BX40" s="38"/>
      <c r="BY40" s="55" t="str">
        <f>IF('各会計、関係団体の財政状況及び健全化判断比率'!B74="","",'各会計、関係団体の財政状況及び健全化判断比率'!B74)</f>
        <v>比企広域市町村圏組合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15</v>
      </c>
      <c r="BX41" s="38"/>
      <c r="BY41" s="55" t="str">
        <f>IF('各会計、関係団体の財政状況及び健全化判断比率'!B75="","",'各会計、関係団体の財政状況及び健全化判断比率'!B75)</f>
        <v>比企広域市町村圏組合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16</v>
      </c>
      <c r="BX42" s="38"/>
      <c r="BY42" s="55" t="str">
        <f>IF('各会計、関係団体の財政状況及び健全化判断比率'!B76="","",'各会計、関係団体の財政状況及び健全化判断比率'!B76)</f>
        <v>比企広域市町村圏組合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17</v>
      </c>
      <c r="BX43" s="38"/>
      <c r="BY43" s="55" t="str">
        <f>IF('各会計、関係団体の財政状況及び健全化判断比率'!B77="","",'各会計、関係団体の財政状況及び健全化判断比率'!B77)</f>
        <v>比企広域市町村圏組合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299</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133</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305</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ZHOsZuEprXrafKLQjGLWu+xizfSZ9Lrk5lmpT4DP/fsmem4/F51sou8yElyoM4Y+ArmnpSX5/0s0AqJKwE4Xbw==" saltValue="UhXakkLuskJw9w1v1PgE0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200</v>
      </c>
      <c r="DI1" s="344"/>
      <c r="DJ1" s="344"/>
      <c r="DK1" s="344"/>
      <c r="DL1" s="344"/>
      <c r="DM1" s="344"/>
      <c r="DN1" s="351"/>
      <c r="DO1" s="1"/>
      <c r="DP1" s="343" t="s">
        <v>218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254</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4</v>
      </c>
      <c r="C4" s="139"/>
      <c r="D4" s="139"/>
      <c r="E4" s="139"/>
      <c r="F4" s="139"/>
      <c r="G4" s="139"/>
      <c r="H4" s="139"/>
      <c r="I4" s="139"/>
      <c r="J4" s="139"/>
      <c r="K4" s="139"/>
      <c r="L4" s="139"/>
      <c r="M4" s="139"/>
      <c r="N4" s="139"/>
      <c r="O4" s="139"/>
      <c r="P4" s="139"/>
      <c r="Q4" s="144"/>
      <c r="R4" s="182" t="s">
        <v>174</v>
      </c>
      <c r="S4" s="139"/>
      <c r="T4" s="139"/>
      <c r="U4" s="139"/>
      <c r="V4" s="139"/>
      <c r="W4" s="139"/>
      <c r="X4" s="139"/>
      <c r="Y4" s="144"/>
      <c r="Z4" s="182" t="s">
        <v>307</v>
      </c>
      <c r="AA4" s="139"/>
      <c r="AB4" s="139"/>
      <c r="AC4" s="144"/>
      <c r="AD4" s="182" t="s">
        <v>309</v>
      </c>
      <c r="AE4" s="139"/>
      <c r="AF4" s="139"/>
      <c r="AG4" s="139"/>
      <c r="AH4" s="139"/>
      <c r="AI4" s="139"/>
      <c r="AJ4" s="139"/>
      <c r="AK4" s="144"/>
      <c r="AL4" s="182" t="s">
        <v>307</v>
      </c>
      <c r="AM4" s="139"/>
      <c r="AN4" s="139"/>
      <c r="AO4" s="144"/>
      <c r="AP4" s="298" t="s">
        <v>157</v>
      </c>
      <c r="AQ4" s="298"/>
      <c r="AR4" s="298"/>
      <c r="AS4" s="298"/>
      <c r="AT4" s="298"/>
      <c r="AU4" s="298"/>
      <c r="AV4" s="298"/>
      <c r="AW4" s="298"/>
      <c r="AX4" s="298"/>
      <c r="AY4" s="298"/>
      <c r="AZ4" s="298"/>
      <c r="BA4" s="298"/>
      <c r="BB4" s="298"/>
      <c r="BC4" s="298"/>
      <c r="BD4" s="298"/>
      <c r="BE4" s="298"/>
      <c r="BF4" s="298"/>
      <c r="BG4" s="298" t="s">
        <v>22</v>
      </c>
      <c r="BH4" s="298"/>
      <c r="BI4" s="298"/>
      <c r="BJ4" s="298"/>
      <c r="BK4" s="298"/>
      <c r="BL4" s="298"/>
      <c r="BM4" s="298"/>
      <c r="BN4" s="298"/>
      <c r="BO4" s="298" t="s">
        <v>307</v>
      </c>
      <c r="BP4" s="298"/>
      <c r="BQ4" s="298"/>
      <c r="BR4" s="298"/>
      <c r="BS4" s="298" t="s">
        <v>311</v>
      </c>
      <c r="BT4" s="298"/>
      <c r="BU4" s="298"/>
      <c r="BV4" s="298"/>
      <c r="BW4" s="298"/>
      <c r="BX4" s="298"/>
      <c r="BY4" s="298"/>
      <c r="BZ4" s="298"/>
      <c r="CA4" s="298"/>
      <c r="CB4" s="298"/>
      <c r="CD4" s="182" t="s">
        <v>314</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76</v>
      </c>
      <c r="C5" s="265"/>
      <c r="D5" s="265"/>
      <c r="E5" s="265"/>
      <c r="F5" s="265"/>
      <c r="G5" s="265"/>
      <c r="H5" s="265"/>
      <c r="I5" s="265"/>
      <c r="J5" s="265"/>
      <c r="K5" s="265"/>
      <c r="L5" s="265"/>
      <c r="M5" s="265"/>
      <c r="N5" s="265"/>
      <c r="O5" s="265"/>
      <c r="P5" s="265"/>
      <c r="Q5" s="268"/>
      <c r="R5" s="273">
        <v>1304287</v>
      </c>
      <c r="S5" s="276"/>
      <c r="T5" s="276"/>
      <c r="U5" s="276"/>
      <c r="V5" s="276"/>
      <c r="W5" s="276"/>
      <c r="X5" s="276"/>
      <c r="Y5" s="278"/>
      <c r="Z5" s="281">
        <v>20.9</v>
      </c>
      <c r="AA5" s="281"/>
      <c r="AB5" s="281"/>
      <c r="AC5" s="281"/>
      <c r="AD5" s="286">
        <v>1304287</v>
      </c>
      <c r="AE5" s="286"/>
      <c r="AF5" s="286"/>
      <c r="AG5" s="286"/>
      <c r="AH5" s="286"/>
      <c r="AI5" s="286"/>
      <c r="AJ5" s="286"/>
      <c r="AK5" s="286"/>
      <c r="AL5" s="291">
        <v>30.7</v>
      </c>
      <c r="AM5" s="293"/>
      <c r="AN5" s="293"/>
      <c r="AO5" s="295"/>
      <c r="AP5" s="260" t="s">
        <v>176</v>
      </c>
      <c r="AQ5" s="265"/>
      <c r="AR5" s="265"/>
      <c r="AS5" s="265"/>
      <c r="AT5" s="265"/>
      <c r="AU5" s="265"/>
      <c r="AV5" s="265"/>
      <c r="AW5" s="265"/>
      <c r="AX5" s="265"/>
      <c r="AY5" s="265"/>
      <c r="AZ5" s="265"/>
      <c r="BA5" s="265"/>
      <c r="BB5" s="265"/>
      <c r="BC5" s="265"/>
      <c r="BD5" s="265"/>
      <c r="BE5" s="265"/>
      <c r="BF5" s="268"/>
      <c r="BG5" s="274">
        <v>1304287</v>
      </c>
      <c r="BH5" s="217"/>
      <c r="BI5" s="217"/>
      <c r="BJ5" s="217"/>
      <c r="BK5" s="217"/>
      <c r="BL5" s="217"/>
      <c r="BM5" s="217"/>
      <c r="BN5" s="279"/>
      <c r="BO5" s="282">
        <v>100</v>
      </c>
      <c r="BP5" s="282"/>
      <c r="BQ5" s="282"/>
      <c r="BR5" s="282"/>
      <c r="BS5" s="287" t="s">
        <v>34</v>
      </c>
      <c r="BT5" s="287"/>
      <c r="BU5" s="287"/>
      <c r="BV5" s="287"/>
      <c r="BW5" s="287"/>
      <c r="BX5" s="287"/>
      <c r="BY5" s="287"/>
      <c r="BZ5" s="287"/>
      <c r="CA5" s="287"/>
      <c r="CB5" s="325"/>
      <c r="CD5" s="182" t="s">
        <v>157</v>
      </c>
      <c r="CE5" s="139"/>
      <c r="CF5" s="139"/>
      <c r="CG5" s="139"/>
      <c r="CH5" s="139"/>
      <c r="CI5" s="139"/>
      <c r="CJ5" s="139"/>
      <c r="CK5" s="139"/>
      <c r="CL5" s="139"/>
      <c r="CM5" s="139"/>
      <c r="CN5" s="139"/>
      <c r="CO5" s="139"/>
      <c r="CP5" s="139"/>
      <c r="CQ5" s="144"/>
      <c r="CR5" s="182" t="s">
        <v>316</v>
      </c>
      <c r="CS5" s="139"/>
      <c r="CT5" s="139"/>
      <c r="CU5" s="139"/>
      <c r="CV5" s="139"/>
      <c r="CW5" s="139"/>
      <c r="CX5" s="139"/>
      <c r="CY5" s="144"/>
      <c r="CZ5" s="182" t="s">
        <v>307</v>
      </c>
      <c r="DA5" s="139"/>
      <c r="DB5" s="139"/>
      <c r="DC5" s="144"/>
      <c r="DD5" s="182" t="s">
        <v>158</v>
      </c>
      <c r="DE5" s="139"/>
      <c r="DF5" s="139"/>
      <c r="DG5" s="139"/>
      <c r="DH5" s="139"/>
      <c r="DI5" s="139"/>
      <c r="DJ5" s="139"/>
      <c r="DK5" s="139"/>
      <c r="DL5" s="139"/>
      <c r="DM5" s="139"/>
      <c r="DN5" s="139"/>
      <c r="DO5" s="139"/>
      <c r="DP5" s="144"/>
      <c r="DQ5" s="182" t="s">
        <v>317</v>
      </c>
      <c r="DR5" s="139"/>
      <c r="DS5" s="139"/>
      <c r="DT5" s="139"/>
      <c r="DU5" s="139"/>
      <c r="DV5" s="139"/>
      <c r="DW5" s="139"/>
      <c r="DX5" s="139"/>
      <c r="DY5" s="139"/>
      <c r="DZ5" s="139"/>
      <c r="EA5" s="139"/>
      <c r="EB5" s="139"/>
      <c r="EC5" s="144"/>
    </row>
    <row r="6" spans="2:143" ht="11.25" customHeight="1">
      <c r="B6" s="261" t="s">
        <v>209</v>
      </c>
      <c r="C6" s="1"/>
      <c r="D6" s="1"/>
      <c r="E6" s="1"/>
      <c r="F6" s="1"/>
      <c r="G6" s="1"/>
      <c r="H6" s="1"/>
      <c r="I6" s="1"/>
      <c r="J6" s="1"/>
      <c r="K6" s="1"/>
      <c r="L6" s="1"/>
      <c r="M6" s="1"/>
      <c r="N6" s="1"/>
      <c r="O6" s="1"/>
      <c r="P6" s="1"/>
      <c r="Q6" s="269"/>
      <c r="R6" s="274">
        <v>79161</v>
      </c>
      <c r="S6" s="217"/>
      <c r="T6" s="217"/>
      <c r="U6" s="217"/>
      <c r="V6" s="217"/>
      <c r="W6" s="217"/>
      <c r="X6" s="217"/>
      <c r="Y6" s="279"/>
      <c r="Z6" s="282">
        <v>1.3</v>
      </c>
      <c r="AA6" s="282"/>
      <c r="AB6" s="282"/>
      <c r="AC6" s="282"/>
      <c r="AD6" s="287">
        <v>79161</v>
      </c>
      <c r="AE6" s="287"/>
      <c r="AF6" s="287"/>
      <c r="AG6" s="287"/>
      <c r="AH6" s="287"/>
      <c r="AI6" s="287"/>
      <c r="AJ6" s="287"/>
      <c r="AK6" s="287"/>
      <c r="AL6" s="283">
        <v>1.9</v>
      </c>
      <c r="AM6" s="238"/>
      <c r="AN6" s="238"/>
      <c r="AO6" s="296"/>
      <c r="AP6" s="261" t="s">
        <v>318</v>
      </c>
      <c r="AQ6" s="1"/>
      <c r="AR6" s="1"/>
      <c r="AS6" s="1"/>
      <c r="AT6" s="1"/>
      <c r="AU6" s="1"/>
      <c r="AV6" s="1"/>
      <c r="AW6" s="1"/>
      <c r="AX6" s="1"/>
      <c r="AY6" s="1"/>
      <c r="AZ6" s="1"/>
      <c r="BA6" s="1"/>
      <c r="BB6" s="1"/>
      <c r="BC6" s="1"/>
      <c r="BD6" s="1"/>
      <c r="BE6" s="1"/>
      <c r="BF6" s="269"/>
      <c r="BG6" s="274">
        <v>1304287</v>
      </c>
      <c r="BH6" s="217"/>
      <c r="BI6" s="217"/>
      <c r="BJ6" s="217"/>
      <c r="BK6" s="217"/>
      <c r="BL6" s="217"/>
      <c r="BM6" s="217"/>
      <c r="BN6" s="279"/>
      <c r="BO6" s="282">
        <v>100</v>
      </c>
      <c r="BP6" s="282"/>
      <c r="BQ6" s="282"/>
      <c r="BR6" s="282"/>
      <c r="BS6" s="287" t="s">
        <v>34</v>
      </c>
      <c r="BT6" s="287"/>
      <c r="BU6" s="287"/>
      <c r="BV6" s="287"/>
      <c r="BW6" s="287"/>
      <c r="BX6" s="287"/>
      <c r="BY6" s="287"/>
      <c r="BZ6" s="287"/>
      <c r="CA6" s="287"/>
      <c r="CB6" s="325"/>
      <c r="CD6" s="260" t="s">
        <v>189</v>
      </c>
      <c r="CE6" s="265"/>
      <c r="CF6" s="265"/>
      <c r="CG6" s="265"/>
      <c r="CH6" s="265"/>
      <c r="CI6" s="265"/>
      <c r="CJ6" s="265"/>
      <c r="CK6" s="265"/>
      <c r="CL6" s="265"/>
      <c r="CM6" s="265"/>
      <c r="CN6" s="265"/>
      <c r="CO6" s="265"/>
      <c r="CP6" s="265"/>
      <c r="CQ6" s="268"/>
      <c r="CR6" s="274">
        <v>76968</v>
      </c>
      <c r="CS6" s="217"/>
      <c r="CT6" s="217"/>
      <c r="CU6" s="217"/>
      <c r="CV6" s="217"/>
      <c r="CW6" s="217"/>
      <c r="CX6" s="217"/>
      <c r="CY6" s="279"/>
      <c r="CZ6" s="291">
        <v>1.3</v>
      </c>
      <c r="DA6" s="293"/>
      <c r="DB6" s="293"/>
      <c r="DC6" s="337"/>
      <c r="DD6" s="288" t="s">
        <v>34</v>
      </c>
      <c r="DE6" s="217"/>
      <c r="DF6" s="217"/>
      <c r="DG6" s="217"/>
      <c r="DH6" s="217"/>
      <c r="DI6" s="217"/>
      <c r="DJ6" s="217"/>
      <c r="DK6" s="217"/>
      <c r="DL6" s="217"/>
      <c r="DM6" s="217"/>
      <c r="DN6" s="217"/>
      <c r="DO6" s="217"/>
      <c r="DP6" s="279"/>
      <c r="DQ6" s="288">
        <v>73699</v>
      </c>
      <c r="DR6" s="217"/>
      <c r="DS6" s="217"/>
      <c r="DT6" s="217"/>
      <c r="DU6" s="217"/>
      <c r="DV6" s="217"/>
      <c r="DW6" s="217"/>
      <c r="DX6" s="217"/>
      <c r="DY6" s="217"/>
      <c r="DZ6" s="217"/>
      <c r="EA6" s="217"/>
      <c r="EB6" s="217"/>
      <c r="EC6" s="326"/>
    </row>
    <row r="7" spans="2:143" ht="11.25" customHeight="1">
      <c r="B7" s="261" t="s">
        <v>259</v>
      </c>
      <c r="C7" s="1"/>
      <c r="D7" s="1"/>
      <c r="E7" s="1"/>
      <c r="F7" s="1"/>
      <c r="G7" s="1"/>
      <c r="H7" s="1"/>
      <c r="I7" s="1"/>
      <c r="J7" s="1"/>
      <c r="K7" s="1"/>
      <c r="L7" s="1"/>
      <c r="M7" s="1"/>
      <c r="N7" s="1"/>
      <c r="O7" s="1"/>
      <c r="P7" s="1"/>
      <c r="Q7" s="269"/>
      <c r="R7" s="274">
        <v>546</v>
      </c>
      <c r="S7" s="217"/>
      <c r="T7" s="217"/>
      <c r="U7" s="217"/>
      <c r="V7" s="217"/>
      <c r="W7" s="217"/>
      <c r="X7" s="217"/>
      <c r="Y7" s="279"/>
      <c r="Z7" s="282">
        <v>0</v>
      </c>
      <c r="AA7" s="282"/>
      <c r="AB7" s="282"/>
      <c r="AC7" s="282"/>
      <c r="AD7" s="287">
        <v>546</v>
      </c>
      <c r="AE7" s="287"/>
      <c r="AF7" s="287"/>
      <c r="AG7" s="287"/>
      <c r="AH7" s="287"/>
      <c r="AI7" s="287"/>
      <c r="AJ7" s="287"/>
      <c r="AK7" s="287"/>
      <c r="AL7" s="283">
        <v>0</v>
      </c>
      <c r="AM7" s="238"/>
      <c r="AN7" s="238"/>
      <c r="AO7" s="296"/>
      <c r="AP7" s="261" t="s">
        <v>321</v>
      </c>
      <c r="AQ7" s="1"/>
      <c r="AR7" s="1"/>
      <c r="AS7" s="1"/>
      <c r="AT7" s="1"/>
      <c r="AU7" s="1"/>
      <c r="AV7" s="1"/>
      <c r="AW7" s="1"/>
      <c r="AX7" s="1"/>
      <c r="AY7" s="1"/>
      <c r="AZ7" s="1"/>
      <c r="BA7" s="1"/>
      <c r="BB7" s="1"/>
      <c r="BC7" s="1"/>
      <c r="BD7" s="1"/>
      <c r="BE7" s="1"/>
      <c r="BF7" s="269"/>
      <c r="BG7" s="274">
        <v>530390</v>
      </c>
      <c r="BH7" s="217"/>
      <c r="BI7" s="217"/>
      <c r="BJ7" s="217"/>
      <c r="BK7" s="217"/>
      <c r="BL7" s="217"/>
      <c r="BM7" s="217"/>
      <c r="BN7" s="279"/>
      <c r="BO7" s="282">
        <v>40.700000000000003</v>
      </c>
      <c r="BP7" s="282"/>
      <c r="BQ7" s="282"/>
      <c r="BR7" s="282"/>
      <c r="BS7" s="287" t="s">
        <v>34</v>
      </c>
      <c r="BT7" s="287"/>
      <c r="BU7" s="287"/>
      <c r="BV7" s="287"/>
      <c r="BW7" s="287"/>
      <c r="BX7" s="287"/>
      <c r="BY7" s="287"/>
      <c r="BZ7" s="287"/>
      <c r="CA7" s="287"/>
      <c r="CB7" s="325"/>
      <c r="CD7" s="261" t="s">
        <v>205</v>
      </c>
      <c r="CE7" s="1"/>
      <c r="CF7" s="1"/>
      <c r="CG7" s="1"/>
      <c r="CH7" s="1"/>
      <c r="CI7" s="1"/>
      <c r="CJ7" s="1"/>
      <c r="CK7" s="1"/>
      <c r="CL7" s="1"/>
      <c r="CM7" s="1"/>
      <c r="CN7" s="1"/>
      <c r="CO7" s="1"/>
      <c r="CP7" s="1"/>
      <c r="CQ7" s="269"/>
      <c r="CR7" s="274">
        <v>1177928</v>
      </c>
      <c r="CS7" s="217"/>
      <c r="CT7" s="217"/>
      <c r="CU7" s="217"/>
      <c r="CV7" s="217"/>
      <c r="CW7" s="217"/>
      <c r="CX7" s="217"/>
      <c r="CY7" s="279"/>
      <c r="CZ7" s="282">
        <v>19.2</v>
      </c>
      <c r="DA7" s="282"/>
      <c r="DB7" s="282"/>
      <c r="DC7" s="282"/>
      <c r="DD7" s="288">
        <v>60719</v>
      </c>
      <c r="DE7" s="217"/>
      <c r="DF7" s="217"/>
      <c r="DG7" s="217"/>
      <c r="DH7" s="217"/>
      <c r="DI7" s="217"/>
      <c r="DJ7" s="217"/>
      <c r="DK7" s="217"/>
      <c r="DL7" s="217"/>
      <c r="DM7" s="217"/>
      <c r="DN7" s="217"/>
      <c r="DO7" s="217"/>
      <c r="DP7" s="279"/>
      <c r="DQ7" s="288">
        <v>992227</v>
      </c>
      <c r="DR7" s="217"/>
      <c r="DS7" s="217"/>
      <c r="DT7" s="217"/>
      <c r="DU7" s="217"/>
      <c r="DV7" s="217"/>
      <c r="DW7" s="217"/>
      <c r="DX7" s="217"/>
      <c r="DY7" s="217"/>
      <c r="DZ7" s="217"/>
      <c r="EA7" s="217"/>
      <c r="EB7" s="217"/>
      <c r="EC7" s="326"/>
    </row>
    <row r="8" spans="2:143" ht="11.25" customHeight="1">
      <c r="B8" s="261" t="s">
        <v>322</v>
      </c>
      <c r="C8" s="1"/>
      <c r="D8" s="1"/>
      <c r="E8" s="1"/>
      <c r="F8" s="1"/>
      <c r="G8" s="1"/>
      <c r="H8" s="1"/>
      <c r="I8" s="1"/>
      <c r="J8" s="1"/>
      <c r="K8" s="1"/>
      <c r="L8" s="1"/>
      <c r="M8" s="1"/>
      <c r="N8" s="1"/>
      <c r="O8" s="1"/>
      <c r="P8" s="1"/>
      <c r="Q8" s="269"/>
      <c r="R8" s="274">
        <v>10366</v>
      </c>
      <c r="S8" s="217"/>
      <c r="T8" s="217"/>
      <c r="U8" s="217"/>
      <c r="V8" s="217"/>
      <c r="W8" s="217"/>
      <c r="X8" s="217"/>
      <c r="Y8" s="279"/>
      <c r="Z8" s="282">
        <v>0.2</v>
      </c>
      <c r="AA8" s="282"/>
      <c r="AB8" s="282"/>
      <c r="AC8" s="282"/>
      <c r="AD8" s="287">
        <v>10366</v>
      </c>
      <c r="AE8" s="287"/>
      <c r="AF8" s="287"/>
      <c r="AG8" s="287"/>
      <c r="AH8" s="287"/>
      <c r="AI8" s="287"/>
      <c r="AJ8" s="287"/>
      <c r="AK8" s="287"/>
      <c r="AL8" s="283">
        <v>0.2</v>
      </c>
      <c r="AM8" s="238"/>
      <c r="AN8" s="238"/>
      <c r="AO8" s="296"/>
      <c r="AP8" s="261" t="s">
        <v>325</v>
      </c>
      <c r="AQ8" s="1"/>
      <c r="AR8" s="1"/>
      <c r="AS8" s="1"/>
      <c r="AT8" s="1"/>
      <c r="AU8" s="1"/>
      <c r="AV8" s="1"/>
      <c r="AW8" s="1"/>
      <c r="AX8" s="1"/>
      <c r="AY8" s="1"/>
      <c r="AZ8" s="1"/>
      <c r="BA8" s="1"/>
      <c r="BB8" s="1"/>
      <c r="BC8" s="1"/>
      <c r="BD8" s="1"/>
      <c r="BE8" s="1"/>
      <c r="BF8" s="269"/>
      <c r="BG8" s="274">
        <v>17154</v>
      </c>
      <c r="BH8" s="217"/>
      <c r="BI8" s="217"/>
      <c r="BJ8" s="217"/>
      <c r="BK8" s="217"/>
      <c r="BL8" s="217"/>
      <c r="BM8" s="217"/>
      <c r="BN8" s="279"/>
      <c r="BO8" s="282">
        <v>1.3</v>
      </c>
      <c r="BP8" s="282"/>
      <c r="BQ8" s="282"/>
      <c r="BR8" s="282"/>
      <c r="BS8" s="287" t="s">
        <v>34</v>
      </c>
      <c r="BT8" s="287"/>
      <c r="BU8" s="287"/>
      <c r="BV8" s="287"/>
      <c r="BW8" s="287"/>
      <c r="BX8" s="287"/>
      <c r="BY8" s="287"/>
      <c r="BZ8" s="287"/>
      <c r="CA8" s="287"/>
      <c r="CB8" s="325"/>
      <c r="CD8" s="261" t="s">
        <v>326</v>
      </c>
      <c r="CE8" s="1"/>
      <c r="CF8" s="1"/>
      <c r="CG8" s="1"/>
      <c r="CH8" s="1"/>
      <c r="CI8" s="1"/>
      <c r="CJ8" s="1"/>
      <c r="CK8" s="1"/>
      <c r="CL8" s="1"/>
      <c r="CM8" s="1"/>
      <c r="CN8" s="1"/>
      <c r="CO8" s="1"/>
      <c r="CP8" s="1"/>
      <c r="CQ8" s="269"/>
      <c r="CR8" s="274">
        <v>1826179</v>
      </c>
      <c r="CS8" s="217"/>
      <c r="CT8" s="217"/>
      <c r="CU8" s="217"/>
      <c r="CV8" s="217"/>
      <c r="CW8" s="217"/>
      <c r="CX8" s="217"/>
      <c r="CY8" s="279"/>
      <c r="CZ8" s="282">
        <v>29.7</v>
      </c>
      <c r="DA8" s="282"/>
      <c r="DB8" s="282"/>
      <c r="DC8" s="282"/>
      <c r="DD8" s="288">
        <v>5668</v>
      </c>
      <c r="DE8" s="217"/>
      <c r="DF8" s="217"/>
      <c r="DG8" s="217"/>
      <c r="DH8" s="217"/>
      <c r="DI8" s="217"/>
      <c r="DJ8" s="217"/>
      <c r="DK8" s="217"/>
      <c r="DL8" s="217"/>
      <c r="DM8" s="217"/>
      <c r="DN8" s="217"/>
      <c r="DO8" s="217"/>
      <c r="DP8" s="279"/>
      <c r="DQ8" s="288">
        <v>1137589</v>
      </c>
      <c r="DR8" s="217"/>
      <c r="DS8" s="217"/>
      <c r="DT8" s="217"/>
      <c r="DU8" s="217"/>
      <c r="DV8" s="217"/>
      <c r="DW8" s="217"/>
      <c r="DX8" s="217"/>
      <c r="DY8" s="217"/>
      <c r="DZ8" s="217"/>
      <c r="EA8" s="217"/>
      <c r="EB8" s="217"/>
      <c r="EC8" s="326"/>
    </row>
    <row r="9" spans="2:143" ht="11.25" customHeight="1">
      <c r="B9" s="261" t="s">
        <v>329</v>
      </c>
      <c r="C9" s="1"/>
      <c r="D9" s="1"/>
      <c r="E9" s="1"/>
      <c r="F9" s="1"/>
      <c r="G9" s="1"/>
      <c r="H9" s="1"/>
      <c r="I9" s="1"/>
      <c r="J9" s="1"/>
      <c r="K9" s="1"/>
      <c r="L9" s="1"/>
      <c r="M9" s="1"/>
      <c r="N9" s="1"/>
      <c r="O9" s="1"/>
      <c r="P9" s="1"/>
      <c r="Q9" s="269"/>
      <c r="R9" s="274">
        <v>14859</v>
      </c>
      <c r="S9" s="217"/>
      <c r="T9" s="217"/>
      <c r="U9" s="217"/>
      <c r="V9" s="217"/>
      <c r="W9" s="217"/>
      <c r="X9" s="217"/>
      <c r="Y9" s="279"/>
      <c r="Z9" s="282">
        <v>0.2</v>
      </c>
      <c r="AA9" s="282"/>
      <c r="AB9" s="282"/>
      <c r="AC9" s="282"/>
      <c r="AD9" s="287">
        <v>14859</v>
      </c>
      <c r="AE9" s="287"/>
      <c r="AF9" s="287"/>
      <c r="AG9" s="287"/>
      <c r="AH9" s="287"/>
      <c r="AI9" s="287"/>
      <c r="AJ9" s="287"/>
      <c r="AK9" s="287"/>
      <c r="AL9" s="283">
        <v>0.4</v>
      </c>
      <c r="AM9" s="238"/>
      <c r="AN9" s="238"/>
      <c r="AO9" s="296"/>
      <c r="AP9" s="261" t="s">
        <v>320</v>
      </c>
      <c r="AQ9" s="1"/>
      <c r="AR9" s="1"/>
      <c r="AS9" s="1"/>
      <c r="AT9" s="1"/>
      <c r="AU9" s="1"/>
      <c r="AV9" s="1"/>
      <c r="AW9" s="1"/>
      <c r="AX9" s="1"/>
      <c r="AY9" s="1"/>
      <c r="AZ9" s="1"/>
      <c r="BA9" s="1"/>
      <c r="BB9" s="1"/>
      <c r="BC9" s="1"/>
      <c r="BD9" s="1"/>
      <c r="BE9" s="1"/>
      <c r="BF9" s="269"/>
      <c r="BG9" s="274">
        <v>428429</v>
      </c>
      <c r="BH9" s="217"/>
      <c r="BI9" s="217"/>
      <c r="BJ9" s="217"/>
      <c r="BK9" s="217"/>
      <c r="BL9" s="217"/>
      <c r="BM9" s="217"/>
      <c r="BN9" s="279"/>
      <c r="BO9" s="282">
        <v>32.799999999999997</v>
      </c>
      <c r="BP9" s="282"/>
      <c r="BQ9" s="282"/>
      <c r="BR9" s="282"/>
      <c r="BS9" s="287" t="s">
        <v>34</v>
      </c>
      <c r="BT9" s="287"/>
      <c r="BU9" s="287"/>
      <c r="BV9" s="287"/>
      <c r="BW9" s="287"/>
      <c r="BX9" s="287"/>
      <c r="BY9" s="287"/>
      <c r="BZ9" s="287"/>
      <c r="CA9" s="287"/>
      <c r="CB9" s="325"/>
      <c r="CD9" s="261" t="s">
        <v>181</v>
      </c>
      <c r="CE9" s="1"/>
      <c r="CF9" s="1"/>
      <c r="CG9" s="1"/>
      <c r="CH9" s="1"/>
      <c r="CI9" s="1"/>
      <c r="CJ9" s="1"/>
      <c r="CK9" s="1"/>
      <c r="CL9" s="1"/>
      <c r="CM9" s="1"/>
      <c r="CN9" s="1"/>
      <c r="CO9" s="1"/>
      <c r="CP9" s="1"/>
      <c r="CQ9" s="269"/>
      <c r="CR9" s="274">
        <v>689063</v>
      </c>
      <c r="CS9" s="217"/>
      <c r="CT9" s="217"/>
      <c r="CU9" s="217"/>
      <c r="CV9" s="217"/>
      <c r="CW9" s="217"/>
      <c r="CX9" s="217"/>
      <c r="CY9" s="279"/>
      <c r="CZ9" s="282">
        <v>11.2</v>
      </c>
      <c r="DA9" s="282"/>
      <c r="DB9" s="282"/>
      <c r="DC9" s="282"/>
      <c r="DD9" s="288" t="s">
        <v>34</v>
      </c>
      <c r="DE9" s="217"/>
      <c r="DF9" s="217"/>
      <c r="DG9" s="217"/>
      <c r="DH9" s="217"/>
      <c r="DI9" s="217"/>
      <c r="DJ9" s="217"/>
      <c r="DK9" s="217"/>
      <c r="DL9" s="217"/>
      <c r="DM9" s="217"/>
      <c r="DN9" s="217"/>
      <c r="DO9" s="217"/>
      <c r="DP9" s="279"/>
      <c r="DQ9" s="288">
        <v>655955</v>
      </c>
      <c r="DR9" s="217"/>
      <c r="DS9" s="217"/>
      <c r="DT9" s="217"/>
      <c r="DU9" s="217"/>
      <c r="DV9" s="217"/>
      <c r="DW9" s="217"/>
      <c r="DX9" s="217"/>
      <c r="DY9" s="217"/>
      <c r="DZ9" s="217"/>
      <c r="EA9" s="217"/>
      <c r="EB9" s="217"/>
      <c r="EC9" s="326"/>
    </row>
    <row r="10" spans="2:143" ht="11.25" customHeight="1">
      <c r="B10" s="261" t="s">
        <v>331</v>
      </c>
      <c r="C10" s="1"/>
      <c r="D10" s="1"/>
      <c r="E10" s="1"/>
      <c r="F10" s="1"/>
      <c r="G10" s="1"/>
      <c r="H10" s="1"/>
      <c r="I10" s="1"/>
      <c r="J10" s="1"/>
      <c r="K10" s="1"/>
      <c r="L10" s="1"/>
      <c r="M10" s="1"/>
      <c r="N10" s="1"/>
      <c r="O10" s="1"/>
      <c r="P10" s="1"/>
      <c r="Q10" s="269"/>
      <c r="R10" s="274" t="s">
        <v>34</v>
      </c>
      <c r="S10" s="217"/>
      <c r="T10" s="217"/>
      <c r="U10" s="217"/>
      <c r="V10" s="217"/>
      <c r="W10" s="217"/>
      <c r="X10" s="217"/>
      <c r="Y10" s="279"/>
      <c r="Z10" s="282" t="s">
        <v>34</v>
      </c>
      <c r="AA10" s="282"/>
      <c r="AB10" s="282"/>
      <c r="AC10" s="282"/>
      <c r="AD10" s="287" t="s">
        <v>34</v>
      </c>
      <c r="AE10" s="287"/>
      <c r="AF10" s="287"/>
      <c r="AG10" s="287"/>
      <c r="AH10" s="287"/>
      <c r="AI10" s="287"/>
      <c r="AJ10" s="287"/>
      <c r="AK10" s="287"/>
      <c r="AL10" s="283" t="s">
        <v>34</v>
      </c>
      <c r="AM10" s="238"/>
      <c r="AN10" s="238"/>
      <c r="AO10" s="296"/>
      <c r="AP10" s="261" t="s">
        <v>332</v>
      </c>
      <c r="AQ10" s="1"/>
      <c r="AR10" s="1"/>
      <c r="AS10" s="1"/>
      <c r="AT10" s="1"/>
      <c r="AU10" s="1"/>
      <c r="AV10" s="1"/>
      <c r="AW10" s="1"/>
      <c r="AX10" s="1"/>
      <c r="AY10" s="1"/>
      <c r="AZ10" s="1"/>
      <c r="BA10" s="1"/>
      <c r="BB10" s="1"/>
      <c r="BC10" s="1"/>
      <c r="BD10" s="1"/>
      <c r="BE10" s="1"/>
      <c r="BF10" s="269"/>
      <c r="BG10" s="274">
        <v>36169</v>
      </c>
      <c r="BH10" s="217"/>
      <c r="BI10" s="217"/>
      <c r="BJ10" s="217"/>
      <c r="BK10" s="217"/>
      <c r="BL10" s="217"/>
      <c r="BM10" s="217"/>
      <c r="BN10" s="279"/>
      <c r="BO10" s="282">
        <v>2.8</v>
      </c>
      <c r="BP10" s="282"/>
      <c r="BQ10" s="282"/>
      <c r="BR10" s="282"/>
      <c r="BS10" s="287" t="s">
        <v>34</v>
      </c>
      <c r="BT10" s="287"/>
      <c r="BU10" s="287"/>
      <c r="BV10" s="287"/>
      <c r="BW10" s="287"/>
      <c r="BX10" s="287"/>
      <c r="BY10" s="287"/>
      <c r="BZ10" s="287"/>
      <c r="CA10" s="287"/>
      <c r="CB10" s="325"/>
      <c r="CD10" s="261" t="s">
        <v>333</v>
      </c>
      <c r="CE10" s="1"/>
      <c r="CF10" s="1"/>
      <c r="CG10" s="1"/>
      <c r="CH10" s="1"/>
      <c r="CI10" s="1"/>
      <c r="CJ10" s="1"/>
      <c r="CK10" s="1"/>
      <c r="CL10" s="1"/>
      <c r="CM10" s="1"/>
      <c r="CN10" s="1"/>
      <c r="CO10" s="1"/>
      <c r="CP10" s="1"/>
      <c r="CQ10" s="269"/>
      <c r="CR10" s="274">
        <v>2703</v>
      </c>
      <c r="CS10" s="217"/>
      <c r="CT10" s="217"/>
      <c r="CU10" s="217"/>
      <c r="CV10" s="217"/>
      <c r="CW10" s="217"/>
      <c r="CX10" s="217"/>
      <c r="CY10" s="279"/>
      <c r="CZ10" s="282">
        <v>0</v>
      </c>
      <c r="DA10" s="282"/>
      <c r="DB10" s="282"/>
      <c r="DC10" s="282"/>
      <c r="DD10" s="288" t="s">
        <v>34</v>
      </c>
      <c r="DE10" s="217"/>
      <c r="DF10" s="217"/>
      <c r="DG10" s="217"/>
      <c r="DH10" s="217"/>
      <c r="DI10" s="217"/>
      <c r="DJ10" s="217"/>
      <c r="DK10" s="217"/>
      <c r="DL10" s="217"/>
      <c r="DM10" s="217"/>
      <c r="DN10" s="217"/>
      <c r="DO10" s="217"/>
      <c r="DP10" s="279"/>
      <c r="DQ10" s="288">
        <v>2690</v>
      </c>
      <c r="DR10" s="217"/>
      <c r="DS10" s="217"/>
      <c r="DT10" s="217"/>
      <c r="DU10" s="217"/>
      <c r="DV10" s="217"/>
      <c r="DW10" s="217"/>
      <c r="DX10" s="217"/>
      <c r="DY10" s="217"/>
      <c r="DZ10" s="217"/>
      <c r="EA10" s="217"/>
      <c r="EB10" s="217"/>
      <c r="EC10" s="326"/>
    </row>
    <row r="11" spans="2:143" ht="11.25" customHeight="1">
      <c r="B11" s="261" t="s">
        <v>335</v>
      </c>
      <c r="C11" s="1"/>
      <c r="D11" s="1"/>
      <c r="E11" s="1"/>
      <c r="F11" s="1"/>
      <c r="G11" s="1"/>
      <c r="H11" s="1"/>
      <c r="I11" s="1"/>
      <c r="J11" s="1"/>
      <c r="K11" s="1"/>
      <c r="L11" s="1"/>
      <c r="M11" s="1"/>
      <c r="N11" s="1"/>
      <c r="O11" s="1"/>
      <c r="P11" s="1"/>
      <c r="Q11" s="269"/>
      <c r="R11" s="274">
        <v>275066</v>
      </c>
      <c r="S11" s="217"/>
      <c r="T11" s="217"/>
      <c r="U11" s="217"/>
      <c r="V11" s="217"/>
      <c r="W11" s="217"/>
      <c r="X11" s="217"/>
      <c r="Y11" s="279"/>
      <c r="Z11" s="283">
        <v>4.4000000000000004</v>
      </c>
      <c r="AA11" s="238"/>
      <c r="AB11" s="238"/>
      <c r="AC11" s="285"/>
      <c r="AD11" s="288">
        <v>275066</v>
      </c>
      <c r="AE11" s="217"/>
      <c r="AF11" s="217"/>
      <c r="AG11" s="217"/>
      <c r="AH11" s="217"/>
      <c r="AI11" s="217"/>
      <c r="AJ11" s="217"/>
      <c r="AK11" s="279"/>
      <c r="AL11" s="283">
        <v>6.5</v>
      </c>
      <c r="AM11" s="238"/>
      <c r="AN11" s="238"/>
      <c r="AO11" s="296"/>
      <c r="AP11" s="261" t="s">
        <v>338</v>
      </c>
      <c r="AQ11" s="1"/>
      <c r="AR11" s="1"/>
      <c r="AS11" s="1"/>
      <c r="AT11" s="1"/>
      <c r="AU11" s="1"/>
      <c r="AV11" s="1"/>
      <c r="AW11" s="1"/>
      <c r="AX11" s="1"/>
      <c r="AY11" s="1"/>
      <c r="AZ11" s="1"/>
      <c r="BA11" s="1"/>
      <c r="BB11" s="1"/>
      <c r="BC11" s="1"/>
      <c r="BD11" s="1"/>
      <c r="BE11" s="1"/>
      <c r="BF11" s="269"/>
      <c r="BG11" s="274">
        <v>48638</v>
      </c>
      <c r="BH11" s="217"/>
      <c r="BI11" s="217"/>
      <c r="BJ11" s="217"/>
      <c r="BK11" s="217"/>
      <c r="BL11" s="217"/>
      <c r="BM11" s="217"/>
      <c r="BN11" s="279"/>
      <c r="BO11" s="282">
        <v>3.7</v>
      </c>
      <c r="BP11" s="282"/>
      <c r="BQ11" s="282"/>
      <c r="BR11" s="282"/>
      <c r="BS11" s="287" t="s">
        <v>34</v>
      </c>
      <c r="BT11" s="287"/>
      <c r="BU11" s="287"/>
      <c r="BV11" s="287"/>
      <c r="BW11" s="287"/>
      <c r="BX11" s="287"/>
      <c r="BY11" s="287"/>
      <c r="BZ11" s="287"/>
      <c r="CA11" s="287"/>
      <c r="CB11" s="325"/>
      <c r="CD11" s="261" t="s">
        <v>340</v>
      </c>
      <c r="CE11" s="1"/>
      <c r="CF11" s="1"/>
      <c r="CG11" s="1"/>
      <c r="CH11" s="1"/>
      <c r="CI11" s="1"/>
      <c r="CJ11" s="1"/>
      <c r="CK11" s="1"/>
      <c r="CL11" s="1"/>
      <c r="CM11" s="1"/>
      <c r="CN11" s="1"/>
      <c r="CO11" s="1"/>
      <c r="CP11" s="1"/>
      <c r="CQ11" s="269"/>
      <c r="CR11" s="274">
        <v>149595</v>
      </c>
      <c r="CS11" s="217"/>
      <c r="CT11" s="217"/>
      <c r="CU11" s="217"/>
      <c r="CV11" s="217"/>
      <c r="CW11" s="217"/>
      <c r="CX11" s="217"/>
      <c r="CY11" s="279"/>
      <c r="CZ11" s="282">
        <v>2.4</v>
      </c>
      <c r="DA11" s="282"/>
      <c r="DB11" s="282"/>
      <c r="DC11" s="282"/>
      <c r="DD11" s="288">
        <v>17168</v>
      </c>
      <c r="DE11" s="217"/>
      <c r="DF11" s="217"/>
      <c r="DG11" s="217"/>
      <c r="DH11" s="217"/>
      <c r="DI11" s="217"/>
      <c r="DJ11" s="217"/>
      <c r="DK11" s="217"/>
      <c r="DL11" s="217"/>
      <c r="DM11" s="217"/>
      <c r="DN11" s="217"/>
      <c r="DO11" s="217"/>
      <c r="DP11" s="279"/>
      <c r="DQ11" s="288">
        <v>106649</v>
      </c>
      <c r="DR11" s="217"/>
      <c r="DS11" s="217"/>
      <c r="DT11" s="217"/>
      <c r="DU11" s="217"/>
      <c r="DV11" s="217"/>
      <c r="DW11" s="217"/>
      <c r="DX11" s="217"/>
      <c r="DY11" s="217"/>
      <c r="DZ11" s="217"/>
      <c r="EA11" s="217"/>
      <c r="EB11" s="217"/>
      <c r="EC11" s="326"/>
    </row>
    <row r="12" spans="2:143" ht="11.25" customHeight="1">
      <c r="B12" s="261" t="s">
        <v>267</v>
      </c>
      <c r="C12" s="1"/>
      <c r="D12" s="1"/>
      <c r="E12" s="1"/>
      <c r="F12" s="1"/>
      <c r="G12" s="1"/>
      <c r="H12" s="1"/>
      <c r="I12" s="1"/>
      <c r="J12" s="1"/>
      <c r="K12" s="1"/>
      <c r="L12" s="1"/>
      <c r="M12" s="1"/>
      <c r="N12" s="1"/>
      <c r="O12" s="1"/>
      <c r="P12" s="1"/>
      <c r="Q12" s="269"/>
      <c r="R12" s="274">
        <v>60630</v>
      </c>
      <c r="S12" s="217"/>
      <c r="T12" s="217"/>
      <c r="U12" s="217"/>
      <c r="V12" s="217"/>
      <c r="W12" s="217"/>
      <c r="X12" s="217"/>
      <c r="Y12" s="279"/>
      <c r="Z12" s="282">
        <v>1</v>
      </c>
      <c r="AA12" s="282"/>
      <c r="AB12" s="282"/>
      <c r="AC12" s="282"/>
      <c r="AD12" s="287">
        <v>60630</v>
      </c>
      <c r="AE12" s="287"/>
      <c r="AF12" s="287"/>
      <c r="AG12" s="287"/>
      <c r="AH12" s="287"/>
      <c r="AI12" s="287"/>
      <c r="AJ12" s="287"/>
      <c r="AK12" s="287"/>
      <c r="AL12" s="283">
        <v>1.4</v>
      </c>
      <c r="AM12" s="238"/>
      <c r="AN12" s="238"/>
      <c r="AO12" s="296"/>
      <c r="AP12" s="261" t="s">
        <v>341</v>
      </c>
      <c r="AQ12" s="1"/>
      <c r="AR12" s="1"/>
      <c r="AS12" s="1"/>
      <c r="AT12" s="1"/>
      <c r="AU12" s="1"/>
      <c r="AV12" s="1"/>
      <c r="AW12" s="1"/>
      <c r="AX12" s="1"/>
      <c r="AY12" s="1"/>
      <c r="AZ12" s="1"/>
      <c r="BA12" s="1"/>
      <c r="BB12" s="1"/>
      <c r="BC12" s="1"/>
      <c r="BD12" s="1"/>
      <c r="BE12" s="1"/>
      <c r="BF12" s="269"/>
      <c r="BG12" s="274">
        <v>674096</v>
      </c>
      <c r="BH12" s="217"/>
      <c r="BI12" s="217"/>
      <c r="BJ12" s="217"/>
      <c r="BK12" s="217"/>
      <c r="BL12" s="217"/>
      <c r="BM12" s="217"/>
      <c r="BN12" s="279"/>
      <c r="BO12" s="282">
        <v>51.7</v>
      </c>
      <c r="BP12" s="282"/>
      <c r="BQ12" s="282"/>
      <c r="BR12" s="282"/>
      <c r="BS12" s="287" t="s">
        <v>34</v>
      </c>
      <c r="BT12" s="287"/>
      <c r="BU12" s="287"/>
      <c r="BV12" s="287"/>
      <c r="BW12" s="287"/>
      <c r="BX12" s="287"/>
      <c r="BY12" s="287"/>
      <c r="BZ12" s="287"/>
      <c r="CA12" s="287"/>
      <c r="CB12" s="325"/>
      <c r="CD12" s="261" t="s">
        <v>342</v>
      </c>
      <c r="CE12" s="1"/>
      <c r="CF12" s="1"/>
      <c r="CG12" s="1"/>
      <c r="CH12" s="1"/>
      <c r="CI12" s="1"/>
      <c r="CJ12" s="1"/>
      <c r="CK12" s="1"/>
      <c r="CL12" s="1"/>
      <c r="CM12" s="1"/>
      <c r="CN12" s="1"/>
      <c r="CO12" s="1"/>
      <c r="CP12" s="1"/>
      <c r="CQ12" s="269"/>
      <c r="CR12" s="274">
        <v>176691</v>
      </c>
      <c r="CS12" s="217"/>
      <c r="CT12" s="217"/>
      <c r="CU12" s="217"/>
      <c r="CV12" s="217"/>
      <c r="CW12" s="217"/>
      <c r="CX12" s="217"/>
      <c r="CY12" s="279"/>
      <c r="CZ12" s="282">
        <v>2.9</v>
      </c>
      <c r="DA12" s="282"/>
      <c r="DB12" s="282"/>
      <c r="DC12" s="282"/>
      <c r="DD12" s="288">
        <v>25493</v>
      </c>
      <c r="DE12" s="217"/>
      <c r="DF12" s="217"/>
      <c r="DG12" s="217"/>
      <c r="DH12" s="217"/>
      <c r="DI12" s="217"/>
      <c r="DJ12" s="217"/>
      <c r="DK12" s="217"/>
      <c r="DL12" s="217"/>
      <c r="DM12" s="217"/>
      <c r="DN12" s="217"/>
      <c r="DO12" s="217"/>
      <c r="DP12" s="279"/>
      <c r="DQ12" s="288">
        <v>124977</v>
      </c>
      <c r="DR12" s="217"/>
      <c r="DS12" s="217"/>
      <c r="DT12" s="217"/>
      <c r="DU12" s="217"/>
      <c r="DV12" s="217"/>
      <c r="DW12" s="217"/>
      <c r="DX12" s="217"/>
      <c r="DY12" s="217"/>
      <c r="DZ12" s="217"/>
      <c r="EA12" s="217"/>
      <c r="EB12" s="217"/>
      <c r="EC12" s="326"/>
    </row>
    <row r="13" spans="2:143" ht="11.25" customHeight="1">
      <c r="B13" s="261" t="s">
        <v>345</v>
      </c>
      <c r="C13" s="1"/>
      <c r="D13" s="1"/>
      <c r="E13" s="1"/>
      <c r="F13" s="1"/>
      <c r="G13" s="1"/>
      <c r="H13" s="1"/>
      <c r="I13" s="1"/>
      <c r="J13" s="1"/>
      <c r="K13" s="1"/>
      <c r="L13" s="1"/>
      <c r="M13" s="1"/>
      <c r="N13" s="1"/>
      <c r="O13" s="1"/>
      <c r="P13" s="1"/>
      <c r="Q13" s="269"/>
      <c r="R13" s="274" t="s">
        <v>34</v>
      </c>
      <c r="S13" s="217"/>
      <c r="T13" s="217"/>
      <c r="U13" s="217"/>
      <c r="V13" s="217"/>
      <c r="W13" s="217"/>
      <c r="X13" s="217"/>
      <c r="Y13" s="279"/>
      <c r="Z13" s="282" t="s">
        <v>34</v>
      </c>
      <c r="AA13" s="282"/>
      <c r="AB13" s="282"/>
      <c r="AC13" s="282"/>
      <c r="AD13" s="287" t="s">
        <v>34</v>
      </c>
      <c r="AE13" s="287"/>
      <c r="AF13" s="287"/>
      <c r="AG13" s="287"/>
      <c r="AH13" s="287"/>
      <c r="AI13" s="287"/>
      <c r="AJ13" s="287"/>
      <c r="AK13" s="287"/>
      <c r="AL13" s="283" t="s">
        <v>34</v>
      </c>
      <c r="AM13" s="238"/>
      <c r="AN13" s="238"/>
      <c r="AO13" s="296"/>
      <c r="AP13" s="261" t="s">
        <v>347</v>
      </c>
      <c r="AQ13" s="1"/>
      <c r="AR13" s="1"/>
      <c r="AS13" s="1"/>
      <c r="AT13" s="1"/>
      <c r="AU13" s="1"/>
      <c r="AV13" s="1"/>
      <c r="AW13" s="1"/>
      <c r="AX13" s="1"/>
      <c r="AY13" s="1"/>
      <c r="AZ13" s="1"/>
      <c r="BA13" s="1"/>
      <c r="BB13" s="1"/>
      <c r="BC13" s="1"/>
      <c r="BD13" s="1"/>
      <c r="BE13" s="1"/>
      <c r="BF13" s="269"/>
      <c r="BG13" s="274">
        <v>673425</v>
      </c>
      <c r="BH13" s="217"/>
      <c r="BI13" s="217"/>
      <c r="BJ13" s="217"/>
      <c r="BK13" s="217"/>
      <c r="BL13" s="217"/>
      <c r="BM13" s="217"/>
      <c r="BN13" s="279"/>
      <c r="BO13" s="282">
        <v>51.6</v>
      </c>
      <c r="BP13" s="282"/>
      <c r="BQ13" s="282"/>
      <c r="BR13" s="282"/>
      <c r="BS13" s="287" t="s">
        <v>34</v>
      </c>
      <c r="BT13" s="287"/>
      <c r="BU13" s="287"/>
      <c r="BV13" s="287"/>
      <c r="BW13" s="287"/>
      <c r="BX13" s="287"/>
      <c r="BY13" s="287"/>
      <c r="BZ13" s="287"/>
      <c r="CA13" s="287"/>
      <c r="CB13" s="325"/>
      <c r="CD13" s="261" t="s">
        <v>349</v>
      </c>
      <c r="CE13" s="1"/>
      <c r="CF13" s="1"/>
      <c r="CG13" s="1"/>
      <c r="CH13" s="1"/>
      <c r="CI13" s="1"/>
      <c r="CJ13" s="1"/>
      <c r="CK13" s="1"/>
      <c r="CL13" s="1"/>
      <c r="CM13" s="1"/>
      <c r="CN13" s="1"/>
      <c r="CO13" s="1"/>
      <c r="CP13" s="1"/>
      <c r="CQ13" s="269"/>
      <c r="CR13" s="274">
        <v>305796</v>
      </c>
      <c r="CS13" s="217"/>
      <c r="CT13" s="217"/>
      <c r="CU13" s="217"/>
      <c r="CV13" s="217"/>
      <c r="CW13" s="217"/>
      <c r="CX13" s="217"/>
      <c r="CY13" s="279"/>
      <c r="CZ13" s="282">
        <v>5</v>
      </c>
      <c r="DA13" s="282"/>
      <c r="DB13" s="282"/>
      <c r="DC13" s="282"/>
      <c r="DD13" s="288">
        <v>145850</v>
      </c>
      <c r="DE13" s="217"/>
      <c r="DF13" s="217"/>
      <c r="DG13" s="217"/>
      <c r="DH13" s="217"/>
      <c r="DI13" s="217"/>
      <c r="DJ13" s="217"/>
      <c r="DK13" s="217"/>
      <c r="DL13" s="217"/>
      <c r="DM13" s="217"/>
      <c r="DN13" s="217"/>
      <c r="DO13" s="217"/>
      <c r="DP13" s="279"/>
      <c r="DQ13" s="288">
        <v>205543</v>
      </c>
      <c r="DR13" s="217"/>
      <c r="DS13" s="217"/>
      <c r="DT13" s="217"/>
      <c r="DU13" s="217"/>
      <c r="DV13" s="217"/>
      <c r="DW13" s="217"/>
      <c r="DX13" s="217"/>
      <c r="DY13" s="217"/>
      <c r="DZ13" s="217"/>
      <c r="EA13" s="217"/>
      <c r="EB13" s="217"/>
      <c r="EC13" s="326"/>
    </row>
    <row r="14" spans="2:143" ht="11.25" customHeight="1">
      <c r="B14" s="261" t="s">
        <v>304</v>
      </c>
      <c r="C14" s="1"/>
      <c r="D14" s="1"/>
      <c r="E14" s="1"/>
      <c r="F14" s="1"/>
      <c r="G14" s="1"/>
      <c r="H14" s="1"/>
      <c r="I14" s="1"/>
      <c r="J14" s="1"/>
      <c r="K14" s="1"/>
      <c r="L14" s="1"/>
      <c r="M14" s="1"/>
      <c r="N14" s="1"/>
      <c r="O14" s="1"/>
      <c r="P14" s="1"/>
      <c r="Q14" s="269"/>
      <c r="R14" s="274" t="s">
        <v>34</v>
      </c>
      <c r="S14" s="217"/>
      <c r="T14" s="217"/>
      <c r="U14" s="217"/>
      <c r="V14" s="217"/>
      <c r="W14" s="217"/>
      <c r="X14" s="217"/>
      <c r="Y14" s="279"/>
      <c r="Z14" s="282" t="s">
        <v>34</v>
      </c>
      <c r="AA14" s="282"/>
      <c r="AB14" s="282"/>
      <c r="AC14" s="282"/>
      <c r="AD14" s="287" t="s">
        <v>34</v>
      </c>
      <c r="AE14" s="287"/>
      <c r="AF14" s="287"/>
      <c r="AG14" s="287"/>
      <c r="AH14" s="287"/>
      <c r="AI14" s="287"/>
      <c r="AJ14" s="287"/>
      <c r="AK14" s="287"/>
      <c r="AL14" s="283" t="s">
        <v>34</v>
      </c>
      <c r="AM14" s="238"/>
      <c r="AN14" s="238"/>
      <c r="AO14" s="296"/>
      <c r="AP14" s="261" t="s">
        <v>351</v>
      </c>
      <c r="AQ14" s="1"/>
      <c r="AR14" s="1"/>
      <c r="AS14" s="1"/>
      <c r="AT14" s="1"/>
      <c r="AU14" s="1"/>
      <c r="AV14" s="1"/>
      <c r="AW14" s="1"/>
      <c r="AX14" s="1"/>
      <c r="AY14" s="1"/>
      <c r="AZ14" s="1"/>
      <c r="BA14" s="1"/>
      <c r="BB14" s="1"/>
      <c r="BC14" s="1"/>
      <c r="BD14" s="1"/>
      <c r="BE14" s="1"/>
      <c r="BF14" s="269"/>
      <c r="BG14" s="274">
        <v>48409</v>
      </c>
      <c r="BH14" s="217"/>
      <c r="BI14" s="217"/>
      <c r="BJ14" s="217"/>
      <c r="BK14" s="217"/>
      <c r="BL14" s="217"/>
      <c r="BM14" s="217"/>
      <c r="BN14" s="279"/>
      <c r="BO14" s="282">
        <v>3.7</v>
      </c>
      <c r="BP14" s="282"/>
      <c r="BQ14" s="282"/>
      <c r="BR14" s="282"/>
      <c r="BS14" s="287" t="s">
        <v>34</v>
      </c>
      <c r="BT14" s="287"/>
      <c r="BU14" s="287"/>
      <c r="BV14" s="287"/>
      <c r="BW14" s="287"/>
      <c r="BX14" s="287"/>
      <c r="BY14" s="287"/>
      <c r="BZ14" s="287"/>
      <c r="CA14" s="287"/>
      <c r="CB14" s="325"/>
      <c r="CD14" s="261" t="s">
        <v>352</v>
      </c>
      <c r="CE14" s="1"/>
      <c r="CF14" s="1"/>
      <c r="CG14" s="1"/>
      <c r="CH14" s="1"/>
      <c r="CI14" s="1"/>
      <c r="CJ14" s="1"/>
      <c r="CK14" s="1"/>
      <c r="CL14" s="1"/>
      <c r="CM14" s="1"/>
      <c r="CN14" s="1"/>
      <c r="CO14" s="1"/>
      <c r="CP14" s="1"/>
      <c r="CQ14" s="269"/>
      <c r="CR14" s="274">
        <v>394242</v>
      </c>
      <c r="CS14" s="217"/>
      <c r="CT14" s="217"/>
      <c r="CU14" s="217"/>
      <c r="CV14" s="217"/>
      <c r="CW14" s="217"/>
      <c r="CX14" s="217"/>
      <c r="CY14" s="279"/>
      <c r="CZ14" s="282">
        <v>6.4</v>
      </c>
      <c r="DA14" s="282"/>
      <c r="DB14" s="282"/>
      <c r="DC14" s="282"/>
      <c r="DD14" s="288">
        <v>63006</v>
      </c>
      <c r="DE14" s="217"/>
      <c r="DF14" s="217"/>
      <c r="DG14" s="217"/>
      <c r="DH14" s="217"/>
      <c r="DI14" s="217"/>
      <c r="DJ14" s="217"/>
      <c r="DK14" s="217"/>
      <c r="DL14" s="217"/>
      <c r="DM14" s="217"/>
      <c r="DN14" s="217"/>
      <c r="DO14" s="217"/>
      <c r="DP14" s="279"/>
      <c r="DQ14" s="288">
        <v>336717</v>
      </c>
      <c r="DR14" s="217"/>
      <c r="DS14" s="217"/>
      <c r="DT14" s="217"/>
      <c r="DU14" s="217"/>
      <c r="DV14" s="217"/>
      <c r="DW14" s="217"/>
      <c r="DX14" s="217"/>
      <c r="DY14" s="217"/>
      <c r="DZ14" s="217"/>
      <c r="EA14" s="217"/>
      <c r="EB14" s="217"/>
      <c r="EC14" s="326"/>
    </row>
    <row r="15" spans="2:143" ht="11.25" customHeight="1">
      <c r="B15" s="261" t="s">
        <v>353</v>
      </c>
      <c r="C15" s="1"/>
      <c r="D15" s="1"/>
      <c r="E15" s="1"/>
      <c r="F15" s="1"/>
      <c r="G15" s="1"/>
      <c r="H15" s="1"/>
      <c r="I15" s="1"/>
      <c r="J15" s="1"/>
      <c r="K15" s="1"/>
      <c r="L15" s="1"/>
      <c r="M15" s="1"/>
      <c r="N15" s="1"/>
      <c r="O15" s="1"/>
      <c r="P15" s="1"/>
      <c r="Q15" s="269"/>
      <c r="R15" s="274">
        <v>14977</v>
      </c>
      <c r="S15" s="217"/>
      <c r="T15" s="217"/>
      <c r="U15" s="217"/>
      <c r="V15" s="217"/>
      <c r="W15" s="217"/>
      <c r="X15" s="217"/>
      <c r="Y15" s="279"/>
      <c r="Z15" s="282">
        <v>0.2</v>
      </c>
      <c r="AA15" s="282"/>
      <c r="AB15" s="282"/>
      <c r="AC15" s="282"/>
      <c r="AD15" s="287">
        <v>14977</v>
      </c>
      <c r="AE15" s="287"/>
      <c r="AF15" s="287"/>
      <c r="AG15" s="287"/>
      <c r="AH15" s="287"/>
      <c r="AI15" s="287"/>
      <c r="AJ15" s="287"/>
      <c r="AK15" s="287"/>
      <c r="AL15" s="283">
        <v>0.4</v>
      </c>
      <c r="AM15" s="238"/>
      <c r="AN15" s="238"/>
      <c r="AO15" s="296"/>
      <c r="AP15" s="261" t="s">
        <v>355</v>
      </c>
      <c r="AQ15" s="1"/>
      <c r="AR15" s="1"/>
      <c r="AS15" s="1"/>
      <c r="AT15" s="1"/>
      <c r="AU15" s="1"/>
      <c r="AV15" s="1"/>
      <c r="AW15" s="1"/>
      <c r="AX15" s="1"/>
      <c r="AY15" s="1"/>
      <c r="AZ15" s="1"/>
      <c r="BA15" s="1"/>
      <c r="BB15" s="1"/>
      <c r="BC15" s="1"/>
      <c r="BD15" s="1"/>
      <c r="BE15" s="1"/>
      <c r="BF15" s="269"/>
      <c r="BG15" s="274">
        <v>51392</v>
      </c>
      <c r="BH15" s="217"/>
      <c r="BI15" s="217"/>
      <c r="BJ15" s="217"/>
      <c r="BK15" s="217"/>
      <c r="BL15" s="217"/>
      <c r="BM15" s="217"/>
      <c r="BN15" s="279"/>
      <c r="BO15" s="282">
        <v>3.9</v>
      </c>
      <c r="BP15" s="282"/>
      <c r="BQ15" s="282"/>
      <c r="BR15" s="282"/>
      <c r="BS15" s="287" t="s">
        <v>34</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689250</v>
      </c>
      <c r="CS15" s="217"/>
      <c r="CT15" s="217"/>
      <c r="CU15" s="217"/>
      <c r="CV15" s="217"/>
      <c r="CW15" s="217"/>
      <c r="CX15" s="217"/>
      <c r="CY15" s="279"/>
      <c r="CZ15" s="282">
        <v>11.2</v>
      </c>
      <c r="DA15" s="282"/>
      <c r="DB15" s="282"/>
      <c r="DC15" s="282"/>
      <c r="DD15" s="288">
        <v>42446</v>
      </c>
      <c r="DE15" s="217"/>
      <c r="DF15" s="217"/>
      <c r="DG15" s="217"/>
      <c r="DH15" s="217"/>
      <c r="DI15" s="217"/>
      <c r="DJ15" s="217"/>
      <c r="DK15" s="217"/>
      <c r="DL15" s="217"/>
      <c r="DM15" s="217"/>
      <c r="DN15" s="217"/>
      <c r="DO15" s="217"/>
      <c r="DP15" s="279"/>
      <c r="DQ15" s="288">
        <v>577956</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27860</v>
      </c>
      <c r="S16" s="217"/>
      <c r="T16" s="217"/>
      <c r="U16" s="217"/>
      <c r="V16" s="217"/>
      <c r="W16" s="217"/>
      <c r="X16" s="217"/>
      <c r="Y16" s="279"/>
      <c r="Z16" s="282">
        <v>0.4</v>
      </c>
      <c r="AA16" s="282"/>
      <c r="AB16" s="282"/>
      <c r="AC16" s="282"/>
      <c r="AD16" s="287">
        <v>27860</v>
      </c>
      <c r="AE16" s="287"/>
      <c r="AF16" s="287"/>
      <c r="AG16" s="287"/>
      <c r="AH16" s="287"/>
      <c r="AI16" s="287"/>
      <c r="AJ16" s="287"/>
      <c r="AK16" s="287"/>
      <c r="AL16" s="283">
        <v>0.7</v>
      </c>
      <c r="AM16" s="238"/>
      <c r="AN16" s="238"/>
      <c r="AO16" s="296"/>
      <c r="AP16" s="261" t="s">
        <v>124</v>
      </c>
      <c r="AQ16" s="1"/>
      <c r="AR16" s="1"/>
      <c r="AS16" s="1"/>
      <c r="AT16" s="1"/>
      <c r="AU16" s="1"/>
      <c r="AV16" s="1"/>
      <c r="AW16" s="1"/>
      <c r="AX16" s="1"/>
      <c r="AY16" s="1"/>
      <c r="AZ16" s="1"/>
      <c r="BA16" s="1"/>
      <c r="BB16" s="1"/>
      <c r="BC16" s="1"/>
      <c r="BD16" s="1"/>
      <c r="BE16" s="1"/>
      <c r="BF16" s="269"/>
      <c r="BG16" s="274" t="s">
        <v>34</v>
      </c>
      <c r="BH16" s="217"/>
      <c r="BI16" s="217"/>
      <c r="BJ16" s="217"/>
      <c r="BK16" s="217"/>
      <c r="BL16" s="217"/>
      <c r="BM16" s="217"/>
      <c r="BN16" s="279"/>
      <c r="BO16" s="282" t="s">
        <v>34</v>
      </c>
      <c r="BP16" s="282"/>
      <c r="BQ16" s="282"/>
      <c r="BR16" s="282"/>
      <c r="BS16" s="287" t="s">
        <v>34</v>
      </c>
      <c r="BT16" s="287"/>
      <c r="BU16" s="287"/>
      <c r="BV16" s="287"/>
      <c r="BW16" s="287"/>
      <c r="BX16" s="287"/>
      <c r="BY16" s="287"/>
      <c r="BZ16" s="287"/>
      <c r="CA16" s="287"/>
      <c r="CB16" s="325"/>
      <c r="CD16" s="261" t="s">
        <v>327</v>
      </c>
      <c r="CE16" s="1"/>
      <c r="CF16" s="1"/>
      <c r="CG16" s="1"/>
      <c r="CH16" s="1"/>
      <c r="CI16" s="1"/>
      <c r="CJ16" s="1"/>
      <c r="CK16" s="1"/>
      <c r="CL16" s="1"/>
      <c r="CM16" s="1"/>
      <c r="CN16" s="1"/>
      <c r="CO16" s="1"/>
      <c r="CP16" s="1"/>
      <c r="CQ16" s="269"/>
      <c r="CR16" s="274">
        <v>7338</v>
      </c>
      <c r="CS16" s="217"/>
      <c r="CT16" s="217"/>
      <c r="CU16" s="217"/>
      <c r="CV16" s="217"/>
      <c r="CW16" s="217"/>
      <c r="CX16" s="217"/>
      <c r="CY16" s="279"/>
      <c r="CZ16" s="282">
        <v>0.1</v>
      </c>
      <c r="DA16" s="282"/>
      <c r="DB16" s="282"/>
      <c r="DC16" s="282"/>
      <c r="DD16" s="288" t="s">
        <v>34</v>
      </c>
      <c r="DE16" s="217"/>
      <c r="DF16" s="217"/>
      <c r="DG16" s="217"/>
      <c r="DH16" s="217"/>
      <c r="DI16" s="217"/>
      <c r="DJ16" s="217"/>
      <c r="DK16" s="217"/>
      <c r="DL16" s="217"/>
      <c r="DM16" s="217"/>
      <c r="DN16" s="217"/>
      <c r="DO16" s="217"/>
      <c r="DP16" s="279"/>
      <c r="DQ16" s="288">
        <v>6738</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46616</v>
      </c>
      <c r="S17" s="217"/>
      <c r="T17" s="217"/>
      <c r="U17" s="217"/>
      <c r="V17" s="217"/>
      <c r="W17" s="217"/>
      <c r="X17" s="217"/>
      <c r="Y17" s="279"/>
      <c r="Z17" s="282">
        <v>0.7</v>
      </c>
      <c r="AA17" s="282"/>
      <c r="AB17" s="282"/>
      <c r="AC17" s="282"/>
      <c r="AD17" s="287">
        <v>46616</v>
      </c>
      <c r="AE17" s="287"/>
      <c r="AF17" s="287"/>
      <c r="AG17" s="287"/>
      <c r="AH17" s="287"/>
      <c r="AI17" s="287"/>
      <c r="AJ17" s="287"/>
      <c r="AK17" s="287"/>
      <c r="AL17" s="283">
        <v>1.1000000000000001</v>
      </c>
      <c r="AM17" s="238"/>
      <c r="AN17" s="238"/>
      <c r="AO17" s="296"/>
      <c r="AP17" s="261" t="s">
        <v>12</v>
      </c>
      <c r="AQ17" s="1"/>
      <c r="AR17" s="1"/>
      <c r="AS17" s="1"/>
      <c r="AT17" s="1"/>
      <c r="AU17" s="1"/>
      <c r="AV17" s="1"/>
      <c r="AW17" s="1"/>
      <c r="AX17" s="1"/>
      <c r="AY17" s="1"/>
      <c r="AZ17" s="1"/>
      <c r="BA17" s="1"/>
      <c r="BB17" s="1"/>
      <c r="BC17" s="1"/>
      <c r="BD17" s="1"/>
      <c r="BE17" s="1"/>
      <c r="BF17" s="269"/>
      <c r="BG17" s="274" t="s">
        <v>34</v>
      </c>
      <c r="BH17" s="217"/>
      <c r="BI17" s="217"/>
      <c r="BJ17" s="217"/>
      <c r="BK17" s="217"/>
      <c r="BL17" s="217"/>
      <c r="BM17" s="217"/>
      <c r="BN17" s="279"/>
      <c r="BO17" s="282" t="s">
        <v>34</v>
      </c>
      <c r="BP17" s="282"/>
      <c r="BQ17" s="282"/>
      <c r="BR17" s="282"/>
      <c r="BS17" s="287" t="s">
        <v>34</v>
      </c>
      <c r="BT17" s="287"/>
      <c r="BU17" s="287"/>
      <c r="BV17" s="287"/>
      <c r="BW17" s="287"/>
      <c r="BX17" s="287"/>
      <c r="BY17" s="287"/>
      <c r="BZ17" s="287"/>
      <c r="CA17" s="287"/>
      <c r="CB17" s="325"/>
      <c r="CD17" s="261" t="s">
        <v>62</v>
      </c>
      <c r="CE17" s="1"/>
      <c r="CF17" s="1"/>
      <c r="CG17" s="1"/>
      <c r="CH17" s="1"/>
      <c r="CI17" s="1"/>
      <c r="CJ17" s="1"/>
      <c r="CK17" s="1"/>
      <c r="CL17" s="1"/>
      <c r="CM17" s="1"/>
      <c r="CN17" s="1"/>
      <c r="CO17" s="1"/>
      <c r="CP17" s="1"/>
      <c r="CQ17" s="269"/>
      <c r="CR17" s="274">
        <v>647127</v>
      </c>
      <c r="CS17" s="217"/>
      <c r="CT17" s="217"/>
      <c r="CU17" s="217"/>
      <c r="CV17" s="217"/>
      <c r="CW17" s="217"/>
      <c r="CX17" s="217"/>
      <c r="CY17" s="279"/>
      <c r="CZ17" s="282">
        <v>10.5</v>
      </c>
      <c r="DA17" s="282"/>
      <c r="DB17" s="282"/>
      <c r="DC17" s="282"/>
      <c r="DD17" s="288" t="s">
        <v>34</v>
      </c>
      <c r="DE17" s="217"/>
      <c r="DF17" s="217"/>
      <c r="DG17" s="217"/>
      <c r="DH17" s="217"/>
      <c r="DI17" s="217"/>
      <c r="DJ17" s="217"/>
      <c r="DK17" s="217"/>
      <c r="DL17" s="217"/>
      <c r="DM17" s="217"/>
      <c r="DN17" s="217"/>
      <c r="DO17" s="217"/>
      <c r="DP17" s="279"/>
      <c r="DQ17" s="288">
        <v>647127</v>
      </c>
      <c r="DR17" s="217"/>
      <c r="DS17" s="217"/>
      <c r="DT17" s="217"/>
      <c r="DU17" s="217"/>
      <c r="DV17" s="217"/>
      <c r="DW17" s="217"/>
      <c r="DX17" s="217"/>
      <c r="DY17" s="217"/>
      <c r="DZ17" s="217"/>
      <c r="EA17" s="217"/>
      <c r="EB17" s="217"/>
      <c r="EC17" s="326"/>
    </row>
    <row r="18" spans="2:133" ht="11.25" customHeight="1">
      <c r="B18" s="261" t="s">
        <v>361</v>
      </c>
      <c r="C18" s="1"/>
      <c r="D18" s="1"/>
      <c r="E18" s="1"/>
      <c r="F18" s="1"/>
      <c r="G18" s="1"/>
      <c r="H18" s="1"/>
      <c r="I18" s="1"/>
      <c r="J18" s="1"/>
      <c r="K18" s="1"/>
      <c r="L18" s="1"/>
      <c r="M18" s="1"/>
      <c r="N18" s="1"/>
      <c r="O18" s="1"/>
      <c r="P18" s="1"/>
      <c r="Q18" s="269"/>
      <c r="R18" s="274">
        <v>3469</v>
      </c>
      <c r="S18" s="217"/>
      <c r="T18" s="217"/>
      <c r="U18" s="217"/>
      <c r="V18" s="217"/>
      <c r="W18" s="217"/>
      <c r="X18" s="217"/>
      <c r="Y18" s="279"/>
      <c r="Z18" s="282">
        <v>0.1</v>
      </c>
      <c r="AA18" s="282"/>
      <c r="AB18" s="282"/>
      <c r="AC18" s="282"/>
      <c r="AD18" s="287">
        <v>3469</v>
      </c>
      <c r="AE18" s="287"/>
      <c r="AF18" s="287"/>
      <c r="AG18" s="287"/>
      <c r="AH18" s="287"/>
      <c r="AI18" s="287"/>
      <c r="AJ18" s="287"/>
      <c r="AK18" s="287"/>
      <c r="AL18" s="283">
        <v>0.1</v>
      </c>
      <c r="AM18" s="238"/>
      <c r="AN18" s="238"/>
      <c r="AO18" s="296"/>
      <c r="AP18" s="261" t="s">
        <v>48</v>
      </c>
      <c r="AQ18" s="1"/>
      <c r="AR18" s="1"/>
      <c r="AS18" s="1"/>
      <c r="AT18" s="1"/>
      <c r="AU18" s="1"/>
      <c r="AV18" s="1"/>
      <c r="AW18" s="1"/>
      <c r="AX18" s="1"/>
      <c r="AY18" s="1"/>
      <c r="AZ18" s="1"/>
      <c r="BA18" s="1"/>
      <c r="BB18" s="1"/>
      <c r="BC18" s="1"/>
      <c r="BD18" s="1"/>
      <c r="BE18" s="1"/>
      <c r="BF18" s="269"/>
      <c r="BG18" s="274" t="s">
        <v>34</v>
      </c>
      <c r="BH18" s="217"/>
      <c r="BI18" s="217"/>
      <c r="BJ18" s="217"/>
      <c r="BK18" s="217"/>
      <c r="BL18" s="217"/>
      <c r="BM18" s="217"/>
      <c r="BN18" s="279"/>
      <c r="BO18" s="282" t="s">
        <v>34</v>
      </c>
      <c r="BP18" s="282"/>
      <c r="BQ18" s="282"/>
      <c r="BR18" s="282"/>
      <c r="BS18" s="287" t="s">
        <v>34</v>
      </c>
      <c r="BT18" s="287"/>
      <c r="BU18" s="287"/>
      <c r="BV18" s="287"/>
      <c r="BW18" s="287"/>
      <c r="BX18" s="287"/>
      <c r="BY18" s="287"/>
      <c r="BZ18" s="287"/>
      <c r="CA18" s="287"/>
      <c r="CB18" s="325"/>
      <c r="CD18" s="261" t="s">
        <v>362</v>
      </c>
      <c r="CE18" s="1"/>
      <c r="CF18" s="1"/>
      <c r="CG18" s="1"/>
      <c r="CH18" s="1"/>
      <c r="CI18" s="1"/>
      <c r="CJ18" s="1"/>
      <c r="CK18" s="1"/>
      <c r="CL18" s="1"/>
      <c r="CM18" s="1"/>
      <c r="CN18" s="1"/>
      <c r="CO18" s="1"/>
      <c r="CP18" s="1"/>
      <c r="CQ18" s="269"/>
      <c r="CR18" s="274" t="s">
        <v>34</v>
      </c>
      <c r="CS18" s="217"/>
      <c r="CT18" s="217"/>
      <c r="CU18" s="217"/>
      <c r="CV18" s="217"/>
      <c r="CW18" s="217"/>
      <c r="CX18" s="217"/>
      <c r="CY18" s="279"/>
      <c r="CZ18" s="282" t="s">
        <v>34</v>
      </c>
      <c r="DA18" s="282"/>
      <c r="DB18" s="282"/>
      <c r="DC18" s="282"/>
      <c r="DD18" s="288" t="s">
        <v>34</v>
      </c>
      <c r="DE18" s="217"/>
      <c r="DF18" s="217"/>
      <c r="DG18" s="217"/>
      <c r="DH18" s="217"/>
      <c r="DI18" s="217"/>
      <c r="DJ18" s="217"/>
      <c r="DK18" s="217"/>
      <c r="DL18" s="217"/>
      <c r="DM18" s="217"/>
      <c r="DN18" s="217"/>
      <c r="DO18" s="217"/>
      <c r="DP18" s="279"/>
      <c r="DQ18" s="288" t="s">
        <v>34</v>
      </c>
      <c r="DR18" s="217"/>
      <c r="DS18" s="217"/>
      <c r="DT18" s="217"/>
      <c r="DU18" s="217"/>
      <c r="DV18" s="217"/>
      <c r="DW18" s="217"/>
      <c r="DX18" s="217"/>
      <c r="DY18" s="217"/>
      <c r="DZ18" s="217"/>
      <c r="EA18" s="217"/>
      <c r="EB18" s="217"/>
      <c r="EC18" s="326"/>
    </row>
    <row r="19" spans="2:133" ht="11.25" customHeight="1">
      <c r="B19" s="261" t="s">
        <v>365</v>
      </c>
      <c r="C19" s="1"/>
      <c r="D19" s="1"/>
      <c r="E19" s="1"/>
      <c r="F19" s="1"/>
      <c r="G19" s="1"/>
      <c r="H19" s="1"/>
      <c r="I19" s="1"/>
      <c r="J19" s="1"/>
      <c r="K19" s="1"/>
      <c r="L19" s="1"/>
      <c r="M19" s="1"/>
      <c r="N19" s="1"/>
      <c r="O19" s="1"/>
      <c r="P19" s="1"/>
      <c r="Q19" s="269"/>
      <c r="R19" s="274">
        <v>42041</v>
      </c>
      <c r="S19" s="217"/>
      <c r="T19" s="217"/>
      <c r="U19" s="217"/>
      <c r="V19" s="217"/>
      <c r="W19" s="217"/>
      <c r="X19" s="217"/>
      <c r="Y19" s="279"/>
      <c r="Z19" s="282">
        <v>0.7</v>
      </c>
      <c r="AA19" s="282"/>
      <c r="AB19" s="282"/>
      <c r="AC19" s="282"/>
      <c r="AD19" s="287">
        <v>42041</v>
      </c>
      <c r="AE19" s="287"/>
      <c r="AF19" s="287"/>
      <c r="AG19" s="287"/>
      <c r="AH19" s="287"/>
      <c r="AI19" s="287"/>
      <c r="AJ19" s="287"/>
      <c r="AK19" s="287"/>
      <c r="AL19" s="283">
        <v>1</v>
      </c>
      <c r="AM19" s="238"/>
      <c r="AN19" s="238"/>
      <c r="AO19" s="296"/>
      <c r="AP19" s="261" t="s">
        <v>366</v>
      </c>
      <c r="AQ19" s="1"/>
      <c r="AR19" s="1"/>
      <c r="AS19" s="1"/>
      <c r="AT19" s="1"/>
      <c r="AU19" s="1"/>
      <c r="AV19" s="1"/>
      <c r="AW19" s="1"/>
      <c r="AX19" s="1"/>
      <c r="AY19" s="1"/>
      <c r="AZ19" s="1"/>
      <c r="BA19" s="1"/>
      <c r="BB19" s="1"/>
      <c r="BC19" s="1"/>
      <c r="BD19" s="1"/>
      <c r="BE19" s="1"/>
      <c r="BF19" s="269"/>
      <c r="BG19" s="274" t="s">
        <v>34</v>
      </c>
      <c r="BH19" s="217"/>
      <c r="BI19" s="217"/>
      <c r="BJ19" s="217"/>
      <c r="BK19" s="217"/>
      <c r="BL19" s="217"/>
      <c r="BM19" s="217"/>
      <c r="BN19" s="279"/>
      <c r="BO19" s="282" t="s">
        <v>34</v>
      </c>
      <c r="BP19" s="282"/>
      <c r="BQ19" s="282"/>
      <c r="BR19" s="282"/>
      <c r="BS19" s="287" t="s">
        <v>34</v>
      </c>
      <c r="BT19" s="287"/>
      <c r="BU19" s="287"/>
      <c r="BV19" s="287"/>
      <c r="BW19" s="287"/>
      <c r="BX19" s="287"/>
      <c r="BY19" s="287"/>
      <c r="BZ19" s="287"/>
      <c r="CA19" s="287"/>
      <c r="CB19" s="325"/>
      <c r="CD19" s="261" t="s">
        <v>339</v>
      </c>
      <c r="CE19" s="1"/>
      <c r="CF19" s="1"/>
      <c r="CG19" s="1"/>
      <c r="CH19" s="1"/>
      <c r="CI19" s="1"/>
      <c r="CJ19" s="1"/>
      <c r="CK19" s="1"/>
      <c r="CL19" s="1"/>
      <c r="CM19" s="1"/>
      <c r="CN19" s="1"/>
      <c r="CO19" s="1"/>
      <c r="CP19" s="1"/>
      <c r="CQ19" s="269"/>
      <c r="CR19" s="274" t="s">
        <v>34</v>
      </c>
      <c r="CS19" s="217"/>
      <c r="CT19" s="217"/>
      <c r="CU19" s="217"/>
      <c r="CV19" s="217"/>
      <c r="CW19" s="217"/>
      <c r="CX19" s="217"/>
      <c r="CY19" s="279"/>
      <c r="CZ19" s="282" t="s">
        <v>34</v>
      </c>
      <c r="DA19" s="282"/>
      <c r="DB19" s="282"/>
      <c r="DC19" s="282"/>
      <c r="DD19" s="288" t="s">
        <v>34</v>
      </c>
      <c r="DE19" s="217"/>
      <c r="DF19" s="217"/>
      <c r="DG19" s="217"/>
      <c r="DH19" s="217"/>
      <c r="DI19" s="217"/>
      <c r="DJ19" s="217"/>
      <c r="DK19" s="217"/>
      <c r="DL19" s="217"/>
      <c r="DM19" s="217"/>
      <c r="DN19" s="217"/>
      <c r="DO19" s="217"/>
      <c r="DP19" s="279"/>
      <c r="DQ19" s="288" t="s">
        <v>34</v>
      </c>
      <c r="DR19" s="217"/>
      <c r="DS19" s="217"/>
      <c r="DT19" s="217"/>
      <c r="DU19" s="217"/>
      <c r="DV19" s="217"/>
      <c r="DW19" s="217"/>
      <c r="DX19" s="217"/>
      <c r="DY19" s="217"/>
      <c r="DZ19" s="217"/>
      <c r="EA19" s="217"/>
      <c r="EB19" s="217"/>
      <c r="EC19" s="326"/>
    </row>
    <row r="20" spans="2:133" ht="11.25" customHeight="1">
      <c r="B20" s="262" t="s">
        <v>368</v>
      </c>
      <c r="C20" s="266"/>
      <c r="D20" s="266"/>
      <c r="E20" s="266"/>
      <c r="F20" s="266"/>
      <c r="G20" s="266"/>
      <c r="H20" s="266"/>
      <c r="I20" s="266"/>
      <c r="J20" s="266"/>
      <c r="K20" s="266"/>
      <c r="L20" s="266"/>
      <c r="M20" s="266"/>
      <c r="N20" s="266"/>
      <c r="O20" s="266"/>
      <c r="P20" s="266"/>
      <c r="Q20" s="270"/>
      <c r="R20" s="274">
        <v>1106</v>
      </c>
      <c r="S20" s="217"/>
      <c r="T20" s="217"/>
      <c r="U20" s="217"/>
      <c r="V20" s="217"/>
      <c r="W20" s="217"/>
      <c r="X20" s="217"/>
      <c r="Y20" s="279"/>
      <c r="Z20" s="282">
        <v>0</v>
      </c>
      <c r="AA20" s="282"/>
      <c r="AB20" s="282"/>
      <c r="AC20" s="282"/>
      <c r="AD20" s="287">
        <v>1106</v>
      </c>
      <c r="AE20" s="287"/>
      <c r="AF20" s="287"/>
      <c r="AG20" s="287"/>
      <c r="AH20" s="287"/>
      <c r="AI20" s="287"/>
      <c r="AJ20" s="287"/>
      <c r="AK20" s="287"/>
      <c r="AL20" s="283">
        <v>0</v>
      </c>
      <c r="AM20" s="238"/>
      <c r="AN20" s="238"/>
      <c r="AO20" s="296"/>
      <c r="AP20" s="261" t="s">
        <v>369</v>
      </c>
      <c r="AQ20" s="1"/>
      <c r="AR20" s="1"/>
      <c r="AS20" s="1"/>
      <c r="AT20" s="1"/>
      <c r="AU20" s="1"/>
      <c r="AV20" s="1"/>
      <c r="AW20" s="1"/>
      <c r="AX20" s="1"/>
      <c r="AY20" s="1"/>
      <c r="AZ20" s="1"/>
      <c r="BA20" s="1"/>
      <c r="BB20" s="1"/>
      <c r="BC20" s="1"/>
      <c r="BD20" s="1"/>
      <c r="BE20" s="1"/>
      <c r="BF20" s="269"/>
      <c r="BG20" s="274" t="s">
        <v>34</v>
      </c>
      <c r="BH20" s="217"/>
      <c r="BI20" s="217"/>
      <c r="BJ20" s="217"/>
      <c r="BK20" s="217"/>
      <c r="BL20" s="217"/>
      <c r="BM20" s="217"/>
      <c r="BN20" s="279"/>
      <c r="BO20" s="282" t="s">
        <v>34</v>
      </c>
      <c r="BP20" s="282"/>
      <c r="BQ20" s="282"/>
      <c r="BR20" s="282"/>
      <c r="BS20" s="287" t="s">
        <v>34</v>
      </c>
      <c r="BT20" s="287"/>
      <c r="BU20" s="287"/>
      <c r="BV20" s="287"/>
      <c r="BW20" s="287"/>
      <c r="BX20" s="287"/>
      <c r="BY20" s="287"/>
      <c r="BZ20" s="287"/>
      <c r="CA20" s="287"/>
      <c r="CB20" s="325"/>
      <c r="CD20" s="261" t="s">
        <v>77</v>
      </c>
      <c r="CE20" s="1"/>
      <c r="CF20" s="1"/>
      <c r="CG20" s="1"/>
      <c r="CH20" s="1"/>
      <c r="CI20" s="1"/>
      <c r="CJ20" s="1"/>
      <c r="CK20" s="1"/>
      <c r="CL20" s="1"/>
      <c r="CM20" s="1"/>
      <c r="CN20" s="1"/>
      <c r="CO20" s="1"/>
      <c r="CP20" s="1"/>
      <c r="CQ20" s="269"/>
      <c r="CR20" s="274">
        <v>6142880</v>
      </c>
      <c r="CS20" s="217"/>
      <c r="CT20" s="217"/>
      <c r="CU20" s="217"/>
      <c r="CV20" s="217"/>
      <c r="CW20" s="217"/>
      <c r="CX20" s="217"/>
      <c r="CY20" s="279"/>
      <c r="CZ20" s="282">
        <v>100</v>
      </c>
      <c r="DA20" s="282"/>
      <c r="DB20" s="282"/>
      <c r="DC20" s="282"/>
      <c r="DD20" s="288">
        <v>360350</v>
      </c>
      <c r="DE20" s="217"/>
      <c r="DF20" s="217"/>
      <c r="DG20" s="217"/>
      <c r="DH20" s="217"/>
      <c r="DI20" s="217"/>
      <c r="DJ20" s="217"/>
      <c r="DK20" s="217"/>
      <c r="DL20" s="217"/>
      <c r="DM20" s="217"/>
      <c r="DN20" s="217"/>
      <c r="DO20" s="217"/>
      <c r="DP20" s="279"/>
      <c r="DQ20" s="288">
        <v>4867867</v>
      </c>
      <c r="DR20" s="217"/>
      <c r="DS20" s="217"/>
      <c r="DT20" s="217"/>
      <c r="DU20" s="217"/>
      <c r="DV20" s="217"/>
      <c r="DW20" s="217"/>
      <c r="DX20" s="217"/>
      <c r="DY20" s="217"/>
      <c r="DZ20" s="217"/>
      <c r="EA20" s="217"/>
      <c r="EB20" s="217"/>
      <c r="EC20" s="326"/>
    </row>
    <row r="21" spans="2:133" ht="11.25" customHeight="1">
      <c r="B21" s="261" t="s">
        <v>372</v>
      </c>
      <c r="C21" s="1"/>
      <c r="D21" s="1"/>
      <c r="E21" s="1"/>
      <c r="F21" s="1"/>
      <c r="G21" s="1"/>
      <c r="H21" s="1"/>
      <c r="I21" s="1"/>
      <c r="J21" s="1"/>
      <c r="K21" s="1"/>
      <c r="L21" s="1"/>
      <c r="M21" s="1"/>
      <c r="N21" s="1"/>
      <c r="O21" s="1"/>
      <c r="P21" s="1"/>
      <c r="Q21" s="269"/>
      <c r="R21" s="274">
        <v>2570521</v>
      </c>
      <c r="S21" s="217"/>
      <c r="T21" s="217"/>
      <c r="U21" s="217"/>
      <c r="V21" s="217"/>
      <c r="W21" s="217"/>
      <c r="X21" s="217"/>
      <c r="Y21" s="279"/>
      <c r="Z21" s="282">
        <v>41.2</v>
      </c>
      <c r="AA21" s="282"/>
      <c r="AB21" s="282"/>
      <c r="AC21" s="282"/>
      <c r="AD21" s="287">
        <v>2382558</v>
      </c>
      <c r="AE21" s="287"/>
      <c r="AF21" s="287"/>
      <c r="AG21" s="287"/>
      <c r="AH21" s="287"/>
      <c r="AI21" s="287"/>
      <c r="AJ21" s="287"/>
      <c r="AK21" s="287"/>
      <c r="AL21" s="283">
        <v>56.1</v>
      </c>
      <c r="AM21" s="238"/>
      <c r="AN21" s="238"/>
      <c r="AO21" s="296"/>
      <c r="AP21" s="261" t="s">
        <v>374</v>
      </c>
      <c r="AQ21" s="300"/>
      <c r="AR21" s="300"/>
      <c r="AS21" s="300"/>
      <c r="AT21" s="300"/>
      <c r="AU21" s="300"/>
      <c r="AV21" s="300"/>
      <c r="AW21" s="300"/>
      <c r="AX21" s="300"/>
      <c r="AY21" s="300"/>
      <c r="AZ21" s="300"/>
      <c r="BA21" s="300"/>
      <c r="BB21" s="300"/>
      <c r="BC21" s="300"/>
      <c r="BD21" s="300"/>
      <c r="BE21" s="300"/>
      <c r="BF21" s="314"/>
      <c r="BG21" s="274" t="s">
        <v>34</v>
      </c>
      <c r="BH21" s="217"/>
      <c r="BI21" s="217"/>
      <c r="BJ21" s="217"/>
      <c r="BK21" s="217"/>
      <c r="BL21" s="217"/>
      <c r="BM21" s="217"/>
      <c r="BN21" s="279"/>
      <c r="BO21" s="282" t="s">
        <v>34</v>
      </c>
      <c r="BP21" s="282"/>
      <c r="BQ21" s="282"/>
      <c r="BR21" s="282"/>
      <c r="BS21" s="287" t="s">
        <v>34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375</v>
      </c>
      <c r="C22" s="1"/>
      <c r="D22" s="1"/>
      <c r="E22" s="1"/>
      <c r="F22" s="1"/>
      <c r="G22" s="1"/>
      <c r="H22" s="1"/>
      <c r="I22" s="1"/>
      <c r="J22" s="1"/>
      <c r="K22" s="1"/>
      <c r="L22" s="1"/>
      <c r="M22" s="1"/>
      <c r="N22" s="1"/>
      <c r="O22" s="1"/>
      <c r="P22" s="1"/>
      <c r="Q22" s="269"/>
      <c r="R22" s="274">
        <v>2382558</v>
      </c>
      <c r="S22" s="217"/>
      <c r="T22" s="217"/>
      <c r="U22" s="217"/>
      <c r="V22" s="217"/>
      <c r="W22" s="217"/>
      <c r="X22" s="217"/>
      <c r="Y22" s="279"/>
      <c r="Z22" s="282">
        <v>38.200000000000003</v>
      </c>
      <c r="AA22" s="282"/>
      <c r="AB22" s="282"/>
      <c r="AC22" s="282"/>
      <c r="AD22" s="287">
        <v>2382558</v>
      </c>
      <c r="AE22" s="287"/>
      <c r="AF22" s="287"/>
      <c r="AG22" s="287"/>
      <c r="AH22" s="287"/>
      <c r="AI22" s="287"/>
      <c r="AJ22" s="287"/>
      <c r="AK22" s="287"/>
      <c r="AL22" s="283">
        <v>56.1</v>
      </c>
      <c r="AM22" s="238"/>
      <c r="AN22" s="238"/>
      <c r="AO22" s="296"/>
      <c r="AP22" s="261" t="s">
        <v>127</v>
      </c>
      <c r="AQ22" s="300"/>
      <c r="AR22" s="300"/>
      <c r="AS22" s="300"/>
      <c r="AT22" s="300"/>
      <c r="AU22" s="300"/>
      <c r="AV22" s="300"/>
      <c r="AW22" s="300"/>
      <c r="AX22" s="300"/>
      <c r="AY22" s="300"/>
      <c r="AZ22" s="300"/>
      <c r="BA22" s="300"/>
      <c r="BB22" s="300"/>
      <c r="BC22" s="300"/>
      <c r="BD22" s="300"/>
      <c r="BE22" s="300"/>
      <c r="BF22" s="314"/>
      <c r="BG22" s="274" t="s">
        <v>34</v>
      </c>
      <c r="BH22" s="217"/>
      <c r="BI22" s="217"/>
      <c r="BJ22" s="217"/>
      <c r="BK22" s="217"/>
      <c r="BL22" s="217"/>
      <c r="BM22" s="217"/>
      <c r="BN22" s="279"/>
      <c r="BO22" s="282" t="s">
        <v>34</v>
      </c>
      <c r="BP22" s="282"/>
      <c r="BQ22" s="282"/>
      <c r="BR22" s="282"/>
      <c r="BS22" s="287" t="s">
        <v>34</v>
      </c>
      <c r="BT22" s="287"/>
      <c r="BU22" s="287"/>
      <c r="BV22" s="287"/>
      <c r="BW22" s="287"/>
      <c r="BX22" s="287"/>
      <c r="BY22" s="287"/>
      <c r="BZ22" s="287"/>
      <c r="CA22" s="287"/>
      <c r="CB22" s="325"/>
      <c r="CD22" s="182" t="s">
        <v>377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378</v>
      </c>
      <c r="C23" s="1"/>
      <c r="D23" s="1"/>
      <c r="E23" s="1"/>
      <c r="F23" s="1"/>
      <c r="G23" s="1"/>
      <c r="H23" s="1"/>
      <c r="I23" s="1"/>
      <c r="J23" s="1"/>
      <c r="K23" s="1"/>
      <c r="L23" s="1"/>
      <c r="M23" s="1"/>
      <c r="N23" s="1"/>
      <c r="O23" s="1"/>
      <c r="P23" s="1"/>
      <c r="Q23" s="269"/>
      <c r="R23" s="274">
        <v>187963</v>
      </c>
      <c r="S23" s="217"/>
      <c r="T23" s="217"/>
      <c r="U23" s="217"/>
      <c r="V23" s="217"/>
      <c r="W23" s="217"/>
      <c r="X23" s="217"/>
      <c r="Y23" s="279"/>
      <c r="Z23" s="282">
        <v>3</v>
      </c>
      <c r="AA23" s="282"/>
      <c r="AB23" s="282"/>
      <c r="AC23" s="282"/>
      <c r="AD23" s="287" t="s">
        <v>34</v>
      </c>
      <c r="AE23" s="287"/>
      <c r="AF23" s="287"/>
      <c r="AG23" s="287"/>
      <c r="AH23" s="287"/>
      <c r="AI23" s="287"/>
      <c r="AJ23" s="287"/>
      <c r="AK23" s="287"/>
      <c r="AL23" s="283" t="s">
        <v>34</v>
      </c>
      <c r="AM23" s="238"/>
      <c r="AN23" s="238"/>
      <c r="AO23" s="296"/>
      <c r="AP23" s="261" t="s">
        <v>178</v>
      </c>
      <c r="AQ23" s="300"/>
      <c r="AR23" s="300"/>
      <c r="AS23" s="300"/>
      <c r="AT23" s="300"/>
      <c r="AU23" s="300"/>
      <c r="AV23" s="300"/>
      <c r="AW23" s="300"/>
      <c r="AX23" s="300"/>
      <c r="AY23" s="300"/>
      <c r="AZ23" s="300"/>
      <c r="BA23" s="300"/>
      <c r="BB23" s="300"/>
      <c r="BC23" s="300"/>
      <c r="BD23" s="300"/>
      <c r="BE23" s="300"/>
      <c r="BF23" s="314"/>
      <c r="BG23" s="274" t="s">
        <v>34</v>
      </c>
      <c r="BH23" s="217"/>
      <c r="BI23" s="217"/>
      <c r="BJ23" s="217"/>
      <c r="BK23" s="217"/>
      <c r="BL23" s="217"/>
      <c r="BM23" s="217"/>
      <c r="BN23" s="279"/>
      <c r="BO23" s="282" t="s">
        <v>34</v>
      </c>
      <c r="BP23" s="282"/>
      <c r="BQ23" s="282"/>
      <c r="BR23" s="282"/>
      <c r="BS23" s="287" t="s">
        <v>34</v>
      </c>
      <c r="BT23" s="287"/>
      <c r="BU23" s="287"/>
      <c r="BV23" s="287"/>
      <c r="BW23" s="287"/>
      <c r="BX23" s="287"/>
      <c r="BY23" s="287"/>
      <c r="BZ23" s="287"/>
      <c r="CA23" s="287"/>
      <c r="CB23" s="325"/>
      <c r="CD23" s="182" t="s">
        <v>157</v>
      </c>
      <c r="CE23" s="139"/>
      <c r="CF23" s="139"/>
      <c r="CG23" s="139"/>
      <c r="CH23" s="139"/>
      <c r="CI23" s="139"/>
      <c r="CJ23" s="139"/>
      <c r="CK23" s="139"/>
      <c r="CL23" s="139"/>
      <c r="CM23" s="139"/>
      <c r="CN23" s="139"/>
      <c r="CO23" s="139"/>
      <c r="CP23" s="139"/>
      <c r="CQ23" s="144"/>
      <c r="CR23" s="182" t="s">
        <v>380</v>
      </c>
      <c r="CS23" s="139"/>
      <c r="CT23" s="139"/>
      <c r="CU23" s="139"/>
      <c r="CV23" s="139"/>
      <c r="CW23" s="139"/>
      <c r="CX23" s="139"/>
      <c r="CY23" s="144"/>
      <c r="CZ23" s="182" t="s">
        <v>381</v>
      </c>
      <c r="DA23" s="139"/>
      <c r="DB23" s="139"/>
      <c r="DC23" s="144"/>
      <c r="DD23" s="182" t="s">
        <v>382</v>
      </c>
      <c r="DE23" s="139"/>
      <c r="DF23" s="139"/>
      <c r="DG23" s="139"/>
      <c r="DH23" s="139"/>
      <c r="DI23" s="139"/>
      <c r="DJ23" s="139"/>
      <c r="DK23" s="144"/>
      <c r="DL23" s="345" t="s">
        <v>385</v>
      </c>
      <c r="DM23" s="348"/>
      <c r="DN23" s="348"/>
      <c r="DO23" s="348"/>
      <c r="DP23" s="348"/>
      <c r="DQ23" s="348"/>
      <c r="DR23" s="348"/>
      <c r="DS23" s="348"/>
      <c r="DT23" s="348"/>
      <c r="DU23" s="348"/>
      <c r="DV23" s="352"/>
      <c r="DW23" s="182" t="s">
        <v>386</v>
      </c>
      <c r="DX23" s="139"/>
      <c r="DY23" s="139"/>
      <c r="DZ23" s="139"/>
      <c r="EA23" s="139"/>
      <c r="EB23" s="139"/>
      <c r="EC23" s="144"/>
    </row>
    <row r="24" spans="2:133" ht="11.25" customHeight="1">
      <c r="B24" s="261" t="s">
        <v>388</v>
      </c>
      <c r="C24" s="1"/>
      <c r="D24" s="1"/>
      <c r="E24" s="1"/>
      <c r="F24" s="1"/>
      <c r="G24" s="1"/>
      <c r="H24" s="1"/>
      <c r="I24" s="1"/>
      <c r="J24" s="1"/>
      <c r="K24" s="1"/>
      <c r="L24" s="1"/>
      <c r="M24" s="1"/>
      <c r="N24" s="1"/>
      <c r="O24" s="1"/>
      <c r="P24" s="1"/>
      <c r="Q24" s="269"/>
      <c r="R24" s="274" t="s">
        <v>34</v>
      </c>
      <c r="S24" s="217"/>
      <c r="T24" s="217"/>
      <c r="U24" s="217"/>
      <c r="V24" s="217"/>
      <c r="W24" s="217"/>
      <c r="X24" s="217"/>
      <c r="Y24" s="279"/>
      <c r="Z24" s="282" t="s">
        <v>34</v>
      </c>
      <c r="AA24" s="282"/>
      <c r="AB24" s="282"/>
      <c r="AC24" s="282"/>
      <c r="AD24" s="287" t="s">
        <v>34</v>
      </c>
      <c r="AE24" s="287"/>
      <c r="AF24" s="287"/>
      <c r="AG24" s="287"/>
      <c r="AH24" s="287"/>
      <c r="AI24" s="287"/>
      <c r="AJ24" s="287"/>
      <c r="AK24" s="287"/>
      <c r="AL24" s="283" t="s">
        <v>34</v>
      </c>
      <c r="AM24" s="238"/>
      <c r="AN24" s="238"/>
      <c r="AO24" s="296"/>
      <c r="AP24" s="261" t="s">
        <v>112</v>
      </c>
      <c r="AQ24" s="300"/>
      <c r="AR24" s="300"/>
      <c r="AS24" s="300"/>
      <c r="AT24" s="300"/>
      <c r="AU24" s="300"/>
      <c r="AV24" s="300"/>
      <c r="AW24" s="300"/>
      <c r="AX24" s="300"/>
      <c r="AY24" s="300"/>
      <c r="AZ24" s="300"/>
      <c r="BA24" s="300"/>
      <c r="BB24" s="300"/>
      <c r="BC24" s="300"/>
      <c r="BD24" s="300"/>
      <c r="BE24" s="300"/>
      <c r="BF24" s="314"/>
      <c r="BG24" s="274" t="s">
        <v>34</v>
      </c>
      <c r="BH24" s="217"/>
      <c r="BI24" s="217"/>
      <c r="BJ24" s="217"/>
      <c r="BK24" s="217"/>
      <c r="BL24" s="217"/>
      <c r="BM24" s="217"/>
      <c r="BN24" s="279"/>
      <c r="BO24" s="282" t="s">
        <v>34</v>
      </c>
      <c r="BP24" s="282"/>
      <c r="BQ24" s="282"/>
      <c r="BR24" s="282"/>
      <c r="BS24" s="287" t="s">
        <v>34</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2763849</v>
      </c>
      <c r="CS24" s="276"/>
      <c r="CT24" s="276"/>
      <c r="CU24" s="276"/>
      <c r="CV24" s="276"/>
      <c r="CW24" s="276"/>
      <c r="CX24" s="276"/>
      <c r="CY24" s="278"/>
      <c r="CZ24" s="291">
        <v>45</v>
      </c>
      <c r="DA24" s="293"/>
      <c r="DB24" s="293"/>
      <c r="DC24" s="337"/>
      <c r="DD24" s="341">
        <v>2167139</v>
      </c>
      <c r="DE24" s="276"/>
      <c r="DF24" s="276"/>
      <c r="DG24" s="276"/>
      <c r="DH24" s="276"/>
      <c r="DI24" s="276"/>
      <c r="DJ24" s="276"/>
      <c r="DK24" s="278"/>
      <c r="DL24" s="341">
        <v>2034362</v>
      </c>
      <c r="DM24" s="276"/>
      <c r="DN24" s="276"/>
      <c r="DO24" s="276"/>
      <c r="DP24" s="276"/>
      <c r="DQ24" s="276"/>
      <c r="DR24" s="276"/>
      <c r="DS24" s="276"/>
      <c r="DT24" s="276"/>
      <c r="DU24" s="276"/>
      <c r="DV24" s="278"/>
      <c r="DW24" s="291">
        <v>47.8</v>
      </c>
      <c r="DX24" s="293"/>
      <c r="DY24" s="293"/>
      <c r="DZ24" s="293"/>
      <c r="EA24" s="293"/>
      <c r="EB24" s="293"/>
      <c r="EC24" s="295"/>
    </row>
    <row r="25" spans="2:133" ht="11.25" customHeight="1">
      <c r="B25" s="261" t="s">
        <v>72</v>
      </c>
      <c r="C25" s="1"/>
      <c r="D25" s="1"/>
      <c r="E25" s="1"/>
      <c r="F25" s="1"/>
      <c r="G25" s="1"/>
      <c r="H25" s="1"/>
      <c r="I25" s="1"/>
      <c r="J25" s="1"/>
      <c r="K25" s="1"/>
      <c r="L25" s="1"/>
      <c r="M25" s="1"/>
      <c r="N25" s="1"/>
      <c r="O25" s="1"/>
      <c r="P25" s="1"/>
      <c r="Q25" s="269"/>
      <c r="R25" s="274">
        <v>4404889</v>
      </c>
      <c r="S25" s="217"/>
      <c r="T25" s="217"/>
      <c r="U25" s="217"/>
      <c r="V25" s="217"/>
      <c r="W25" s="217"/>
      <c r="X25" s="217"/>
      <c r="Y25" s="279"/>
      <c r="Z25" s="282">
        <v>70.7</v>
      </c>
      <c r="AA25" s="282"/>
      <c r="AB25" s="282"/>
      <c r="AC25" s="282"/>
      <c r="AD25" s="287">
        <v>4216926</v>
      </c>
      <c r="AE25" s="287"/>
      <c r="AF25" s="287"/>
      <c r="AG25" s="287"/>
      <c r="AH25" s="287"/>
      <c r="AI25" s="287"/>
      <c r="AJ25" s="287"/>
      <c r="AK25" s="287"/>
      <c r="AL25" s="283">
        <v>99.4</v>
      </c>
      <c r="AM25" s="238"/>
      <c r="AN25" s="238"/>
      <c r="AO25" s="296"/>
      <c r="AP25" s="261" t="s">
        <v>390</v>
      </c>
      <c r="AQ25" s="300"/>
      <c r="AR25" s="300"/>
      <c r="AS25" s="300"/>
      <c r="AT25" s="300"/>
      <c r="AU25" s="300"/>
      <c r="AV25" s="300"/>
      <c r="AW25" s="300"/>
      <c r="AX25" s="300"/>
      <c r="AY25" s="300"/>
      <c r="AZ25" s="300"/>
      <c r="BA25" s="300"/>
      <c r="BB25" s="300"/>
      <c r="BC25" s="300"/>
      <c r="BD25" s="300"/>
      <c r="BE25" s="300"/>
      <c r="BF25" s="314"/>
      <c r="BG25" s="274" t="s">
        <v>34</v>
      </c>
      <c r="BH25" s="217"/>
      <c r="BI25" s="217"/>
      <c r="BJ25" s="217"/>
      <c r="BK25" s="217"/>
      <c r="BL25" s="217"/>
      <c r="BM25" s="217"/>
      <c r="BN25" s="279"/>
      <c r="BO25" s="282" t="s">
        <v>34</v>
      </c>
      <c r="BP25" s="282"/>
      <c r="BQ25" s="282"/>
      <c r="BR25" s="282"/>
      <c r="BS25" s="287" t="s">
        <v>34</v>
      </c>
      <c r="BT25" s="287"/>
      <c r="BU25" s="287"/>
      <c r="BV25" s="287"/>
      <c r="BW25" s="287"/>
      <c r="BX25" s="287"/>
      <c r="BY25" s="287"/>
      <c r="BZ25" s="287"/>
      <c r="CA25" s="287"/>
      <c r="CB25" s="325"/>
      <c r="CD25" s="261" t="s">
        <v>239</v>
      </c>
      <c r="CE25" s="1"/>
      <c r="CF25" s="1"/>
      <c r="CG25" s="1"/>
      <c r="CH25" s="1"/>
      <c r="CI25" s="1"/>
      <c r="CJ25" s="1"/>
      <c r="CK25" s="1"/>
      <c r="CL25" s="1"/>
      <c r="CM25" s="1"/>
      <c r="CN25" s="1"/>
      <c r="CO25" s="1"/>
      <c r="CP25" s="1"/>
      <c r="CQ25" s="269"/>
      <c r="CR25" s="274">
        <v>1194093</v>
      </c>
      <c r="CS25" s="313"/>
      <c r="CT25" s="313"/>
      <c r="CU25" s="313"/>
      <c r="CV25" s="313"/>
      <c r="CW25" s="313"/>
      <c r="CX25" s="313"/>
      <c r="CY25" s="332"/>
      <c r="CZ25" s="283">
        <v>19.399999999999999</v>
      </c>
      <c r="DA25" s="335"/>
      <c r="DB25" s="335"/>
      <c r="DC25" s="338"/>
      <c r="DD25" s="288">
        <v>1140175</v>
      </c>
      <c r="DE25" s="313"/>
      <c r="DF25" s="313"/>
      <c r="DG25" s="313"/>
      <c r="DH25" s="313"/>
      <c r="DI25" s="313"/>
      <c r="DJ25" s="313"/>
      <c r="DK25" s="332"/>
      <c r="DL25" s="288">
        <v>1138828</v>
      </c>
      <c r="DM25" s="313"/>
      <c r="DN25" s="313"/>
      <c r="DO25" s="313"/>
      <c r="DP25" s="313"/>
      <c r="DQ25" s="313"/>
      <c r="DR25" s="313"/>
      <c r="DS25" s="313"/>
      <c r="DT25" s="313"/>
      <c r="DU25" s="313"/>
      <c r="DV25" s="332"/>
      <c r="DW25" s="283">
        <v>26.8</v>
      </c>
      <c r="DX25" s="335"/>
      <c r="DY25" s="335"/>
      <c r="DZ25" s="335"/>
      <c r="EA25" s="335"/>
      <c r="EB25" s="335"/>
      <c r="EC25" s="360"/>
    </row>
    <row r="26" spans="2:133" ht="11.25" customHeight="1">
      <c r="B26" s="261" t="s">
        <v>344</v>
      </c>
      <c r="C26" s="1"/>
      <c r="D26" s="1"/>
      <c r="E26" s="1"/>
      <c r="F26" s="1"/>
      <c r="G26" s="1"/>
      <c r="H26" s="1"/>
      <c r="I26" s="1"/>
      <c r="J26" s="1"/>
      <c r="K26" s="1"/>
      <c r="L26" s="1"/>
      <c r="M26" s="1"/>
      <c r="N26" s="1"/>
      <c r="O26" s="1"/>
      <c r="P26" s="1"/>
      <c r="Q26" s="269"/>
      <c r="R26" s="274">
        <v>1347</v>
      </c>
      <c r="S26" s="217"/>
      <c r="T26" s="217"/>
      <c r="U26" s="217"/>
      <c r="V26" s="217"/>
      <c r="W26" s="217"/>
      <c r="X26" s="217"/>
      <c r="Y26" s="279"/>
      <c r="Z26" s="282">
        <v>0</v>
      </c>
      <c r="AA26" s="282"/>
      <c r="AB26" s="282"/>
      <c r="AC26" s="282"/>
      <c r="AD26" s="287">
        <v>1347</v>
      </c>
      <c r="AE26" s="287"/>
      <c r="AF26" s="287"/>
      <c r="AG26" s="287"/>
      <c r="AH26" s="287"/>
      <c r="AI26" s="287"/>
      <c r="AJ26" s="287"/>
      <c r="AK26" s="287"/>
      <c r="AL26" s="283">
        <v>0</v>
      </c>
      <c r="AM26" s="238"/>
      <c r="AN26" s="238"/>
      <c r="AO26" s="296"/>
      <c r="AP26" s="261" t="s">
        <v>391</v>
      </c>
      <c r="AQ26" s="300"/>
      <c r="AR26" s="300"/>
      <c r="AS26" s="300"/>
      <c r="AT26" s="300"/>
      <c r="AU26" s="300"/>
      <c r="AV26" s="300"/>
      <c r="AW26" s="300"/>
      <c r="AX26" s="300"/>
      <c r="AY26" s="300"/>
      <c r="AZ26" s="300"/>
      <c r="BA26" s="300"/>
      <c r="BB26" s="300"/>
      <c r="BC26" s="300"/>
      <c r="BD26" s="300"/>
      <c r="BE26" s="300"/>
      <c r="BF26" s="314"/>
      <c r="BG26" s="274" t="s">
        <v>34</v>
      </c>
      <c r="BH26" s="217"/>
      <c r="BI26" s="217"/>
      <c r="BJ26" s="217"/>
      <c r="BK26" s="217"/>
      <c r="BL26" s="217"/>
      <c r="BM26" s="217"/>
      <c r="BN26" s="279"/>
      <c r="BO26" s="282" t="s">
        <v>34</v>
      </c>
      <c r="BP26" s="282"/>
      <c r="BQ26" s="282"/>
      <c r="BR26" s="282"/>
      <c r="BS26" s="287" t="s">
        <v>34</v>
      </c>
      <c r="BT26" s="287"/>
      <c r="BU26" s="287"/>
      <c r="BV26" s="287"/>
      <c r="BW26" s="287"/>
      <c r="BX26" s="287"/>
      <c r="BY26" s="287"/>
      <c r="BZ26" s="287"/>
      <c r="CA26" s="287"/>
      <c r="CB26" s="325"/>
      <c r="CD26" s="261" t="s">
        <v>246</v>
      </c>
      <c r="CE26" s="1"/>
      <c r="CF26" s="1"/>
      <c r="CG26" s="1"/>
      <c r="CH26" s="1"/>
      <c r="CI26" s="1"/>
      <c r="CJ26" s="1"/>
      <c r="CK26" s="1"/>
      <c r="CL26" s="1"/>
      <c r="CM26" s="1"/>
      <c r="CN26" s="1"/>
      <c r="CO26" s="1"/>
      <c r="CP26" s="1"/>
      <c r="CQ26" s="269"/>
      <c r="CR26" s="274">
        <v>669621</v>
      </c>
      <c r="CS26" s="217"/>
      <c r="CT26" s="217"/>
      <c r="CU26" s="217"/>
      <c r="CV26" s="217"/>
      <c r="CW26" s="217"/>
      <c r="CX26" s="217"/>
      <c r="CY26" s="279"/>
      <c r="CZ26" s="283">
        <v>10.9</v>
      </c>
      <c r="DA26" s="335"/>
      <c r="DB26" s="335"/>
      <c r="DC26" s="338"/>
      <c r="DD26" s="288">
        <v>635030</v>
      </c>
      <c r="DE26" s="217"/>
      <c r="DF26" s="217"/>
      <c r="DG26" s="217"/>
      <c r="DH26" s="217"/>
      <c r="DI26" s="217"/>
      <c r="DJ26" s="217"/>
      <c r="DK26" s="279"/>
      <c r="DL26" s="288" t="s">
        <v>34</v>
      </c>
      <c r="DM26" s="217"/>
      <c r="DN26" s="217"/>
      <c r="DO26" s="217"/>
      <c r="DP26" s="217"/>
      <c r="DQ26" s="217"/>
      <c r="DR26" s="217"/>
      <c r="DS26" s="217"/>
      <c r="DT26" s="217"/>
      <c r="DU26" s="217"/>
      <c r="DV26" s="279"/>
      <c r="DW26" s="283" t="s">
        <v>34</v>
      </c>
      <c r="DX26" s="335"/>
      <c r="DY26" s="335"/>
      <c r="DZ26" s="335"/>
      <c r="EA26" s="335"/>
      <c r="EB26" s="335"/>
      <c r="EC26" s="360"/>
    </row>
    <row r="27" spans="2:133" ht="11.25" customHeight="1">
      <c r="B27" s="261" t="s">
        <v>40</v>
      </c>
      <c r="C27" s="1"/>
      <c r="D27" s="1"/>
      <c r="E27" s="1"/>
      <c r="F27" s="1"/>
      <c r="G27" s="1"/>
      <c r="H27" s="1"/>
      <c r="I27" s="1"/>
      <c r="J27" s="1"/>
      <c r="K27" s="1"/>
      <c r="L27" s="1"/>
      <c r="M27" s="1"/>
      <c r="N27" s="1"/>
      <c r="O27" s="1"/>
      <c r="P27" s="1"/>
      <c r="Q27" s="269"/>
      <c r="R27" s="274">
        <v>20487</v>
      </c>
      <c r="S27" s="217"/>
      <c r="T27" s="217"/>
      <c r="U27" s="217"/>
      <c r="V27" s="217"/>
      <c r="W27" s="217"/>
      <c r="X27" s="217"/>
      <c r="Y27" s="279"/>
      <c r="Z27" s="282">
        <v>0.3</v>
      </c>
      <c r="AA27" s="282"/>
      <c r="AB27" s="282"/>
      <c r="AC27" s="282"/>
      <c r="AD27" s="287">
        <v>8058</v>
      </c>
      <c r="AE27" s="287"/>
      <c r="AF27" s="287"/>
      <c r="AG27" s="287"/>
      <c r="AH27" s="287"/>
      <c r="AI27" s="287"/>
      <c r="AJ27" s="287"/>
      <c r="AK27" s="287"/>
      <c r="AL27" s="283">
        <v>0.2</v>
      </c>
      <c r="AM27" s="238"/>
      <c r="AN27" s="238"/>
      <c r="AO27" s="296"/>
      <c r="AP27" s="261" t="s">
        <v>128</v>
      </c>
      <c r="AQ27" s="1"/>
      <c r="AR27" s="1"/>
      <c r="AS27" s="1"/>
      <c r="AT27" s="1"/>
      <c r="AU27" s="1"/>
      <c r="AV27" s="1"/>
      <c r="AW27" s="1"/>
      <c r="AX27" s="1"/>
      <c r="AY27" s="1"/>
      <c r="AZ27" s="1"/>
      <c r="BA27" s="1"/>
      <c r="BB27" s="1"/>
      <c r="BC27" s="1"/>
      <c r="BD27" s="1"/>
      <c r="BE27" s="1"/>
      <c r="BF27" s="269"/>
      <c r="BG27" s="274">
        <v>1304287</v>
      </c>
      <c r="BH27" s="217"/>
      <c r="BI27" s="217"/>
      <c r="BJ27" s="217"/>
      <c r="BK27" s="217"/>
      <c r="BL27" s="217"/>
      <c r="BM27" s="217"/>
      <c r="BN27" s="279"/>
      <c r="BO27" s="282">
        <v>100</v>
      </c>
      <c r="BP27" s="282"/>
      <c r="BQ27" s="282"/>
      <c r="BR27" s="282"/>
      <c r="BS27" s="287" t="s">
        <v>34</v>
      </c>
      <c r="BT27" s="287"/>
      <c r="BU27" s="287"/>
      <c r="BV27" s="287"/>
      <c r="BW27" s="287"/>
      <c r="BX27" s="287"/>
      <c r="BY27" s="287"/>
      <c r="BZ27" s="287"/>
      <c r="CA27" s="287"/>
      <c r="CB27" s="325"/>
      <c r="CD27" s="261" t="s">
        <v>392</v>
      </c>
      <c r="CE27" s="1"/>
      <c r="CF27" s="1"/>
      <c r="CG27" s="1"/>
      <c r="CH27" s="1"/>
      <c r="CI27" s="1"/>
      <c r="CJ27" s="1"/>
      <c r="CK27" s="1"/>
      <c r="CL27" s="1"/>
      <c r="CM27" s="1"/>
      <c r="CN27" s="1"/>
      <c r="CO27" s="1"/>
      <c r="CP27" s="1"/>
      <c r="CQ27" s="269"/>
      <c r="CR27" s="274">
        <v>922629</v>
      </c>
      <c r="CS27" s="313"/>
      <c r="CT27" s="313"/>
      <c r="CU27" s="313"/>
      <c r="CV27" s="313"/>
      <c r="CW27" s="313"/>
      <c r="CX27" s="313"/>
      <c r="CY27" s="332"/>
      <c r="CZ27" s="283">
        <v>15</v>
      </c>
      <c r="DA27" s="335"/>
      <c r="DB27" s="335"/>
      <c r="DC27" s="338"/>
      <c r="DD27" s="288">
        <v>379837</v>
      </c>
      <c r="DE27" s="313"/>
      <c r="DF27" s="313"/>
      <c r="DG27" s="313"/>
      <c r="DH27" s="313"/>
      <c r="DI27" s="313"/>
      <c r="DJ27" s="313"/>
      <c r="DK27" s="332"/>
      <c r="DL27" s="288">
        <v>248407</v>
      </c>
      <c r="DM27" s="313"/>
      <c r="DN27" s="313"/>
      <c r="DO27" s="313"/>
      <c r="DP27" s="313"/>
      <c r="DQ27" s="313"/>
      <c r="DR27" s="313"/>
      <c r="DS27" s="313"/>
      <c r="DT27" s="313"/>
      <c r="DU27" s="313"/>
      <c r="DV27" s="332"/>
      <c r="DW27" s="283">
        <v>5.8</v>
      </c>
      <c r="DX27" s="335"/>
      <c r="DY27" s="335"/>
      <c r="DZ27" s="335"/>
      <c r="EA27" s="335"/>
      <c r="EB27" s="335"/>
      <c r="EC27" s="360"/>
    </row>
    <row r="28" spans="2:133" ht="11.25" customHeight="1">
      <c r="B28" s="261" t="s">
        <v>394</v>
      </c>
      <c r="C28" s="1"/>
      <c r="D28" s="1"/>
      <c r="E28" s="1"/>
      <c r="F28" s="1"/>
      <c r="G28" s="1"/>
      <c r="H28" s="1"/>
      <c r="I28" s="1"/>
      <c r="J28" s="1"/>
      <c r="K28" s="1"/>
      <c r="L28" s="1"/>
      <c r="M28" s="1"/>
      <c r="N28" s="1"/>
      <c r="O28" s="1"/>
      <c r="P28" s="1"/>
      <c r="Q28" s="269"/>
      <c r="R28" s="274">
        <v>24672</v>
      </c>
      <c r="S28" s="217"/>
      <c r="T28" s="217"/>
      <c r="U28" s="217"/>
      <c r="V28" s="217"/>
      <c r="W28" s="217"/>
      <c r="X28" s="217"/>
      <c r="Y28" s="279"/>
      <c r="Z28" s="282">
        <v>0.4</v>
      </c>
      <c r="AA28" s="282"/>
      <c r="AB28" s="282"/>
      <c r="AC28" s="282"/>
      <c r="AD28" s="287">
        <v>2187</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167</v>
      </c>
      <c r="CE28" s="1"/>
      <c r="CF28" s="1"/>
      <c r="CG28" s="1"/>
      <c r="CH28" s="1"/>
      <c r="CI28" s="1"/>
      <c r="CJ28" s="1"/>
      <c r="CK28" s="1"/>
      <c r="CL28" s="1"/>
      <c r="CM28" s="1"/>
      <c r="CN28" s="1"/>
      <c r="CO28" s="1"/>
      <c r="CP28" s="1"/>
      <c r="CQ28" s="269"/>
      <c r="CR28" s="274">
        <v>647127</v>
      </c>
      <c r="CS28" s="217"/>
      <c r="CT28" s="217"/>
      <c r="CU28" s="217"/>
      <c r="CV28" s="217"/>
      <c r="CW28" s="217"/>
      <c r="CX28" s="217"/>
      <c r="CY28" s="279"/>
      <c r="CZ28" s="283">
        <v>10.5</v>
      </c>
      <c r="DA28" s="335"/>
      <c r="DB28" s="335"/>
      <c r="DC28" s="338"/>
      <c r="DD28" s="288">
        <v>647127</v>
      </c>
      <c r="DE28" s="217"/>
      <c r="DF28" s="217"/>
      <c r="DG28" s="217"/>
      <c r="DH28" s="217"/>
      <c r="DI28" s="217"/>
      <c r="DJ28" s="217"/>
      <c r="DK28" s="279"/>
      <c r="DL28" s="288">
        <v>647127</v>
      </c>
      <c r="DM28" s="217"/>
      <c r="DN28" s="217"/>
      <c r="DO28" s="217"/>
      <c r="DP28" s="217"/>
      <c r="DQ28" s="217"/>
      <c r="DR28" s="217"/>
      <c r="DS28" s="217"/>
      <c r="DT28" s="217"/>
      <c r="DU28" s="217"/>
      <c r="DV28" s="279"/>
      <c r="DW28" s="283">
        <v>15.2</v>
      </c>
      <c r="DX28" s="335"/>
      <c r="DY28" s="335"/>
      <c r="DZ28" s="335"/>
      <c r="EA28" s="335"/>
      <c r="EB28" s="335"/>
      <c r="EC28" s="360"/>
    </row>
    <row r="29" spans="2:133" ht="11.25" customHeight="1">
      <c r="B29" s="261" t="s">
        <v>136</v>
      </c>
      <c r="C29" s="1"/>
      <c r="D29" s="1"/>
      <c r="E29" s="1"/>
      <c r="F29" s="1"/>
      <c r="G29" s="1"/>
      <c r="H29" s="1"/>
      <c r="I29" s="1"/>
      <c r="J29" s="1"/>
      <c r="K29" s="1"/>
      <c r="L29" s="1"/>
      <c r="M29" s="1"/>
      <c r="N29" s="1"/>
      <c r="O29" s="1"/>
      <c r="P29" s="1"/>
      <c r="Q29" s="269"/>
      <c r="R29" s="274">
        <v>5869</v>
      </c>
      <c r="S29" s="217"/>
      <c r="T29" s="217"/>
      <c r="U29" s="217"/>
      <c r="V29" s="217"/>
      <c r="W29" s="217"/>
      <c r="X29" s="217"/>
      <c r="Y29" s="279"/>
      <c r="Z29" s="282">
        <v>0.1</v>
      </c>
      <c r="AA29" s="282"/>
      <c r="AB29" s="282"/>
      <c r="AC29" s="282"/>
      <c r="AD29" s="287">
        <v>104</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250</v>
      </c>
      <c r="CE29" s="41"/>
      <c r="CF29" s="261" t="s">
        <v>24</v>
      </c>
      <c r="CG29" s="1"/>
      <c r="CH29" s="1"/>
      <c r="CI29" s="1"/>
      <c r="CJ29" s="1"/>
      <c r="CK29" s="1"/>
      <c r="CL29" s="1"/>
      <c r="CM29" s="1"/>
      <c r="CN29" s="1"/>
      <c r="CO29" s="1"/>
      <c r="CP29" s="1"/>
      <c r="CQ29" s="269"/>
      <c r="CR29" s="274">
        <v>647127</v>
      </c>
      <c r="CS29" s="313"/>
      <c r="CT29" s="313"/>
      <c r="CU29" s="313"/>
      <c r="CV29" s="313"/>
      <c r="CW29" s="313"/>
      <c r="CX29" s="313"/>
      <c r="CY29" s="332"/>
      <c r="CZ29" s="283">
        <v>10.5</v>
      </c>
      <c r="DA29" s="335"/>
      <c r="DB29" s="335"/>
      <c r="DC29" s="338"/>
      <c r="DD29" s="288">
        <v>647127</v>
      </c>
      <c r="DE29" s="313"/>
      <c r="DF29" s="313"/>
      <c r="DG29" s="313"/>
      <c r="DH29" s="313"/>
      <c r="DI29" s="313"/>
      <c r="DJ29" s="313"/>
      <c r="DK29" s="332"/>
      <c r="DL29" s="288">
        <v>647127</v>
      </c>
      <c r="DM29" s="313"/>
      <c r="DN29" s="313"/>
      <c r="DO29" s="313"/>
      <c r="DP29" s="313"/>
      <c r="DQ29" s="313"/>
      <c r="DR29" s="313"/>
      <c r="DS29" s="313"/>
      <c r="DT29" s="313"/>
      <c r="DU29" s="313"/>
      <c r="DV29" s="332"/>
      <c r="DW29" s="283">
        <v>15.2</v>
      </c>
      <c r="DX29" s="335"/>
      <c r="DY29" s="335"/>
      <c r="DZ29" s="335"/>
      <c r="EA29" s="335"/>
      <c r="EB29" s="335"/>
      <c r="EC29" s="360"/>
    </row>
    <row r="30" spans="2:133" ht="11.25" customHeight="1">
      <c r="B30" s="261" t="s">
        <v>396</v>
      </c>
      <c r="C30" s="1"/>
      <c r="D30" s="1"/>
      <c r="E30" s="1"/>
      <c r="F30" s="1"/>
      <c r="G30" s="1"/>
      <c r="H30" s="1"/>
      <c r="I30" s="1"/>
      <c r="J30" s="1"/>
      <c r="K30" s="1"/>
      <c r="L30" s="1"/>
      <c r="M30" s="1"/>
      <c r="N30" s="1"/>
      <c r="O30" s="1"/>
      <c r="P30" s="1"/>
      <c r="Q30" s="269"/>
      <c r="R30" s="274">
        <v>535640</v>
      </c>
      <c r="S30" s="217"/>
      <c r="T30" s="217"/>
      <c r="U30" s="217"/>
      <c r="V30" s="217"/>
      <c r="W30" s="217"/>
      <c r="X30" s="217"/>
      <c r="Y30" s="279"/>
      <c r="Z30" s="282">
        <v>8.6</v>
      </c>
      <c r="AA30" s="282"/>
      <c r="AB30" s="282"/>
      <c r="AC30" s="282"/>
      <c r="AD30" s="287" t="s">
        <v>34</v>
      </c>
      <c r="AE30" s="287"/>
      <c r="AF30" s="287"/>
      <c r="AG30" s="287"/>
      <c r="AH30" s="287"/>
      <c r="AI30" s="287"/>
      <c r="AJ30" s="287"/>
      <c r="AK30" s="287"/>
      <c r="AL30" s="283" t="s">
        <v>34</v>
      </c>
      <c r="AM30" s="238"/>
      <c r="AN30" s="238"/>
      <c r="AO30" s="296"/>
      <c r="AP30" s="182" t="s">
        <v>157</v>
      </c>
      <c r="AQ30" s="139"/>
      <c r="AR30" s="139"/>
      <c r="AS30" s="139"/>
      <c r="AT30" s="139"/>
      <c r="AU30" s="139"/>
      <c r="AV30" s="139"/>
      <c r="AW30" s="139"/>
      <c r="AX30" s="139"/>
      <c r="AY30" s="139"/>
      <c r="AZ30" s="139"/>
      <c r="BA30" s="139"/>
      <c r="BB30" s="139"/>
      <c r="BC30" s="139"/>
      <c r="BD30" s="139"/>
      <c r="BE30" s="139"/>
      <c r="BF30" s="144"/>
      <c r="BG30" s="182" t="s">
        <v>395</v>
      </c>
      <c r="BH30" s="321"/>
      <c r="BI30" s="321"/>
      <c r="BJ30" s="321"/>
      <c r="BK30" s="321"/>
      <c r="BL30" s="321"/>
      <c r="BM30" s="321"/>
      <c r="BN30" s="321"/>
      <c r="BO30" s="321"/>
      <c r="BP30" s="321"/>
      <c r="BQ30" s="323"/>
      <c r="BR30" s="182" t="s">
        <v>294</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623214</v>
      </c>
      <c r="CS30" s="217"/>
      <c r="CT30" s="217"/>
      <c r="CU30" s="217"/>
      <c r="CV30" s="217"/>
      <c r="CW30" s="217"/>
      <c r="CX30" s="217"/>
      <c r="CY30" s="279"/>
      <c r="CZ30" s="283">
        <v>10.1</v>
      </c>
      <c r="DA30" s="335"/>
      <c r="DB30" s="335"/>
      <c r="DC30" s="338"/>
      <c r="DD30" s="288">
        <v>623214</v>
      </c>
      <c r="DE30" s="217"/>
      <c r="DF30" s="217"/>
      <c r="DG30" s="217"/>
      <c r="DH30" s="217"/>
      <c r="DI30" s="217"/>
      <c r="DJ30" s="217"/>
      <c r="DK30" s="279"/>
      <c r="DL30" s="288">
        <v>623214</v>
      </c>
      <c r="DM30" s="217"/>
      <c r="DN30" s="217"/>
      <c r="DO30" s="217"/>
      <c r="DP30" s="217"/>
      <c r="DQ30" s="217"/>
      <c r="DR30" s="217"/>
      <c r="DS30" s="217"/>
      <c r="DT30" s="217"/>
      <c r="DU30" s="217"/>
      <c r="DV30" s="279"/>
      <c r="DW30" s="283">
        <v>14.6</v>
      </c>
      <c r="DX30" s="335"/>
      <c r="DY30" s="335"/>
      <c r="DZ30" s="335"/>
      <c r="EA30" s="335"/>
      <c r="EB30" s="335"/>
      <c r="EC30" s="360"/>
    </row>
    <row r="31" spans="2:133" ht="11.25" customHeight="1">
      <c r="B31" s="262" t="s">
        <v>398</v>
      </c>
      <c r="C31" s="266"/>
      <c r="D31" s="266"/>
      <c r="E31" s="266"/>
      <c r="F31" s="266"/>
      <c r="G31" s="266"/>
      <c r="H31" s="266"/>
      <c r="I31" s="266"/>
      <c r="J31" s="266"/>
      <c r="K31" s="266"/>
      <c r="L31" s="266"/>
      <c r="M31" s="266"/>
      <c r="N31" s="266"/>
      <c r="O31" s="266"/>
      <c r="P31" s="266"/>
      <c r="Q31" s="270"/>
      <c r="R31" s="274" t="s">
        <v>34</v>
      </c>
      <c r="S31" s="217"/>
      <c r="T31" s="217"/>
      <c r="U31" s="217"/>
      <c r="V31" s="217"/>
      <c r="W31" s="217"/>
      <c r="X31" s="217"/>
      <c r="Y31" s="279"/>
      <c r="Z31" s="282" t="s">
        <v>34</v>
      </c>
      <c r="AA31" s="282"/>
      <c r="AB31" s="282"/>
      <c r="AC31" s="282"/>
      <c r="AD31" s="287" t="s">
        <v>34</v>
      </c>
      <c r="AE31" s="287"/>
      <c r="AF31" s="287"/>
      <c r="AG31" s="287"/>
      <c r="AH31" s="287"/>
      <c r="AI31" s="287"/>
      <c r="AJ31" s="287"/>
      <c r="AK31" s="287"/>
      <c r="AL31" s="283" t="s">
        <v>34</v>
      </c>
      <c r="AM31" s="238"/>
      <c r="AN31" s="238"/>
      <c r="AO31" s="296"/>
      <c r="AP31" s="163" t="s">
        <v>399</v>
      </c>
      <c r="AQ31" s="178"/>
      <c r="AR31" s="178"/>
      <c r="AS31" s="178"/>
      <c r="AT31" s="306" t="s">
        <v>354</v>
      </c>
      <c r="AU31" s="265"/>
      <c r="AV31" s="265"/>
      <c r="AW31" s="265"/>
      <c r="AX31" s="260" t="s">
        <v>92</v>
      </c>
      <c r="AY31" s="265"/>
      <c r="AZ31" s="265"/>
      <c r="BA31" s="265"/>
      <c r="BB31" s="265"/>
      <c r="BC31" s="265"/>
      <c r="BD31" s="265"/>
      <c r="BE31" s="265"/>
      <c r="BF31" s="268"/>
      <c r="BG31" s="318">
        <v>99.6</v>
      </c>
      <c r="BH31" s="322"/>
      <c r="BI31" s="322"/>
      <c r="BJ31" s="322"/>
      <c r="BK31" s="322"/>
      <c r="BL31" s="322"/>
      <c r="BM31" s="293">
        <v>99.1</v>
      </c>
      <c r="BN31" s="322"/>
      <c r="BO31" s="322"/>
      <c r="BP31" s="322"/>
      <c r="BQ31" s="324"/>
      <c r="BR31" s="318">
        <v>99.6</v>
      </c>
      <c r="BS31" s="322"/>
      <c r="BT31" s="322"/>
      <c r="BU31" s="322"/>
      <c r="BV31" s="322"/>
      <c r="BW31" s="322"/>
      <c r="BX31" s="293">
        <v>99.2</v>
      </c>
      <c r="BY31" s="322"/>
      <c r="BZ31" s="322"/>
      <c r="CA31" s="322"/>
      <c r="CB31" s="324"/>
      <c r="CD31" s="134"/>
      <c r="CE31" s="42"/>
      <c r="CF31" s="261" t="s">
        <v>401</v>
      </c>
      <c r="CG31" s="1"/>
      <c r="CH31" s="1"/>
      <c r="CI31" s="1"/>
      <c r="CJ31" s="1"/>
      <c r="CK31" s="1"/>
      <c r="CL31" s="1"/>
      <c r="CM31" s="1"/>
      <c r="CN31" s="1"/>
      <c r="CO31" s="1"/>
      <c r="CP31" s="1"/>
      <c r="CQ31" s="269"/>
      <c r="CR31" s="274">
        <v>23913</v>
      </c>
      <c r="CS31" s="313"/>
      <c r="CT31" s="313"/>
      <c r="CU31" s="313"/>
      <c r="CV31" s="313"/>
      <c r="CW31" s="313"/>
      <c r="CX31" s="313"/>
      <c r="CY31" s="332"/>
      <c r="CZ31" s="283">
        <v>0.4</v>
      </c>
      <c r="DA31" s="335"/>
      <c r="DB31" s="335"/>
      <c r="DC31" s="338"/>
      <c r="DD31" s="288">
        <v>23913</v>
      </c>
      <c r="DE31" s="313"/>
      <c r="DF31" s="313"/>
      <c r="DG31" s="313"/>
      <c r="DH31" s="313"/>
      <c r="DI31" s="313"/>
      <c r="DJ31" s="313"/>
      <c r="DK31" s="332"/>
      <c r="DL31" s="288">
        <v>23913</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330</v>
      </c>
      <c r="C32" s="1"/>
      <c r="D32" s="1"/>
      <c r="E32" s="1"/>
      <c r="F32" s="1"/>
      <c r="G32" s="1"/>
      <c r="H32" s="1"/>
      <c r="I32" s="1"/>
      <c r="J32" s="1"/>
      <c r="K32" s="1"/>
      <c r="L32" s="1"/>
      <c r="M32" s="1"/>
      <c r="N32" s="1"/>
      <c r="O32" s="1"/>
      <c r="P32" s="1"/>
      <c r="Q32" s="269"/>
      <c r="R32" s="274">
        <v>357305</v>
      </c>
      <c r="S32" s="217"/>
      <c r="T32" s="217"/>
      <c r="U32" s="217"/>
      <c r="V32" s="217"/>
      <c r="W32" s="217"/>
      <c r="X32" s="217"/>
      <c r="Y32" s="279"/>
      <c r="Z32" s="282">
        <v>5.7</v>
      </c>
      <c r="AA32" s="282"/>
      <c r="AB32" s="282"/>
      <c r="AC32" s="282"/>
      <c r="AD32" s="287" t="s">
        <v>34</v>
      </c>
      <c r="AE32" s="287"/>
      <c r="AF32" s="287"/>
      <c r="AG32" s="287"/>
      <c r="AH32" s="287"/>
      <c r="AI32" s="287"/>
      <c r="AJ32" s="287"/>
      <c r="AK32" s="287"/>
      <c r="AL32" s="283" t="s">
        <v>34</v>
      </c>
      <c r="AM32" s="238"/>
      <c r="AN32" s="238"/>
      <c r="AO32" s="296"/>
      <c r="AP32" s="299"/>
      <c r="AQ32" s="29"/>
      <c r="AR32" s="29"/>
      <c r="AS32" s="29"/>
      <c r="AT32" s="307"/>
      <c r="AU32" s="1" t="s">
        <v>109</v>
      </c>
      <c r="AX32" s="261" t="s">
        <v>402</v>
      </c>
      <c r="AY32" s="1"/>
      <c r="AZ32" s="1"/>
      <c r="BA32" s="1"/>
      <c r="BB32" s="1"/>
      <c r="BC32" s="1"/>
      <c r="BD32" s="1"/>
      <c r="BE32" s="1"/>
      <c r="BF32" s="269"/>
      <c r="BG32" s="319">
        <v>99.6</v>
      </c>
      <c r="BH32" s="313"/>
      <c r="BI32" s="313"/>
      <c r="BJ32" s="313"/>
      <c r="BK32" s="313"/>
      <c r="BL32" s="313"/>
      <c r="BM32" s="238">
        <v>99</v>
      </c>
      <c r="BN32" s="313"/>
      <c r="BO32" s="313"/>
      <c r="BP32" s="313"/>
      <c r="BQ32" s="316"/>
      <c r="BR32" s="319">
        <v>99.6</v>
      </c>
      <c r="BS32" s="313"/>
      <c r="BT32" s="313"/>
      <c r="BU32" s="313"/>
      <c r="BV32" s="313"/>
      <c r="BW32" s="313"/>
      <c r="BX32" s="238">
        <v>99.1</v>
      </c>
      <c r="BY32" s="313"/>
      <c r="BZ32" s="313"/>
      <c r="CA32" s="313"/>
      <c r="CB32" s="316"/>
      <c r="CD32" s="135"/>
      <c r="CE32" s="142"/>
      <c r="CF32" s="261" t="s">
        <v>403</v>
      </c>
      <c r="CG32" s="1"/>
      <c r="CH32" s="1"/>
      <c r="CI32" s="1"/>
      <c r="CJ32" s="1"/>
      <c r="CK32" s="1"/>
      <c r="CL32" s="1"/>
      <c r="CM32" s="1"/>
      <c r="CN32" s="1"/>
      <c r="CO32" s="1"/>
      <c r="CP32" s="1"/>
      <c r="CQ32" s="269"/>
      <c r="CR32" s="274" t="s">
        <v>34</v>
      </c>
      <c r="CS32" s="217"/>
      <c r="CT32" s="217"/>
      <c r="CU32" s="217"/>
      <c r="CV32" s="217"/>
      <c r="CW32" s="217"/>
      <c r="CX32" s="217"/>
      <c r="CY32" s="279"/>
      <c r="CZ32" s="283" t="s">
        <v>34</v>
      </c>
      <c r="DA32" s="335"/>
      <c r="DB32" s="335"/>
      <c r="DC32" s="338"/>
      <c r="DD32" s="288" t="s">
        <v>34</v>
      </c>
      <c r="DE32" s="217"/>
      <c r="DF32" s="217"/>
      <c r="DG32" s="217"/>
      <c r="DH32" s="217"/>
      <c r="DI32" s="217"/>
      <c r="DJ32" s="217"/>
      <c r="DK32" s="279"/>
      <c r="DL32" s="288" t="s">
        <v>34</v>
      </c>
      <c r="DM32" s="217"/>
      <c r="DN32" s="217"/>
      <c r="DO32" s="217"/>
      <c r="DP32" s="217"/>
      <c r="DQ32" s="217"/>
      <c r="DR32" s="217"/>
      <c r="DS32" s="217"/>
      <c r="DT32" s="217"/>
      <c r="DU32" s="217"/>
      <c r="DV32" s="279"/>
      <c r="DW32" s="283" t="s">
        <v>34</v>
      </c>
      <c r="DX32" s="335"/>
      <c r="DY32" s="335"/>
      <c r="DZ32" s="335"/>
      <c r="EA32" s="335"/>
      <c r="EB32" s="335"/>
      <c r="EC32" s="360"/>
    </row>
    <row r="33" spans="2:133" ht="11.25" customHeight="1">
      <c r="B33" s="261" t="s">
        <v>350</v>
      </c>
      <c r="C33" s="1"/>
      <c r="D33" s="1"/>
      <c r="E33" s="1"/>
      <c r="F33" s="1"/>
      <c r="G33" s="1"/>
      <c r="H33" s="1"/>
      <c r="I33" s="1"/>
      <c r="J33" s="1"/>
      <c r="K33" s="1"/>
      <c r="L33" s="1"/>
      <c r="M33" s="1"/>
      <c r="N33" s="1"/>
      <c r="O33" s="1"/>
      <c r="P33" s="1"/>
      <c r="Q33" s="269"/>
      <c r="R33" s="274">
        <v>87884</v>
      </c>
      <c r="S33" s="217"/>
      <c r="T33" s="217"/>
      <c r="U33" s="217"/>
      <c r="V33" s="217"/>
      <c r="W33" s="217"/>
      <c r="X33" s="217"/>
      <c r="Y33" s="279"/>
      <c r="Z33" s="282">
        <v>1.4</v>
      </c>
      <c r="AA33" s="282"/>
      <c r="AB33" s="282"/>
      <c r="AC33" s="282"/>
      <c r="AD33" s="287">
        <v>15799</v>
      </c>
      <c r="AE33" s="287"/>
      <c r="AF33" s="287"/>
      <c r="AG33" s="287"/>
      <c r="AH33" s="287"/>
      <c r="AI33" s="287"/>
      <c r="AJ33" s="287"/>
      <c r="AK33" s="287"/>
      <c r="AL33" s="283">
        <v>0.4</v>
      </c>
      <c r="AM33" s="238"/>
      <c r="AN33" s="238"/>
      <c r="AO33" s="296"/>
      <c r="AP33" s="177"/>
      <c r="AQ33" s="179"/>
      <c r="AR33" s="179"/>
      <c r="AS33" s="179"/>
      <c r="AT33" s="308"/>
      <c r="AU33" s="267"/>
      <c r="AV33" s="267"/>
      <c r="AW33" s="267"/>
      <c r="AX33" s="263" t="s">
        <v>404</v>
      </c>
      <c r="AY33" s="267"/>
      <c r="AZ33" s="267"/>
      <c r="BA33" s="267"/>
      <c r="BB33" s="267"/>
      <c r="BC33" s="267"/>
      <c r="BD33" s="267"/>
      <c r="BE33" s="267"/>
      <c r="BF33" s="271"/>
      <c r="BG33" s="320">
        <v>99.6</v>
      </c>
      <c r="BH33" s="312"/>
      <c r="BI33" s="312"/>
      <c r="BJ33" s="312"/>
      <c r="BK33" s="312"/>
      <c r="BL33" s="312"/>
      <c r="BM33" s="294">
        <v>99.2</v>
      </c>
      <c r="BN33" s="312"/>
      <c r="BO33" s="312"/>
      <c r="BP33" s="312"/>
      <c r="BQ33" s="317"/>
      <c r="BR33" s="320">
        <v>99.6</v>
      </c>
      <c r="BS33" s="312"/>
      <c r="BT33" s="312"/>
      <c r="BU33" s="312"/>
      <c r="BV33" s="312"/>
      <c r="BW33" s="312"/>
      <c r="BX33" s="294">
        <v>99.2</v>
      </c>
      <c r="BY33" s="312"/>
      <c r="BZ33" s="312"/>
      <c r="CA33" s="312"/>
      <c r="CB33" s="317"/>
      <c r="CD33" s="261" t="s">
        <v>384</v>
      </c>
      <c r="CE33" s="1"/>
      <c r="CF33" s="1"/>
      <c r="CG33" s="1"/>
      <c r="CH33" s="1"/>
      <c r="CI33" s="1"/>
      <c r="CJ33" s="1"/>
      <c r="CK33" s="1"/>
      <c r="CL33" s="1"/>
      <c r="CM33" s="1"/>
      <c r="CN33" s="1"/>
      <c r="CO33" s="1"/>
      <c r="CP33" s="1"/>
      <c r="CQ33" s="269"/>
      <c r="CR33" s="274">
        <v>3011343</v>
      </c>
      <c r="CS33" s="313"/>
      <c r="CT33" s="313"/>
      <c r="CU33" s="313"/>
      <c r="CV33" s="313"/>
      <c r="CW33" s="313"/>
      <c r="CX33" s="313"/>
      <c r="CY33" s="332"/>
      <c r="CZ33" s="283">
        <v>49</v>
      </c>
      <c r="DA33" s="335"/>
      <c r="DB33" s="335"/>
      <c r="DC33" s="338"/>
      <c r="DD33" s="288">
        <v>2578060</v>
      </c>
      <c r="DE33" s="313"/>
      <c r="DF33" s="313"/>
      <c r="DG33" s="313"/>
      <c r="DH33" s="313"/>
      <c r="DI33" s="313"/>
      <c r="DJ33" s="313"/>
      <c r="DK33" s="332"/>
      <c r="DL33" s="288">
        <v>2021087</v>
      </c>
      <c r="DM33" s="313"/>
      <c r="DN33" s="313"/>
      <c r="DO33" s="313"/>
      <c r="DP33" s="313"/>
      <c r="DQ33" s="313"/>
      <c r="DR33" s="313"/>
      <c r="DS33" s="313"/>
      <c r="DT33" s="313"/>
      <c r="DU33" s="313"/>
      <c r="DV33" s="332"/>
      <c r="DW33" s="283">
        <v>47.5</v>
      </c>
      <c r="DX33" s="335"/>
      <c r="DY33" s="335"/>
      <c r="DZ33" s="335"/>
      <c r="EA33" s="335"/>
      <c r="EB33" s="335"/>
      <c r="EC33" s="360"/>
    </row>
    <row r="34" spans="2:133" ht="11.25" customHeight="1">
      <c r="B34" s="261" t="s">
        <v>283</v>
      </c>
      <c r="C34" s="1"/>
      <c r="D34" s="1"/>
      <c r="E34" s="1"/>
      <c r="F34" s="1"/>
      <c r="G34" s="1"/>
      <c r="H34" s="1"/>
      <c r="I34" s="1"/>
      <c r="J34" s="1"/>
      <c r="K34" s="1"/>
      <c r="L34" s="1"/>
      <c r="M34" s="1"/>
      <c r="N34" s="1"/>
      <c r="O34" s="1"/>
      <c r="P34" s="1"/>
      <c r="Q34" s="269"/>
      <c r="R34" s="274">
        <v>21112</v>
      </c>
      <c r="S34" s="217"/>
      <c r="T34" s="217"/>
      <c r="U34" s="217"/>
      <c r="V34" s="217"/>
      <c r="W34" s="217"/>
      <c r="X34" s="217"/>
      <c r="Y34" s="279"/>
      <c r="Z34" s="282">
        <v>0.3</v>
      </c>
      <c r="AA34" s="282"/>
      <c r="AB34" s="282"/>
      <c r="AC34" s="282"/>
      <c r="AD34" s="287" t="s">
        <v>34</v>
      </c>
      <c r="AE34" s="287"/>
      <c r="AF34" s="287"/>
      <c r="AG34" s="287"/>
      <c r="AH34" s="287"/>
      <c r="AI34" s="287"/>
      <c r="AJ34" s="287"/>
      <c r="AK34" s="287"/>
      <c r="AL34" s="283" t="s">
        <v>34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363</v>
      </c>
      <c r="CE34" s="1"/>
      <c r="CF34" s="1"/>
      <c r="CG34" s="1"/>
      <c r="CH34" s="1"/>
      <c r="CI34" s="1"/>
      <c r="CJ34" s="1"/>
      <c r="CK34" s="1"/>
      <c r="CL34" s="1"/>
      <c r="CM34" s="1"/>
      <c r="CN34" s="1"/>
      <c r="CO34" s="1"/>
      <c r="CP34" s="1"/>
      <c r="CQ34" s="269"/>
      <c r="CR34" s="274">
        <v>964933</v>
      </c>
      <c r="CS34" s="217"/>
      <c r="CT34" s="217"/>
      <c r="CU34" s="217"/>
      <c r="CV34" s="217"/>
      <c r="CW34" s="217"/>
      <c r="CX34" s="217"/>
      <c r="CY34" s="279"/>
      <c r="CZ34" s="283">
        <v>15.7</v>
      </c>
      <c r="DA34" s="335"/>
      <c r="DB34" s="335"/>
      <c r="DC34" s="338"/>
      <c r="DD34" s="288">
        <v>803762</v>
      </c>
      <c r="DE34" s="217"/>
      <c r="DF34" s="217"/>
      <c r="DG34" s="217"/>
      <c r="DH34" s="217"/>
      <c r="DI34" s="217"/>
      <c r="DJ34" s="217"/>
      <c r="DK34" s="279"/>
      <c r="DL34" s="288">
        <v>714139</v>
      </c>
      <c r="DM34" s="217"/>
      <c r="DN34" s="217"/>
      <c r="DO34" s="217"/>
      <c r="DP34" s="217"/>
      <c r="DQ34" s="217"/>
      <c r="DR34" s="217"/>
      <c r="DS34" s="217"/>
      <c r="DT34" s="217"/>
      <c r="DU34" s="217"/>
      <c r="DV34" s="279"/>
      <c r="DW34" s="283">
        <v>16.8</v>
      </c>
      <c r="DX34" s="335"/>
      <c r="DY34" s="335"/>
      <c r="DZ34" s="335"/>
      <c r="EA34" s="335"/>
      <c r="EB34" s="335"/>
      <c r="EC34" s="360"/>
    </row>
    <row r="35" spans="2:133" ht="11.25" customHeight="1">
      <c r="B35" s="261" t="s">
        <v>405</v>
      </c>
      <c r="C35" s="1"/>
      <c r="D35" s="1"/>
      <c r="E35" s="1"/>
      <c r="F35" s="1"/>
      <c r="G35" s="1"/>
      <c r="H35" s="1"/>
      <c r="I35" s="1"/>
      <c r="J35" s="1"/>
      <c r="K35" s="1"/>
      <c r="L35" s="1"/>
      <c r="M35" s="1"/>
      <c r="N35" s="1"/>
      <c r="O35" s="1"/>
      <c r="P35" s="1"/>
      <c r="Q35" s="269"/>
      <c r="R35" s="274">
        <v>76603</v>
      </c>
      <c r="S35" s="217"/>
      <c r="T35" s="217"/>
      <c r="U35" s="217"/>
      <c r="V35" s="217"/>
      <c r="W35" s="217"/>
      <c r="X35" s="217"/>
      <c r="Y35" s="279"/>
      <c r="Z35" s="282">
        <v>1.2</v>
      </c>
      <c r="AA35" s="282"/>
      <c r="AB35" s="282"/>
      <c r="AC35" s="282"/>
      <c r="AD35" s="287" t="s">
        <v>34</v>
      </c>
      <c r="AE35" s="287"/>
      <c r="AF35" s="287"/>
      <c r="AG35" s="287"/>
      <c r="AH35" s="287"/>
      <c r="AI35" s="287"/>
      <c r="AJ35" s="287"/>
      <c r="AK35" s="287"/>
      <c r="AL35" s="283" t="s">
        <v>34</v>
      </c>
      <c r="AM35" s="238"/>
      <c r="AN35" s="238"/>
      <c r="AO35" s="296"/>
      <c r="AP35" s="95"/>
      <c r="AQ35" s="182" t="s">
        <v>159</v>
      </c>
      <c r="AR35" s="139"/>
      <c r="AS35" s="139"/>
      <c r="AT35" s="139"/>
      <c r="AU35" s="139"/>
      <c r="AV35" s="139"/>
      <c r="AW35" s="139"/>
      <c r="AX35" s="139"/>
      <c r="AY35" s="139"/>
      <c r="AZ35" s="139"/>
      <c r="BA35" s="139"/>
      <c r="BB35" s="139"/>
      <c r="BC35" s="139"/>
      <c r="BD35" s="139"/>
      <c r="BE35" s="139"/>
      <c r="BF35" s="144"/>
      <c r="BG35" s="182" t="s">
        <v>406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367</v>
      </c>
      <c r="CE35" s="1"/>
      <c r="CF35" s="1"/>
      <c r="CG35" s="1"/>
      <c r="CH35" s="1"/>
      <c r="CI35" s="1"/>
      <c r="CJ35" s="1"/>
      <c r="CK35" s="1"/>
      <c r="CL35" s="1"/>
      <c r="CM35" s="1"/>
      <c r="CN35" s="1"/>
      <c r="CO35" s="1"/>
      <c r="CP35" s="1"/>
      <c r="CQ35" s="269"/>
      <c r="CR35" s="274">
        <v>92916</v>
      </c>
      <c r="CS35" s="313"/>
      <c r="CT35" s="313"/>
      <c r="CU35" s="313"/>
      <c r="CV35" s="313"/>
      <c r="CW35" s="313"/>
      <c r="CX35" s="313"/>
      <c r="CY35" s="332"/>
      <c r="CZ35" s="283">
        <v>1.5</v>
      </c>
      <c r="DA35" s="335"/>
      <c r="DB35" s="335"/>
      <c r="DC35" s="338"/>
      <c r="DD35" s="288">
        <v>59153</v>
      </c>
      <c r="DE35" s="313"/>
      <c r="DF35" s="313"/>
      <c r="DG35" s="313"/>
      <c r="DH35" s="313"/>
      <c r="DI35" s="313"/>
      <c r="DJ35" s="313"/>
      <c r="DK35" s="332"/>
      <c r="DL35" s="288">
        <v>59153</v>
      </c>
      <c r="DM35" s="313"/>
      <c r="DN35" s="313"/>
      <c r="DO35" s="313"/>
      <c r="DP35" s="313"/>
      <c r="DQ35" s="313"/>
      <c r="DR35" s="313"/>
      <c r="DS35" s="313"/>
      <c r="DT35" s="313"/>
      <c r="DU35" s="313"/>
      <c r="DV35" s="332"/>
      <c r="DW35" s="283">
        <v>1.4</v>
      </c>
      <c r="DX35" s="335"/>
      <c r="DY35" s="335"/>
      <c r="DZ35" s="335"/>
      <c r="EA35" s="335"/>
      <c r="EB35" s="335"/>
      <c r="EC35" s="360"/>
    </row>
    <row r="36" spans="2:133" ht="11.25" customHeight="1">
      <c r="B36" s="261" t="s">
        <v>116</v>
      </c>
      <c r="C36" s="1"/>
      <c r="D36" s="1"/>
      <c r="E36" s="1"/>
      <c r="F36" s="1"/>
      <c r="G36" s="1"/>
      <c r="H36" s="1"/>
      <c r="I36" s="1"/>
      <c r="J36" s="1"/>
      <c r="K36" s="1"/>
      <c r="L36" s="1"/>
      <c r="M36" s="1"/>
      <c r="N36" s="1"/>
      <c r="O36" s="1"/>
      <c r="P36" s="1"/>
      <c r="Q36" s="269"/>
      <c r="R36" s="274">
        <v>364652</v>
      </c>
      <c r="S36" s="217"/>
      <c r="T36" s="217"/>
      <c r="U36" s="217"/>
      <c r="V36" s="217"/>
      <c r="W36" s="217"/>
      <c r="X36" s="217"/>
      <c r="Y36" s="279"/>
      <c r="Z36" s="282">
        <v>5.9</v>
      </c>
      <c r="AA36" s="282"/>
      <c r="AB36" s="282"/>
      <c r="AC36" s="282"/>
      <c r="AD36" s="287" t="s">
        <v>34</v>
      </c>
      <c r="AE36" s="287"/>
      <c r="AF36" s="287"/>
      <c r="AG36" s="287"/>
      <c r="AH36" s="287"/>
      <c r="AI36" s="287"/>
      <c r="AJ36" s="287"/>
      <c r="AK36" s="287"/>
      <c r="AL36" s="283" t="s">
        <v>34</v>
      </c>
      <c r="AM36" s="238"/>
      <c r="AN36" s="238"/>
      <c r="AO36" s="296"/>
      <c r="AP36" s="95"/>
      <c r="AQ36" s="301" t="s">
        <v>128</v>
      </c>
      <c r="AR36" s="304"/>
      <c r="AS36" s="304"/>
      <c r="AT36" s="304"/>
      <c r="AU36" s="304"/>
      <c r="AV36" s="304"/>
      <c r="AW36" s="304"/>
      <c r="AX36" s="304"/>
      <c r="AY36" s="309"/>
      <c r="AZ36" s="273">
        <v>721805</v>
      </c>
      <c r="BA36" s="276"/>
      <c r="BB36" s="276"/>
      <c r="BC36" s="276"/>
      <c r="BD36" s="276"/>
      <c r="BE36" s="276"/>
      <c r="BF36" s="315"/>
      <c r="BG36" s="260" t="s">
        <v>284</v>
      </c>
      <c r="BH36" s="265"/>
      <c r="BI36" s="265"/>
      <c r="BJ36" s="265"/>
      <c r="BK36" s="265"/>
      <c r="BL36" s="265"/>
      <c r="BM36" s="265"/>
      <c r="BN36" s="265"/>
      <c r="BO36" s="265"/>
      <c r="BP36" s="265"/>
      <c r="BQ36" s="265"/>
      <c r="BR36" s="265"/>
      <c r="BS36" s="265"/>
      <c r="BT36" s="265"/>
      <c r="BU36" s="268"/>
      <c r="BV36" s="273">
        <v>33655</v>
      </c>
      <c r="BW36" s="276"/>
      <c r="BX36" s="276"/>
      <c r="BY36" s="276"/>
      <c r="BZ36" s="276"/>
      <c r="CA36" s="276"/>
      <c r="CB36" s="315"/>
      <c r="CD36" s="261" t="s">
        <v>407</v>
      </c>
      <c r="CE36" s="1"/>
      <c r="CF36" s="1"/>
      <c r="CG36" s="1"/>
      <c r="CH36" s="1"/>
      <c r="CI36" s="1"/>
      <c r="CJ36" s="1"/>
      <c r="CK36" s="1"/>
      <c r="CL36" s="1"/>
      <c r="CM36" s="1"/>
      <c r="CN36" s="1"/>
      <c r="CO36" s="1"/>
      <c r="CP36" s="1"/>
      <c r="CQ36" s="269"/>
      <c r="CR36" s="274">
        <v>1155736</v>
      </c>
      <c r="CS36" s="217"/>
      <c r="CT36" s="217"/>
      <c r="CU36" s="217"/>
      <c r="CV36" s="217"/>
      <c r="CW36" s="217"/>
      <c r="CX36" s="217"/>
      <c r="CY36" s="279"/>
      <c r="CZ36" s="283">
        <v>18.8</v>
      </c>
      <c r="DA36" s="335"/>
      <c r="DB36" s="335"/>
      <c r="DC36" s="338"/>
      <c r="DD36" s="288">
        <v>1067572</v>
      </c>
      <c r="DE36" s="217"/>
      <c r="DF36" s="217"/>
      <c r="DG36" s="217"/>
      <c r="DH36" s="217"/>
      <c r="DI36" s="217"/>
      <c r="DJ36" s="217"/>
      <c r="DK36" s="279"/>
      <c r="DL36" s="288">
        <v>820583</v>
      </c>
      <c r="DM36" s="217"/>
      <c r="DN36" s="217"/>
      <c r="DO36" s="217"/>
      <c r="DP36" s="217"/>
      <c r="DQ36" s="217"/>
      <c r="DR36" s="217"/>
      <c r="DS36" s="217"/>
      <c r="DT36" s="217"/>
      <c r="DU36" s="217"/>
      <c r="DV36" s="279"/>
      <c r="DW36" s="283">
        <v>19.3</v>
      </c>
      <c r="DX36" s="335"/>
      <c r="DY36" s="335"/>
      <c r="DZ36" s="335"/>
      <c r="EA36" s="335"/>
      <c r="EB36" s="335"/>
      <c r="EC36" s="360"/>
    </row>
    <row r="37" spans="2:133" ht="11.25" customHeight="1">
      <c r="B37" s="261" t="s">
        <v>410</v>
      </c>
      <c r="C37" s="1"/>
      <c r="D37" s="1"/>
      <c r="E37" s="1"/>
      <c r="F37" s="1"/>
      <c r="G37" s="1"/>
      <c r="H37" s="1"/>
      <c r="I37" s="1"/>
      <c r="J37" s="1"/>
      <c r="K37" s="1"/>
      <c r="L37" s="1"/>
      <c r="M37" s="1"/>
      <c r="N37" s="1"/>
      <c r="O37" s="1"/>
      <c r="P37" s="1"/>
      <c r="Q37" s="269"/>
      <c r="R37" s="274">
        <v>112699</v>
      </c>
      <c r="S37" s="217"/>
      <c r="T37" s="217"/>
      <c r="U37" s="217"/>
      <c r="V37" s="217"/>
      <c r="W37" s="217"/>
      <c r="X37" s="217"/>
      <c r="Y37" s="279"/>
      <c r="Z37" s="282">
        <v>1.8</v>
      </c>
      <c r="AA37" s="282"/>
      <c r="AB37" s="282"/>
      <c r="AC37" s="282"/>
      <c r="AD37" s="287">
        <v>75</v>
      </c>
      <c r="AE37" s="287"/>
      <c r="AF37" s="287"/>
      <c r="AG37" s="287"/>
      <c r="AH37" s="287"/>
      <c r="AI37" s="287"/>
      <c r="AJ37" s="287"/>
      <c r="AK37" s="287"/>
      <c r="AL37" s="283">
        <v>0</v>
      </c>
      <c r="AM37" s="238"/>
      <c r="AN37" s="238"/>
      <c r="AO37" s="296"/>
      <c r="AQ37" s="302" t="s">
        <v>149</v>
      </c>
      <c r="AR37" s="111"/>
      <c r="AS37" s="111"/>
      <c r="AT37" s="111"/>
      <c r="AU37" s="111"/>
      <c r="AV37" s="111"/>
      <c r="AW37" s="111"/>
      <c r="AX37" s="111"/>
      <c r="AY37" s="310"/>
      <c r="AZ37" s="274">
        <v>124128</v>
      </c>
      <c r="BA37" s="217"/>
      <c r="BB37" s="217"/>
      <c r="BC37" s="217"/>
      <c r="BD37" s="313"/>
      <c r="BE37" s="313"/>
      <c r="BF37" s="316"/>
      <c r="BG37" s="261" t="s">
        <v>411</v>
      </c>
      <c r="BH37" s="1"/>
      <c r="BI37" s="1"/>
      <c r="BJ37" s="1"/>
      <c r="BK37" s="1"/>
      <c r="BL37" s="1"/>
      <c r="BM37" s="1"/>
      <c r="BN37" s="1"/>
      <c r="BO37" s="1"/>
      <c r="BP37" s="1"/>
      <c r="BQ37" s="1"/>
      <c r="BR37" s="1"/>
      <c r="BS37" s="1"/>
      <c r="BT37" s="1"/>
      <c r="BU37" s="269"/>
      <c r="BV37" s="274">
        <v>20558</v>
      </c>
      <c r="BW37" s="217"/>
      <c r="BX37" s="217"/>
      <c r="BY37" s="217"/>
      <c r="BZ37" s="217"/>
      <c r="CA37" s="217"/>
      <c r="CB37" s="326"/>
      <c r="CD37" s="261" t="s">
        <v>145</v>
      </c>
      <c r="CE37" s="1"/>
      <c r="CF37" s="1"/>
      <c r="CG37" s="1"/>
      <c r="CH37" s="1"/>
      <c r="CI37" s="1"/>
      <c r="CJ37" s="1"/>
      <c r="CK37" s="1"/>
      <c r="CL37" s="1"/>
      <c r="CM37" s="1"/>
      <c r="CN37" s="1"/>
      <c r="CO37" s="1"/>
      <c r="CP37" s="1"/>
      <c r="CQ37" s="269"/>
      <c r="CR37" s="274">
        <v>524775</v>
      </c>
      <c r="CS37" s="313"/>
      <c r="CT37" s="313"/>
      <c r="CU37" s="313"/>
      <c r="CV37" s="313"/>
      <c r="CW37" s="313"/>
      <c r="CX37" s="313"/>
      <c r="CY37" s="332"/>
      <c r="CZ37" s="283">
        <v>8.5</v>
      </c>
      <c r="DA37" s="335"/>
      <c r="DB37" s="335"/>
      <c r="DC37" s="338"/>
      <c r="DD37" s="288">
        <v>524775</v>
      </c>
      <c r="DE37" s="313"/>
      <c r="DF37" s="313"/>
      <c r="DG37" s="313"/>
      <c r="DH37" s="313"/>
      <c r="DI37" s="313"/>
      <c r="DJ37" s="313"/>
      <c r="DK37" s="332"/>
      <c r="DL37" s="288">
        <v>479051</v>
      </c>
      <c r="DM37" s="313"/>
      <c r="DN37" s="313"/>
      <c r="DO37" s="313"/>
      <c r="DP37" s="313"/>
      <c r="DQ37" s="313"/>
      <c r="DR37" s="313"/>
      <c r="DS37" s="313"/>
      <c r="DT37" s="313"/>
      <c r="DU37" s="313"/>
      <c r="DV37" s="332"/>
      <c r="DW37" s="283">
        <v>11.3</v>
      </c>
      <c r="DX37" s="335"/>
      <c r="DY37" s="335"/>
      <c r="DZ37" s="335"/>
      <c r="EA37" s="335"/>
      <c r="EB37" s="335"/>
      <c r="EC37" s="360"/>
    </row>
    <row r="38" spans="2:133" ht="11.25" customHeight="1">
      <c r="B38" s="261" t="s">
        <v>293</v>
      </c>
      <c r="C38" s="1"/>
      <c r="D38" s="1"/>
      <c r="E38" s="1"/>
      <c r="F38" s="1"/>
      <c r="G38" s="1"/>
      <c r="H38" s="1"/>
      <c r="I38" s="1"/>
      <c r="J38" s="1"/>
      <c r="K38" s="1"/>
      <c r="L38" s="1"/>
      <c r="M38" s="1"/>
      <c r="N38" s="1"/>
      <c r="O38" s="1"/>
      <c r="P38" s="1"/>
      <c r="Q38" s="269"/>
      <c r="R38" s="274">
        <v>219072</v>
      </c>
      <c r="S38" s="217"/>
      <c r="T38" s="217"/>
      <c r="U38" s="217"/>
      <c r="V38" s="217"/>
      <c r="W38" s="217"/>
      <c r="X38" s="217"/>
      <c r="Y38" s="279"/>
      <c r="Z38" s="282">
        <v>3.5</v>
      </c>
      <c r="AA38" s="282"/>
      <c r="AB38" s="282"/>
      <c r="AC38" s="282"/>
      <c r="AD38" s="287" t="s">
        <v>34</v>
      </c>
      <c r="AE38" s="287"/>
      <c r="AF38" s="287"/>
      <c r="AG38" s="287"/>
      <c r="AH38" s="287"/>
      <c r="AI38" s="287"/>
      <c r="AJ38" s="287"/>
      <c r="AK38" s="287"/>
      <c r="AL38" s="283" t="s">
        <v>34</v>
      </c>
      <c r="AM38" s="238"/>
      <c r="AN38" s="238"/>
      <c r="AO38" s="296"/>
      <c r="AQ38" s="302" t="s">
        <v>298</v>
      </c>
      <c r="AR38" s="111"/>
      <c r="AS38" s="111"/>
      <c r="AT38" s="111"/>
      <c r="AU38" s="111"/>
      <c r="AV38" s="111"/>
      <c r="AW38" s="111"/>
      <c r="AX38" s="111"/>
      <c r="AY38" s="310"/>
      <c r="AZ38" s="274">
        <v>75000</v>
      </c>
      <c r="BA38" s="217"/>
      <c r="BB38" s="217"/>
      <c r="BC38" s="217"/>
      <c r="BD38" s="313"/>
      <c r="BE38" s="313"/>
      <c r="BF38" s="316"/>
      <c r="BG38" s="261" t="s">
        <v>412</v>
      </c>
      <c r="BH38" s="1"/>
      <c r="BI38" s="1"/>
      <c r="BJ38" s="1"/>
      <c r="BK38" s="1"/>
      <c r="BL38" s="1"/>
      <c r="BM38" s="1"/>
      <c r="BN38" s="1"/>
      <c r="BO38" s="1"/>
      <c r="BP38" s="1"/>
      <c r="BQ38" s="1"/>
      <c r="BR38" s="1"/>
      <c r="BS38" s="1"/>
      <c r="BT38" s="1"/>
      <c r="BU38" s="269"/>
      <c r="BV38" s="274">
        <v>1704</v>
      </c>
      <c r="BW38" s="217"/>
      <c r="BX38" s="217"/>
      <c r="BY38" s="217"/>
      <c r="BZ38" s="217"/>
      <c r="CA38" s="217"/>
      <c r="CB38" s="326"/>
      <c r="CD38" s="261" t="s">
        <v>295</v>
      </c>
      <c r="CE38" s="1"/>
      <c r="CF38" s="1"/>
      <c r="CG38" s="1"/>
      <c r="CH38" s="1"/>
      <c r="CI38" s="1"/>
      <c r="CJ38" s="1"/>
      <c r="CK38" s="1"/>
      <c r="CL38" s="1"/>
      <c r="CM38" s="1"/>
      <c r="CN38" s="1"/>
      <c r="CO38" s="1"/>
      <c r="CP38" s="1"/>
      <c r="CQ38" s="269"/>
      <c r="CR38" s="274">
        <v>522677</v>
      </c>
      <c r="CS38" s="217"/>
      <c r="CT38" s="217"/>
      <c r="CU38" s="217"/>
      <c r="CV38" s="217"/>
      <c r="CW38" s="217"/>
      <c r="CX38" s="217"/>
      <c r="CY38" s="279"/>
      <c r="CZ38" s="283">
        <v>8.5</v>
      </c>
      <c r="DA38" s="335"/>
      <c r="DB38" s="335"/>
      <c r="DC38" s="338"/>
      <c r="DD38" s="288">
        <v>441642</v>
      </c>
      <c r="DE38" s="217"/>
      <c r="DF38" s="217"/>
      <c r="DG38" s="217"/>
      <c r="DH38" s="217"/>
      <c r="DI38" s="217"/>
      <c r="DJ38" s="217"/>
      <c r="DK38" s="279"/>
      <c r="DL38" s="288">
        <v>427212</v>
      </c>
      <c r="DM38" s="217"/>
      <c r="DN38" s="217"/>
      <c r="DO38" s="217"/>
      <c r="DP38" s="217"/>
      <c r="DQ38" s="217"/>
      <c r="DR38" s="217"/>
      <c r="DS38" s="217"/>
      <c r="DT38" s="217"/>
      <c r="DU38" s="217"/>
      <c r="DV38" s="279"/>
      <c r="DW38" s="283">
        <v>10</v>
      </c>
      <c r="DX38" s="335"/>
      <c r="DY38" s="335"/>
      <c r="DZ38" s="335"/>
      <c r="EA38" s="335"/>
      <c r="EB38" s="335"/>
      <c r="EC38" s="360"/>
    </row>
    <row r="39" spans="2:133" ht="11.25" customHeight="1">
      <c r="B39" s="261" t="s">
        <v>414</v>
      </c>
      <c r="C39" s="1"/>
      <c r="D39" s="1"/>
      <c r="E39" s="1"/>
      <c r="F39" s="1"/>
      <c r="G39" s="1"/>
      <c r="H39" s="1"/>
      <c r="I39" s="1"/>
      <c r="J39" s="1"/>
      <c r="K39" s="1"/>
      <c r="L39" s="1"/>
      <c r="M39" s="1"/>
      <c r="N39" s="1"/>
      <c r="O39" s="1"/>
      <c r="P39" s="1"/>
      <c r="Q39" s="269"/>
      <c r="R39" s="274" t="s">
        <v>34</v>
      </c>
      <c r="S39" s="217"/>
      <c r="T39" s="217"/>
      <c r="U39" s="217"/>
      <c r="V39" s="217"/>
      <c r="W39" s="217"/>
      <c r="X39" s="217"/>
      <c r="Y39" s="279"/>
      <c r="Z39" s="282" t="s">
        <v>34</v>
      </c>
      <c r="AA39" s="282"/>
      <c r="AB39" s="282"/>
      <c r="AC39" s="282"/>
      <c r="AD39" s="287" t="s">
        <v>34</v>
      </c>
      <c r="AE39" s="287"/>
      <c r="AF39" s="287"/>
      <c r="AG39" s="287"/>
      <c r="AH39" s="287"/>
      <c r="AI39" s="287"/>
      <c r="AJ39" s="287"/>
      <c r="AK39" s="287"/>
      <c r="AL39" s="283" t="s">
        <v>34</v>
      </c>
      <c r="AM39" s="238"/>
      <c r="AN39" s="238"/>
      <c r="AO39" s="296"/>
      <c r="AQ39" s="302" t="s">
        <v>418</v>
      </c>
      <c r="AR39" s="111"/>
      <c r="AS39" s="111"/>
      <c r="AT39" s="111"/>
      <c r="AU39" s="111"/>
      <c r="AV39" s="111"/>
      <c r="AW39" s="111"/>
      <c r="AX39" s="111"/>
      <c r="AY39" s="310"/>
      <c r="AZ39" s="274" t="s">
        <v>34</v>
      </c>
      <c r="BA39" s="217"/>
      <c r="BB39" s="217"/>
      <c r="BC39" s="217"/>
      <c r="BD39" s="313"/>
      <c r="BE39" s="313"/>
      <c r="BF39" s="316"/>
      <c r="BG39" s="261" t="s">
        <v>408</v>
      </c>
      <c r="BH39" s="1"/>
      <c r="BI39" s="1"/>
      <c r="BJ39" s="1"/>
      <c r="BK39" s="1"/>
      <c r="BL39" s="1"/>
      <c r="BM39" s="1"/>
      <c r="BN39" s="1"/>
      <c r="BO39" s="1"/>
      <c r="BP39" s="1"/>
      <c r="BQ39" s="1"/>
      <c r="BR39" s="1"/>
      <c r="BS39" s="1"/>
      <c r="BT39" s="1"/>
      <c r="BU39" s="269"/>
      <c r="BV39" s="274">
        <v>2549</v>
      </c>
      <c r="BW39" s="217"/>
      <c r="BX39" s="217"/>
      <c r="BY39" s="217"/>
      <c r="BZ39" s="217"/>
      <c r="CA39" s="217"/>
      <c r="CB39" s="326"/>
      <c r="CD39" s="261" t="s">
        <v>419</v>
      </c>
      <c r="CE39" s="1"/>
      <c r="CF39" s="1"/>
      <c r="CG39" s="1"/>
      <c r="CH39" s="1"/>
      <c r="CI39" s="1"/>
      <c r="CJ39" s="1"/>
      <c r="CK39" s="1"/>
      <c r="CL39" s="1"/>
      <c r="CM39" s="1"/>
      <c r="CN39" s="1"/>
      <c r="CO39" s="1"/>
      <c r="CP39" s="1"/>
      <c r="CQ39" s="269"/>
      <c r="CR39" s="274">
        <v>254241</v>
      </c>
      <c r="CS39" s="313"/>
      <c r="CT39" s="313"/>
      <c r="CU39" s="313"/>
      <c r="CV39" s="313"/>
      <c r="CW39" s="313"/>
      <c r="CX39" s="313"/>
      <c r="CY39" s="332"/>
      <c r="CZ39" s="283">
        <v>4.0999999999999996</v>
      </c>
      <c r="DA39" s="335"/>
      <c r="DB39" s="335"/>
      <c r="DC39" s="338"/>
      <c r="DD39" s="288">
        <v>205931</v>
      </c>
      <c r="DE39" s="313"/>
      <c r="DF39" s="313"/>
      <c r="DG39" s="313"/>
      <c r="DH39" s="313"/>
      <c r="DI39" s="313"/>
      <c r="DJ39" s="313"/>
      <c r="DK39" s="332"/>
      <c r="DL39" s="288" t="s">
        <v>34</v>
      </c>
      <c r="DM39" s="313"/>
      <c r="DN39" s="313"/>
      <c r="DO39" s="313"/>
      <c r="DP39" s="313"/>
      <c r="DQ39" s="313"/>
      <c r="DR39" s="313"/>
      <c r="DS39" s="313"/>
      <c r="DT39" s="313"/>
      <c r="DU39" s="313"/>
      <c r="DV39" s="332"/>
      <c r="DW39" s="283" t="s">
        <v>34</v>
      </c>
      <c r="DX39" s="335"/>
      <c r="DY39" s="335"/>
      <c r="DZ39" s="335"/>
      <c r="EA39" s="335"/>
      <c r="EB39" s="335"/>
      <c r="EC39" s="360"/>
    </row>
    <row r="40" spans="2:133" ht="11.25" customHeight="1">
      <c r="B40" s="261" t="s">
        <v>115</v>
      </c>
      <c r="C40" s="1"/>
      <c r="D40" s="1"/>
      <c r="E40" s="1"/>
      <c r="F40" s="1"/>
      <c r="G40" s="1"/>
      <c r="H40" s="1"/>
      <c r="I40" s="1"/>
      <c r="J40" s="1"/>
      <c r="K40" s="1"/>
      <c r="L40" s="1"/>
      <c r="M40" s="1"/>
      <c r="N40" s="1"/>
      <c r="O40" s="1"/>
      <c r="P40" s="1"/>
      <c r="Q40" s="269"/>
      <c r="R40" s="274">
        <v>11372</v>
      </c>
      <c r="S40" s="217"/>
      <c r="T40" s="217"/>
      <c r="U40" s="217"/>
      <c r="V40" s="217"/>
      <c r="W40" s="217"/>
      <c r="X40" s="217"/>
      <c r="Y40" s="279"/>
      <c r="Z40" s="282">
        <v>0.2</v>
      </c>
      <c r="AA40" s="282"/>
      <c r="AB40" s="282"/>
      <c r="AC40" s="282"/>
      <c r="AD40" s="287" t="s">
        <v>34</v>
      </c>
      <c r="AE40" s="287"/>
      <c r="AF40" s="287"/>
      <c r="AG40" s="287"/>
      <c r="AH40" s="287"/>
      <c r="AI40" s="287"/>
      <c r="AJ40" s="287"/>
      <c r="AK40" s="287"/>
      <c r="AL40" s="283" t="s">
        <v>34</v>
      </c>
      <c r="AM40" s="238"/>
      <c r="AN40" s="238"/>
      <c r="AO40" s="296"/>
      <c r="AQ40" s="302" t="s">
        <v>421</v>
      </c>
      <c r="AR40" s="111"/>
      <c r="AS40" s="111"/>
      <c r="AT40" s="111"/>
      <c r="AU40" s="111"/>
      <c r="AV40" s="111"/>
      <c r="AW40" s="111"/>
      <c r="AX40" s="111"/>
      <c r="AY40" s="310"/>
      <c r="AZ40" s="274" t="s">
        <v>34</v>
      </c>
      <c r="BA40" s="217"/>
      <c r="BB40" s="217"/>
      <c r="BC40" s="217"/>
      <c r="BD40" s="313"/>
      <c r="BE40" s="313"/>
      <c r="BF40" s="316"/>
      <c r="BG40" s="299" t="s">
        <v>197</v>
      </c>
      <c r="BH40" s="29"/>
      <c r="BI40" s="29"/>
      <c r="BJ40" s="29"/>
      <c r="BK40" s="29"/>
      <c r="BL40" s="29"/>
      <c r="BM40" s="1" t="s">
        <v>422</v>
      </c>
      <c r="BN40" s="1"/>
      <c r="BO40" s="1"/>
      <c r="BP40" s="1"/>
      <c r="BQ40" s="1"/>
      <c r="BR40" s="1"/>
      <c r="BS40" s="1"/>
      <c r="BT40" s="1"/>
      <c r="BU40" s="269"/>
      <c r="BV40" s="274">
        <v>87</v>
      </c>
      <c r="BW40" s="217"/>
      <c r="BX40" s="217"/>
      <c r="BY40" s="217"/>
      <c r="BZ40" s="217"/>
      <c r="CA40" s="217"/>
      <c r="CB40" s="326"/>
      <c r="CD40" s="261" t="s">
        <v>423</v>
      </c>
      <c r="CE40" s="1"/>
      <c r="CF40" s="1"/>
      <c r="CG40" s="1"/>
      <c r="CH40" s="1"/>
      <c r="CI40" s="1"/>
      <c r="CJ40" s="1"/>
      <c r="CK40" s="1"/>
      <c r="CL40" s="1"/>
      <c r="CM40" s="1"/>
      <c r="CN40" s="1"/>
      <c r="CO40" s="1"/>
      <c r="CP40" s="1"/>
      <c r="CQ40" s="269"/>
      <c r="CR40" s="274">
        <v>20840</v>
      </c>
      <c r="CS40" s="217"/>
      <c r="CT40" s="217"/>
      <c r="CU40" s="217"/>
      <c r="CV40" s="217"/>
      <c r="CW40" s="217"/>
      <c r="CX40" s="217"/>
      <c r="CY40" s="279"/>
      <c r="CZ40" s="283">
        <v>0.3</v>
      </c>
      <c r="DA40" s="335"/>
      <c r="DB40" s="335"/>
      <c r="DC40" s="338"/>
      <c r="DD40" s="288" t="s">
        <v>34</v>
      </c>
      <c r="DE40" s="217"/>
      <c r="DF40" s="217"/>
      <c r="DG40" s="217"/>
      <c r="DH40" s="217"/>
      <c r="DI40" s="217"/>
      <c r="DJ40" s="217"/>
      <c r="DK40" s="279"/>
      <c r="DL40" s="288" t="s">
        <v>34</v>
      </c>
      <c r="DM40" s="217"/>
      <c r="DN40" s="217"/>
      <c r="DO40" s="217"/>
      <c r="DP40" s="217"/>
      <c r="DQ40" s="217"/>
      <c r="DR40" s="217"/>
      <c r="DS40" s="217"/>
      <c r="DT40" s="217"/>
      <c r="DU40" s="217"/>
      <c r="DV40" s="279"/>
      <c r="DW40" s="283" t="s">
        <v>34</v>
      </c>
      <c r="DX40" s="335"/>
      <c r="DY40" s="335"/>
      <c r="DZ40" s="335"/>
      <c r="EA40" s="335"/>
      <c r="EB40" s="335"/>
      <c r="EC40" s="360"/>
    </row>
    <row r="41" spans="2:133" ht="11.25" customHeight="1">
      <c r="B41" s="263" t="s">
        <v>426</v>
      </c>
      <c r="C41" s="267"/>
      <c r="D41" s="267"/>
      <c r="E41" s="267"/>
      <c r="F41" s="267"/>
      <c r="G41" s="267"/>
      <c r="H41" s="267"/>
      <c r="I41" s="267"/>
      <c r="J41" s="267"/>
      <c r="K41" s="267"/>
      <c r="L41" s="267"/>
      <c r="M41" s="267"/>
      <c r="N41" s="267"/>
      <c r="O41" s="267"/>
      <c r="P41" s="267"/>
      <c r="Q41" s="271"/>
      <c r="R41" s="275">
        <v>6232231</v>
      </c>
      <c r="S41" s="277"/>
      <c r="T41" s="277"/>
      <c r="U41" s="277"/>
      <c r="V41" s="277"/>
      <c r="W41" s="277"/>
      <c r="X41" s="277"/>
      <c r="Y41" s="280"/>
      <c r="Z41" s="284">
        <v>100</v>
      </c>
      <c r="AA41" s="284"/>
      <c r="AB41" s="284"/>
      <c r="AC41" s="284"/>
      <c r="AD41" s="289">
        <v>4244496</v>
      </c>
      <c r="AE41" s="289"/>
      <c r="AF41" s="289"/>
      <c r="AG41" s="289"/>
      <c r="AH41" s="289"/>
      <c r="AI41" s="289"/>
      <c r="AJ41" s="289"/>
      <c r="AK41" s="289"/>
      <c r="AL41" s="292">
        <v>100</v>
      </c>
      <c r="AM41" s="294"/>
      <c r="AN41" s="294"/>
      <c r="AO41" s="297"/>
      <c r="AQ41" s="302" t="s">
        <v>427</v>
      </c>
      <c r="AR41" s="111"/>
      <c r="AS41" s="111"/>
      <c r="AT41" s="111"/>
      <c r="AU41" s="111"/>
      <c r="AV41" s="111"/>
      <c r="AW41" s="111"/>
      <c r="AX41" s="111"/>
      <c r="AY41" s="310"/>
      <c r="AZ41" s="274">
        <v>100252</v>
      </c>
      <c r="BA41" s="217"/>
      <c r="BB41" s="217"/>
      <c r="BC41" s="217"/>
      <c r="BD41" s="313"/>
      <c r="BE41" s="313"/>
      <c r="BF41" s="316"/>
      <c r="BG41" s="299"/>
      <c r="BH41" s="29"/>
      <c r="BI41" s="29"/>
      <c r="BJ41" s="29"/>
      <c r="BK41" s="29"/>
      <c r="BL41" s="29"/>
      <c r="BM41" s="1" t="s">
        <v>396</v>
      </c>
      <c r="BN41" s="1"/>
      <c r="BO41" s="1"/>
      <c r="BP41" s="1"/>
      <c r="BQ41" s="1"/>
      <c r="BR41" s="1"/>
      <c r="BS41" s="1"/>
      <c r="BT41" s="1"/>
      <c r="BU41" s="269"/>
      <c r="BV41" s="274">
        <v>1</v>
      </c>
      <c r="BW41" s="217"/>
      <c r="BX41" s="217"/>
      <c r="BY41" s="217"/>
      <c r="BZ41" s="217"/>
      <c r="CA41" s="217"/>
      <c r="CB41" s="326"/>
      <c r="CD41" s="261" t="s">
        <v>226</v>
      </c>
      <c r="CE41" s="1"/>
      <c r="CF41" s="1"/>
      <c r="CG41" s="1"/>
      <c r="CH41" s="1"/>
      <c r="CI41" s="1"/>
      <c r="CJ41" s="1"/>
      <c r="CK41" s="1"/>
      <c r="CL41" s="1"/>
      <c r="CM41" s="1"/>
      <c r="CN41" s="1"/>
      <c r="CO41" s="1"/>
      <c r="CP41" s="1"/>
      <c r="CQ41" s="269"/>
      <c r="CR41" s="274" t="s">
        <v>34</v>
      </c>
      <c r="CS41" s="313"/>
      <c r="CT41" s="313"/>
      <c r="CU41" s="313"/>
      <c r="CV41" s="313"/>
      <c r="CW41" s="313"/>
      <c r="CX41" s="313"/>
      <c r="CY41" s="332"/>
      <c r="CZ41" s="283" t="s">
        <v>34</v>
      </c>
      <c r="DA41" s="335"/>
      <c r="DB41" s="335"/>
      <c r="DC41" s="338"/>
      <c r="DD41" s="288" t="s">
        <v>34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428</v>
      </c>
      <c r="AR42" s="305"/>
      <c r="AS42" s="305"/>
      <c r="AT42" s="305"/>
      <c r="AU42" s="305"/>
      <c r="AV42" s="305"/>
      <c r="AW42" s="305"/>
      <c r="AX42" s="305"/>
      <c r="AY42" s="311"/>
      <c r="AZ42" s="275">
        <v>422425</v>
      </c>
      <c r="BA42" s="277"/>
      <c r="BB42" s="277"/>
      <c r="BC42" s="277"/>
      <c r="BD42" s="312"/>
      <c r="BE42" s="312"/>
      <c r="BF42" s="317"/>
      <c r="BG42" s="177"/>
      <c r="BH42" s="179"/>
      <c r="BI42" s="179"/>
      <c r="BJ42" s="179"/>
      <c r="BK42" s="179"/>
      <c r="BL42" s="179"/>
      <c r="BM42" s="267" t="s">
        <v>39</v>
      </c>
      <c r="BN42" s="267"/>
      <c r="BO42" s="267"/>
      <c r="BP42" s="267"/>
      <c r="BQ42" s="267"/>
      <c r="BR42" s="267"/>
      <c r="BS42" s="267"/>
      <c r="BT42" s="267"/>
      <c r="BU42" s="271"/>
      <c r="BV42" s="275">
        <v>425</v>
      </c>
      <c r="BW42" s="277"/>
      <c r="BX42" s="277"/>
      <c r="BY42" s="277"/>
      <c r="BZ42" s="277"/>
      <c r="CA42" s="277"/>
      <c r="CB42" s="327"/>
      <c r="CD42" s="261" t="s">
        <v>429</v>
      </c>
      <c r="CE42" s="1"/>
      <c r="CF42" s="1"/>
      <c r="CG42" s="1"/>
      <c r="CH42" s="1"/>
      <c r="CI42" s="1"/>
      <c r="CJ42" s="1"/>
      <c r="CK42" s="1"/>
      <c r="CL42" s="1"/>
      <c r="CM42" s="1"/>
      <c r="CN42" s="1"/>
      <c r="CO42" s="1"/>
      <c r="CP42" s="1"/>
      <c r="CQ42" s="269"/>
      <c r="CR42" s="274">
        <v>367688</v>
      </c>
      <c r="CS42" s="313"/>
      <c r="CT42" s="313"/>
      <c r="CU42" s="313"/>
      <c r="CV42" s="313"/>
      <c r="CW42" s="313"/>
      <c r="CX42" s="313"/>
      <c r="CY42" s="332"/>
      <c r="CZ42" s="283">
        <v>6</v>
      </c>
      <c r="DA42" s="335"/>
      <c r="DB42" s="335"/>
      <c r="DC42" s="338"/>
      <c r="DD42" s="288">
        <v>122668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324</v>
      </c>
      <c r="CD43" s="261" t="s">
        <v>430</v>
      </c>
      <c r="CE43" s="1"/>
      <c r="CF43" s="1"/>
      <c r="CG43" s="1"/>
      <c r="CH43" s="1"/>
      <c r="CI43" s="1"/>
      <c r="CJ43" s="1"/>
      <c r="CK43" s="1"/>
      <c r="CL43" s="1"/>
      <c r="CM43" s="1"/>
      <c r="CN43" s="1"/>
      <c r="CO43" s="1"/>
      <c r="CP43" s="1"/>
      <c r="CQ43" s="269"/>
      <c r="CR43" s="274">
        <v>12055</v>
      </c>
      <c r="CS43" s="313"/>
      <c r="CT43" s="313"/>
      <c r="CU43" s="313"/>
      <c r="CV43" s="313"/>
      <c r="CW43" s="313"/>
      <c r="CX43" s="313"/>
      <c r="CY43" s="332"/>
      <c r="CZ43" s="283">
        <v>0.2</v>
      </c>
      <c r="DA43" s="335"/>
      <c r="DB43" s="335"/>
      <c r="DC43" s="338"/>
      <c r="DD43" s="288">
        <v>12055</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432</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250</v>
      </c>
      <c r="CE44" s="41"/>
      <c r="CF44" s="261" t="s">
        <v>424</v>
      </c>
      <c r="CG44" s="1"/>
      <c r="CH44" s="1"/>
      <c r="CI44" s="1"/>
      <c r="CJ44" s="1"/>
      <c r="CK44" s="1"/>
      <c r="CL44" s="1"/>
      <c r="CM44" s="1"/>
      <c r="CN44" s="1"/>
      <c r="CO44" s="1"/>
      <c r="CP44" s="1"/>
      <c r="CQ44" s="269"/>
      <c r="CR44" s="274">
        <v>360350</v>
      </c>
      <c r="CS44" s="217"/>
      <c r="CT44" s="217"/>
      <c r="CU44" s="217"/>
      <c r="CV44" s="217"/>
      <c r="CW44" s="217"/>
      <c r="CX44" s="217"/>
      <c r="CY44" s="279"/>
      <c r="CZ44" s="283">
        <v>5.9</v>
      </c>
      <c r="DA44" s="238"/>
      <c r="DB44" s="238"/>
      <c r="DC44" s="285"/>
      <c r="DD44" s="288">
        <v>115930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152</v>
      </c>
      <c r="CG45" s="1"/>
      <c r="CH45" s="1"/>
      <c r="CI45" s="1"/>
      <c r="CJ45" s="1"/>
      <c r="CK45" s="1"/>
      <c r="CL45" s="1"/>
      <c r="CM45" s="1"/>
      <c r="CN45" s="1"/>
      <c r="CO45" s="1"/>
      <c r="CP45" s="1"/>
      <c r="CQ45" s="269"/>
      <c r="CR45" s="274">
        <v>39001</v>
      </c>
      <c r="CS45" s="313"/>
      <c r="CT45" s="313"/>
      <c r="CU45" s="313"/>
      <c r="CV45" s="313"/>
      <c r="CW45" s="313"/>
      <c r="CX45" s="313"/>
      <c r="CY45" s="332"/>
      <c r="CZ45" s="283">
        <v>0.6</v>
      </c>
      <c r="DA45" s="335"/>
      <c r="DB45" s="335"/>
      <c r="DC45" s="338"/>
      <c r="DD45" s="288">
        <v>3030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321349</v>
      </c>
      <c r="CS46" s="217"/>
      <c r="CT46" s="217"/>
      <c r="CU46" s="217"/>
      <c r="CV46" s="217"/>
      <c r="CW46" s="217"/>
      <c r="CX46" s="217"/>
      <c r="CY46" s="279"/>
      <c r="CZ46" s="283">
        <v>5.2</v>
      </c>
      <c r="DA46" s="238"/>
      <c r="DB46" s="238"/>
      <c r="DC46" s="285"/>
      <c r="DD46" s="288">
        <v>112900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v>7338</v>
      </c>
      <c r="CS47" s="313"/>
      <c r="CT47" s="313"/>
      <c r="CU47" s="313"/>
      <c r="CV47" s="313"/>
      <c r="CW47" s="313"/>
      <c r="CX47" s="313"/>
      <c r="CY47" s="332"/>
      <c r="CZ47" s="283">
        <v>0.1</v>
      </c>
      <c r="DA47" s="335"/>
      <c r="DB47" s="335"/>
      <c r="DC47" s="338"/>
      <c r="DD47" s="288">
        <v>6738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438</v>
      </c>
      <c r="CG48" s="1"/>
      <c r="CH48" s="1"/>
      <c r="CI48" s="1"/>
      <c r="CJ48" s="1"/>
      <c r="CK48" s="1"/>
      <c r="CL48" s="1"/>
      <c r="CM48" s="1"/>
      <c r="CN48" s="1"/>
      <c r="CO48" s="1"/>
      <c r="CP48" s="1"/>
      <c r="CQ48" s="269"/>
      <c r="CR48" s="274" t="s">
        <v>34</v>
      </c>
      <c r="CS48" s="217"/>
      <c r="CT48" s="217"/>
      <c r="CU48" s="217"/>
      <c r="CV48" s="217"/>
      <c r="CW48" s="217"/>
      <c r="CX48" s="217"/>
      <c r="CY48" s="279"/>
      <c r="CZ48" s="283" t="s">
        <v>34</v>
      </c>
      <c r="DA48" s="238"/>
      <c r="DB48" s="238"/>
      <c r="DC48" s="285"/>
      <c r="DD48" s="288" t="s">
        <v>34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77</v>
      </c>
      <c r="CE49" s="267"/>
      <c r="CF49" s="267"/>
      <c r="CG49" s="267"/>
      <c r="CH49" s="267"/>
      <c r="CI49" s="267"/>
      <c r="CJ49" s="267"/>
      <c r="CK49" s="267"/>
      <c r="CL49" s="267"/>
      <c r="CM49" s="267"/>
      <c r="CN49" s="267"/>
      <c r="CO49" s="267"/>
      <c r="CP49" s="267"/>
      <c r="CQ49" s="271"/>
      <c r="CR49" s="275">
        <v>6142880</v>
      </c>
      <c r="CS49" s="312"/>
      <c r="CT49" s="312"/>
      <c r="CU49" s="312"/>
      <c r="CV49" s="312"/>
      <c r="CW49" s="312"/>
      <c r="CX49" s="312"/>
      <c r="CY49" s="333"/>
      <c r="CZ49" s="292">
        <v>100</v>
      </c>
      <c r="DA49" s="336"/>
      <c r="DB49" s="336"/>
      <c r="DC49" s="339"/>
      <c r="DD49" s="342">
        <v>4867867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lOGL2Zdl03HotTA4ypHsiI5aX2OmhMvCGbwzpcAPCTQR43gpUIIDm27NzBzO06+/JoTjibn5ZneSpsUV4FCKxQ==" saltValue="Mk+kLHIf8nVBjjnAU6Z/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2"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439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200</v>
      </c>
      <c r="DK2" s="707"/>
      <c r="DL2" s="707"/>
      <c r="DM2" s="707"/>
      <c r="DN2" s="707"/>
      <c r="DO2" s="710"/>
      <c r="DP2" s="368"/>
      <c r="DQ2" s="706" t="s">
        <v>218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202</v>
      </c>
      <c r="R5" s="447"/>
      <c r="S5" s="447"/>
      <c r="T5" s="447"/>
      <c r="U5" s="458"/>
      <c r="V5" s="435" t="s">
        <v>196</v>
      </c>
      <c r="W5" s="447"/>
      <c r="X5" s="447"/>
      <c r="Y5" s="447"/>
      <c r="Z5" s="458"/>
      <c r="AA5" s="435" t="s">
        <v>379</v>
      </c>
      <c r="AB5" s="447"/>
      <c r="AC5" s="447"/>
      <c r="AD5" s="447"/>
      <c r="AE5" s="447"/>
      <c r="AF5" s="504" t="s">
        <v>168</v>
      </c>
      <c r="AG5" s="447"/>
      <c r="AH5" s="447"/>
      <c r="AI5" s="447"/>
      <c r="AJ5" s="522"/>
      <c r="AK5" s="447" t="s">
        <v>444</v>
      </c>
      <c r="AL5" s="447"/>
      <c r="AM5" s="447"/>
      <c r="AN5" s="447"/>
      <c r="AO5" s="458"/>
      <c r="AP5" s="435" t="s">
        <v>32</v>
      </c>
      <c r="AQ5" s="447"/>
      <c r="AR5" s="447"/>
      <c r="AS5" s="447"/>
      <c r="AT5" s="458"/>
      <c r="AU5" s="435" t="s">
        <v>446</v>
      </c>
      <c r="AV5" s="447"/>
      <c r="AW5" s="447"/>
      <c r="AX5" s="447"/>
      <c r="AY5" s="522"/>
      <c r="AZ5" s="378"/>
      <c r="BA5" s="378"/>
      <c r="BB5" s="378"/>
      <c r="BC5" s="378"/>
      <c r="BD5" s="378"/>
      <c r="BE5" s="576"/>
      <c r="BF5" s="576"/>
      <c r="BG5" s="576"/>
      <c r="BH5" s="576"/>
      <c r="BI5" s="576"/>
      <c r="BJ5" s="576"/>
      <c r="BK5" s="576"/>
      <c r="BL5" s="576"/>
      <c r="BM5" s="576"/>
      <c r="BN5" s="576"/>
      <c r="BO5" s="576"/>
      <c r="BP5" s="576"/>
      <c r="BQ5" s="370" t="s">
        <v>334</v>
      </c>
      <c r="BR5" s="397"/>
      <c r="BS5" s="397"/>
      <c r="BT5" s="397"/>
      <c r="BU5" s="397"/>
      <c r="BV5" s="397"/>
      <c r="BW5" s="397"/>
      <c r="BX5" s="397"/>
      <c r="BY5" s="397"/>
      <c r="BZ5" s="397"/>
      <c r="CA5" s="397"/>
      <c r="CB5" s="397"/>
      <c r="CC5" s="397"/>
      <c r="CD5" s="397"/>
      <c r="CE5" s="397"/>
      <c r="CF5" s="397"/>
      <c r="CG5" s="429"/>
      <c r="CH5" s="435" t="s">
        <v>447</v>
      </c>
      <c r="CI5" s="447"/>
      <c r="CJ5" s="447"/>
      <c r="CK5" s="447"/>
      <c r="CL5" s="458"/>
      <c r="CM5" s="435" t="s">
        <v>436</v>
      </c>
      <c r="CN5" s="447"/>
      <c r="CO5" s="447"/>
      <c r="CP5" s="447"/>
      <c r="CQ5" s="458"/>
      <c r="CR5" s="435" t="s">
        <v>96</v>
      </c>
      <c r="CS5" s="447"/>
      <c r="CT5" s="447"/>
      <c r="CU5" s="447"/>
      <c r="CV5" s="458"/>
      <c r="CW5" s="435" t="s">
        <v>449</v>
      </c>
      <c r="CX5" s="447"/>
      <c r="CY5" s="447"/>
      <c r="CZ5" s="447"/>
      <c r="DA5" s="458"/>
      <c r="DB5" s="435" t="s">
        <v>371</v>
      </c>
      <c r="DC5" s="447"/>
      <c r="DD5" s="447"/>
      <c r="DE5" s="447"/>
      <c r="DF5" s="458"/>
      <c r="DG5" s="700" t="s">
        <v>348</v>
      </c>
      <c r="DH5" s="703"/>
      <c r="DI5" s="703"/>
      <c r="DJ5" s="703"/>
      <c r="DK5" s="708"/>
      <c r="DL5" s="700" t="s">
        <v>451</v>
      </c>
      <c r="DM5" s="703"/>
      <c r="DN5" s="703"/>
      <c r="DO5" s="703"/>
      <c r="DP5" s="708"/>
      <c r="DQ5" s="435" t="s">
        <v>393</v>
      </c>
      <c r="DR5" s="447"/>
      <c r="DS5" s="447"/>
      <c r="DT5" s="447"/>
      <c r="DU5" s="458"/>
      <c r="DV5" s="435" t="s">
        <v>446</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453</v>
      </c>
      <c r="C7" s="419"/>
      <c r="D7" s="419"/>
      <c r="E7" s="419"/>
      <c r="F7" s="419"/>
      <c r="G7" s="419"/>
      <c r="H7" s="419"/>
      <c r="I7" s="419"/>
      <c r="J7" s="419"/>
      <c r="K7" s="419"/>
      <c r="L7" s="419"/>
      <c r="M7" s="419"/>
      <c r="N7" s="419"/>
      <c r="O7" s="419"/>
      <c r="P7" s="431"/>
      <c r="Q7" s="437">
        <v>6213</v>
      </c>
      <c r="R7" s="449"/>
      <c r="S7" s="449"/>
      <c r="T7" s="449"/>
      <c r="U7" s="449"/>
      <c r="V7" s="449">
        <v>6124</v>
      </c>
      <c r="W7" s="449"/>
      <c r="X7" s="449"/>
      <c r="Y7" s="449"/>
      <c r="Z7" s="449"/>
      <c r="AA7" s="449">
        <v>89</v>
      </c>
      <c r="AB7" s="449"/>
      <c r="AC7" s="449"/>
      <c r="AD7" s="449"/>
      <c r="AE7" s="492"/>
      <c r="AF7" s="506">
        <v>47</v>
      </c>
      <c r="AG7" s="519"/>
      <c r="AH7" s="519"/>
      <c r="AI7" s="519"/>
      <c r="AJ7" s="524"/>
      <c r="AK7" s="532">
        <v>71</v>
      </c>
      <c r="AL7" s="449"/>
      <c r="AM7" s="449"/>
      <c r="AN7" s="449"/>
      <c r="AO7" s="449"/>
      <c r="AP7" s="449">
        <v>5841</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3</v>
      </c>
      <c r="C8" s="420"/>
      <c r="D8" s="420"/>
      <c r="E8" s="420"/>
      <c r="F8" s="420"/>
      <c r="G8" s="420"/>
      <c r="H8" s="420"/>
      <c r="I8" s="420"/>
      <c r="J8" s="420"/>
      <c r="K8" s="420"/>
      <c r="L8" s="420"/>
      <c r="M8" s="420"/>
      <c r="N8" s="420"/>
      <c r="O8" s="420"/>
      <c r="P8" s="432"/>
      <c r="Q8" s="438">
        <v>19</v>
      </c>
      <c r="R8" s="450"/>
      <c r="S8" s="450"/>
      <c r="T8" s="450"/>
      <c r="U8" s="450"/>
      <c r="V8" s="450">
        <v>19</v>
      </c>
      <c r="W8" s="450"/>
      <c r="X8" s="450"/>
      <c r="Y8" s="450"/>
      <c r="Z8" s="450"/>
      <c r="AA8" s="450">
        <v>0</v>
      </c>
      <c r="AB8" s="450"/>
      <c r="AC8" s="450"/>
      <c r="AD8" s="450"/>
      <c r="AE8" s="461"/>
      <c r="AF8" s="507" t="s">
        <v>34</v>
      </c>
      <c r="AG8" s="456"/>
      <c r="AH8" s="456"/>
      <c r="AI8" s="456"/>
      <c r="AJ8" s="525"/>
      <c r="AK8" s="460">
        <v>6</v>
      </c>
      <c r="AL8" s="450"/>
      <c r="AM8" s="450"/>
      <c r="AN8" s="450"/>
      <c r="AO8" s="450"/>
      <c r="AP8" s="450">
        <v>0</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437</v>
      </c>
      <c r="B23" s="401" t="s">
        <v>454</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47</v>
      </c>
      <c r="AG23" s="452"/>
      <c r="AH23" s="452"/>
      <c r="AI23" s="452"/>
      <c r="AJ23" s="526"/>
      <c r="AK23" s="534"/>
      <c r="AL23" s="455"/>
      <c r="AM23" s="455"/>
      <c r="AN23" s="455"/>
      <c r="AO23" s="455"/>
      <c r="AP23" s="452"/>
      <c r="AQ23" s="452"/>
      <c r="AR23" s="452"/>
      <c r="AS23" s="452"/>
      <c r="AT23" s="452"/>
      <c r="AU23" s="567"/>
      <c r="AV23" s="567"/>
      <c r="AW23" s="567"/>
      <c r="AX23" s="567"/>
      <c r="AY23" s="590"/>
      <c r="AZ23" s="595" t="s">
        <v>34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458</v>
      </c>
      <c r="R26" s="447"/>
      <c r="S26" s="447"/>
      <c r="T26" s="447"/>
      <c r="U26" s="458"/>
      <c r="V26" s="435" t="s">
        <v>448</v>
      </c>
      <c r="W26" s="447"/>
      <c r="X26" s="447"/>
      <c r="Y26" s="447"/>
      <c r="Z26" s="458"/>
      <c r="AA26" s="435" t="s">
        <v>163</v>
      </c>
      <c r="AB26" s="447"/>
      <c r="AC26" s="447"/>
      <c r="AD26" s="447"/>
      <c r="AE26" s="447"/>
      <c r="AF26" s="509" t="s">
        <v>461</v>
      </c>
      <c r="AG26" s="520"/>
      <c r="AH26" s="520"/>
      <c r="AI26" s="520"/>
      <c r="AJ26" s="527"/>
      <c r="AK26" s="447" t="s">
        <v>462</v>
      </c>
      <c r="AL26" s="447"/>
      <c r="AM26" s="447"/>
      <c r="AN26" s="447"/>
      <c r="AO26" s="458"/>
      <c r="AP26" s="435" t="s">
        <v>415</v>
      </c>
      <c r="AQ26" s="447"/>
      <c r="AR26" s="447"/>
      <c r="AS26" s="447"/>
      <c r="AT26" s="458"/>
      <c r="AU26" s="435" t="s">
        <v>464</v>
      </c>
      <c r="AV26" s="447"/>
      <c r="AW26" s="447"/>
      <c r="AX26" s="447"/>
      <c r="AY26" s="458"/>
      <c r="AZ26" s="435" t="s">
        <v>13</v>
      </c>
      <c r="BA26" s="447"/>
      <c r="BB26" s="447"/>
      <c r="BC26" s="447"/>
      <c r="BD26" s="458"/>
      <c r="BE26" s="435" t="s">
        <v>446</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313</v>
      </c>
      <c r="C28" s="419"/>
      <c r="D28" s="419"/>
      <c r="E28" s="419"/>
      <c r="F28" s="419"/>
      <c r="G28" s="419"/>
      <c r="H28" s="419"/>
      <c r="I28" s="419"/>
      <c r="J28" s="419"/>
      <c r="K28" s="419"/>
      <c r="L28" s="419"/>
      <c r="M28" s="419"/>
      <c r="N28" s="419"/>
      <c r="O28" s="419"/>
      <c r="P28" s="431"/>
      <c r="Q28" s="441">
        <v>1518</v>
      </c>
      <c r="R28" s="453"/>
      <c r="S28" s="453"/>
      <c r="T28" s="453"/>
      <c r="U28" s="453"/>
      <c r="V28" s="453">
        <v>1484</v>
      </c>
      <c r="W28" s="453"/>
      <c r="X28" s="453"/>
      <c r="Y28" s="453"/>
      <c r="Z28" s="453"/>
      <c r="AA28" s="453">
        <v>34</v>
      </c>
      <c r="AB28" s="453"/>
      <c r="AC28" s="453"/>
      <c r="AD28" s="453"/>
      <c r="AE28" s="495"/>
      <c r="AF28" s="511">
        <v>34</v>
      </c>
      <c r="AG28" s="453"/>
      <c r="AH28" s="453"/>
      <c r="AI28" s="453"/>
      <c r="AJ28" s="529"/>
      <c r="AK28" s="535">
        <v>139</v>
      </c>
      <c r="AL28" s="453"/>
      <c r="AM28" s="453"/>
      <c r="AN28" s="453"/>
      <c r="AO28" s="453"/>
      <c r="AP28" s="453">
        <v>0</v>
      </c>
      <c r="AQ28" s="453"/>
      <c r="AR28" s="453"/>
      <c r="AS28" s="453"/>
      <c r="AT28" s="453"/>
      <c r="AU28" s="453">
        <v>0</v>
      </c>
      <c r="AV28" s="453"/>
      <c r="AW28" s="453"/>
      <c r="AX28" s="453"/>
      <c r="AY28" s="453"/>
      <c r="AZ28" s="596" t="s">
        <v>34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467</v>
      </c>
      <c r="C29" s="420"/>
      <c r="D29" s="420"/>
      <c r="E29" s="420"/>
      <c r="F29" s="420"/>
      <c r="G29" s="420"/>
      <c r="H29" s="420"/>
      <c r="I29" s="420"/>
      <c r="J29" s="420"/>
      <c r="K29" s="420"/>
      <c r="L29" s="420"/>
      <c r="M29" s="420"/>
      <c r="N29" s="420"/>
      <c r="O29" s="420"/>
      <c r="P29" s="432"/>
      <c r="Q29" s="438">
        <v>1257</v>
      </c>
      <c r="R29" s="450"/>
      <c r="S29" s="450"/>
      <c r="T29" s="450"/>
      <c r="U29" s="450"/>
      <c r="V29" s="450">
        <v>1167</v>
      </c>
      <c r="W29" s="450"/>
      <c r="X29" s="450"/>
      <c r="Y29" s="450"/>
      <c r="Z29" s="450"/>
      <c r="AA29" s="450">
        <v>90</v>
      </c>
      <c r="AB29" s="450"/>
      <c r="AC29" s="450"/>
      <c r="AD29" s="450"/>
      <c r="AE29" s="461"/>
      <c r="AF29" s="507">
        <v>90</v>
      </c>
      <c r="AG29" s="456"/>
      <c r="AH29" s="456"/>
      <c r="AI29" s="456"/>
      <c r="AJ29" s="525"/>
      <c r="AK29" s="460">
        <v>211</v>
      </c>
      <c r="AL29" s="450"/>
      <c r="AM29" s="450"/>
      <c r="AN29" s="450"/>
      <c r="AO29" s="450"/>
      <c r="AP29" s="450">
        <v>0</v>
      </c>
      <c r="AQ29" s="450"/>
      <c r="AR29" s="450"/>
      <c r="AS29" s="450"/>
      <c r="AT29" s="450"/>
      <c r="AU29" s="450">
        <v>0</v>
      </c>
      <c r="AV29" s="450"/>
      <c r="AW29" s="450"/>
      <c r="AX29" s="450"/>
      <c r="AY29" s="450"/>
      <c r="AZ29" s="597" t="s">
        <v>34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470</v>
      </c>
      <c r="C30" s="420"/>
      <c r="D30" s="420"/>
      <c r="E30" s="420"/>
      <c r="F30" s="420"/>
      <c r="G30" s="420"/>
      <c r="H30" s="420"/>
      <c r="I30" s="420"/>
      <c r="J30" s="420"/>
      <c r="K30" s="420"/>
      <c r="L30" s="420"/>
      <c r="M30" s="420"/>
      <c r="N30" s="420"/>
      <c r="O30" s="420"/>
      <c r="P30" s="432"/>
      <c r="Q30" s="438">
        <v>191</v>
      </c>
      <c r="R30" s="450"/>
      <c r="S30" s="450"/>
      <c r="T30" s="450"/>
      <c r="U30" s="450"/>
      <c r="V30" s="450">
        <v>189</v>
      </c>
      <c r="W30" s="450"/>
      <c r="X30" s="450"/>
      <c r="Y30" s="450"/>
      <c r="Z30" s="450"/>
      <c r="AA30" s="450">
        <v>2</v>
      </c>
      <c r="AB30" s="450"/>
      <c r="AC30" s="450"/>
      <c r="AD30" s="450"/>
      <c r="AE30" s="461"/>
      <c r="AF30" s="507">
        <v>2</v>
      </c>
      <c r="AG30" s="456"/>
      <c r="AH30" s="456"/>
      <c r="AI30" s="456"/>
      <c r="AJ30" s="525"/>
      <c r="AK30" s="460">
        <v>40</v>
      </c>
      <c r="AL30" s="450"/>
      <c r="AM30" s="450"/>
      <c r="AN30" s="450"/>
      <c r="AO30" s="450"/>
      <c r="AP30" s="450">
        <v>0</v>
      </c>
      <c r="AQ30" s="450"/>
      <c r="AR30" s="450"/>
      <c r="AS30" s="450"/>
      <c r="AT30" s="450"/>
      <c r="AU30" s="450">
        <v>0</v>
      </c>
      <c r="AV30" s="450"/>
      <c r="AW30" s="450"/>
      <c r="AX30" s="450"/>
      <c r="AY30" s="450"/>
      <c r="AZ30" s="597" t="s">
        <v>34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471</v>
      </c>
      <c r="C31" s="420"/>
      <c r="D31" s="420"/>
      <c r="E31" s="420"/>
      <c r="F31" s="420"/>
      <c r="G31" s="420"/>
      <c r="H31" s="420"/>
      <c r="I31" s="420"/>
      <c r="J31" s="420"/>
      <c r="K31" s="420"/>
      <c r="L31" s="420"/>
      <c r="M31" s="420"/>
      <c r="N31" s="420"/>
      <c r="O31" s="420"/>
      <c r="P31" s="432"/>
      <c r="Q31" s="438">
        <v>371</v>
      </c>
      <c r="R31" s="450"/>
      <c r="S31" s="450"/>
      <c r="T31" s="450"/>
      <c r="U31" s="450"/>
      <c r="V31" s="450">
        <v>316</v>
      </c>
      <c r="W31" s="450"/>
      <c r="X31" s="450"/>
      <c r="Y31" s="450"/>
      <c r="Z31" s="450"/>
      <c r="AA31" s="450">
        <v>55</v>
      </c>
      <c r="AB31" s="450"/>
      <c r="AC31" s="450"/>
      <c r="AD31" s="450"/>
      <c r="AE31" s="461"/>
      <c r="AF31" s="507">
        <v>200</v>
      </c>
      <c r="AG31" s="456"/>
      <c r="AH31" s="456"/>
      <c r="AI31" s="456"/>
      <c r="AJ31" s="525"/>
      <c r="AK31" s="460">
        <v>124</v>
      </c>
      <c r="AL31" s="450"/>
      <c r="AM31" s="450"/>
      <c r="AN31" s="450"/>
      <c r="AO31" s="450"/>
      <c r="AP31" s="450">
        <v>558</v>
      </c>
      <c r="AQ31" s="450"/>
      <c r="AR31" s="450"/>
      <c r="AS31" s="450"/>
      <c r="AT31" s="450"/>
      <c r="AU31" s="450">
        <v>223</v>
      </c>
      <c r="AV31" s="450"/>
      <c r="AW31" s="450"/>
      <c r="AX31" s="450"/>
      <c r="AY31" s="450"/>
      <c r="AZ31" s="597" t="s">
        <v>34</v>
      </c>
      <c r="BA31" s="597"/>
      <c r="BB31" s="597"/>
      <c r="BC31" s="597"/>
      <c r="BD31" s="597"/>
      <c r="BE31" s="565" t="s">
        <v>29</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190</v>
      </c>
      <c r="C32" s="420"/>
      <c r="D32" s="420"/>
      <c r="E32" s="420"/>
      <c r="F32" s="420"/>
      <c r="G32" s="420"/>
      <c r="H32" s="420"/>
      <c r="I32" s="420"/>
      <c r="J32" s="420"/>
      <c r="K32" s="420"/>
      <c r="L32" s="420"/>
      <c r="M32" s="420"/>
      <c r="N32" s="420"/>
      <c r="O32" s="420"/>
      <c r="P32" s="432"/>
      <c r="Q32" s="438">
        <v>142</v>
      </c>
      <c r="R32" s="450"/>
      <c r="S32" s="450"/>
      <c r="T32" s="450"/>
      <c r="U32" s="450"/>
      <c r="V32" s="450">
        <v>141</v>
      </c>
      <c r="W32" s="450"/>
      <c r="X32" s="450"/>
      <c r="Y32" s="450"/>
      <c r="Z32" s="450"/>
      <c r="AA32" s="450">
        <v>1</v>
      </c>
      <c r="AB32" s="450"/>
      <c r="AC32" s="450"/>
      <c r="AD32" s="450"/>
      <c r="AE32" s="461"/>
      <c r="AF32" s="507">
        <v>27</v>
      </c>
      <c r="AG32" s="456"/>
      <c r="AH32" s="456"/>
      <c r="AI32" s="456"/>
      <c r="AJ32" s="525"/>
      <c r="AK32" s="460">
        <v>75</v>
      </c>
      <c r="AL32" s="450"/>
      <c r="AM32" s="450"/>
      <c r="AN32" s="450"/>
      <c r="AO32" s="450"/>
      <c r="AP32" s="450">
        <v>400</v>
      </c>
      <c r="AQ32" s="450"/>
      <c r="AR32" s="450"/>
      <c r="AS32" s="450"/>
      <c r="AT32" s="450"/>
      <c r="AU32" s="450">
        <v>209</v>
      </c>
      <c r="AV32" s="450"/>
      <c r="AW32" s="450"/>
      <c r="AX32" s="450"/>
      <c r="AY32" s="450"/>
      <c r="AZ32" s="597" t="s">
        <v>34</v>
      </c>
      <c r="BA32" s="597"/>
      <c r="BB32" s="597"/>
      <c r="BC32" s="597"/>
      <c r="BD32" s="597"/>
      <c r="BE32" s="565" t="s">
        <v>29</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437</v>
      </c>
      <c r="B63" s="401" t="s">
        <v>74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353</v>
      </c>
      <c r="AG63" s="452"/>
      <c r="AH63" s="452"/>
      <c r="AI63" s="452"/>
      <c r="AJ63" s="526"/>
      <c r="AK63" s="534"/>
      <c r="AL63" s="455"/>
      <c r="AM63" s="455"/>
      <c r="AN63" s="455"/>
      <c r="AO63" s="455"/>
      <c r="AP63" s="452">
        <v>958</v>
      </c>
      <c r="AQ63" s="452"/>
      <c r="AR63" s="452"/>
      <c r="AS63" s="452"/>
      <c r="AT63" s="452"/>
      <c r="AU63" s="452">
        <v>432</v>
      </c>
      <c r="AV63" s="452"/>
      <c r="AW63" s="452"/>
      <c r="AX63" s="452"/>
      <c r="AY63" s="452"/>
      <c r="AZ63" s="599"/>
      <c r="BA63" s="599"/>
      <c r="BB63" s="599"/>
      <c r="BC63" s="599"/>
      <c r="BD63" s="599"/>
      <c r="BE63" s="567"/>
      <c r="BF63" s="567"/>
      <c r="BG63" s="567"/>
      <c r="BH63" s="567"/>
      <c r="BI63" s="590"/>
      <c r="BJ63" s="595" t="s">
        <v>34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244</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225</v>
      </c>
      <c r="B66" s="397"/>
      <c r="C66" s="397"/>
      <c r="D66" s="397"/>
      <c r="E66" s="397"/>
      <c r="F66" s="397"/>
      <c r="G66" s="397"/>
      <c r="H66" s="397"/>
      <c r="I66" s="397"/>
      <c r="J66" s="397"/>
      <c r="K66" s="397"/>
      <c r="L66" s="397"/>
      <c r="M66" s="397"/>
      <c r="N66" s="397"/>
      <c r="O66" s="397"/>
      <c r="P66" s="429"/>
      <c r="Q66" s="435" t="s">
        <v>458</v>
      </c>
      <c r="R66" s="447"/>
      <c r="S66" s="447"/>
      <c r="T66" s="447"/>
      <c r="U66" s="458"/>
      <c r="V66" s="435" t="s">
        <v>448</v>
      </c>
      <c r="W66" s="447"/>
      <c r="X66" s="447"/>
      <c r="Y66" s="447"/>
      <c r="Z66" s="458"/>
      <c r="AA66" s="435" t="s">
        <v>163</v>
      </c>
      <c r="AB66" s="447"/>
      <c r="AC66" s="447"/>
      <c r="AD66" s="447"/>
      <c r="AE66" s="458"/>
      <c r="AF66" s="512" t="s">
        <v>461</v>
      </c>
      <c r="AG66" s="520"/>
      <c r="AH66" s="520"/>
      <c r="AI66" s="520"/>
      <c r="AJ66" s="530"/>
      <c r="AK66" s="435" t="s">
        <v>462</v>
      </c>
      <c r="AL66" s="397"/>
      <c r="AM66" s="397"/>
      <c r="AN66" s="397"/>
      <c r="AO66" s="429"/>
      <c r="AP66" s="435" t="s">
        <v>415</v>
      </c>
      <c r="AQ66" s="447"/>
      <c r="AR66" s="447"/>
      <c r="AS66" s="447"/>
      <c r="AT66" s="458"/>
      <c r="AU66" s="435" t="s">
        <v>472</v>
      </c>
      <c r="AV66" s="447"/>
      <c r="AW66" s="447"/>
      <c r="AX66" s="447"/>
      <c r="AY66" s="458"/>
      <c r="AZ66" s="435" t="s">
        <v>446</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529</v>
      </c>
      <c r="C68" s="419"/>
      <c r="D68" s="419"/>
      <c r="E68" s="419"/>
      <c r="F68" s="419"/>
      <c r="G68" s="419"/>
      <c r="H68" s="419"/>
      <c r="I68" s="419"/>
      <c r="J68" s="419"/>
      <c r="K68" s="419"/>
      <c r="L68" s="419"/>
      <c r="M68" s="419"/>
      <c r="N68" s="419"/>
      <c r="O68" s="419"/>
      <c r="P68" s="431"/>
      <c r="Q68" s="437">
        <v>22583</v>
      </c>
      <c r="R68" s="449"/>
      <c r="S68" s="449"/>
      <c r="T68" s="449"/>
      <c r="U68" s="449"/>
      <c r="V68" s="449">
        <v>21732</v>
      </c>
      <c r="W68" s="449"/>
      <c r="X68" s="449"/>
      <c r="Y68" s="449"/>
      <c r="Z68" s="449"/>
      <c r="AA68" s="449">
        <v>851</v>
      </c>
      <c r="AB68" s="449"/>
      <c r="AC68" s="449"/>
      <c r="AD68" s="449"/>
      <c r="AE68" s="449"/>
      <c r="AF68" s="449">
        <v>851</v>
      </c>
      <c r="AG68" s="449"/>
      <c r="AH68" s="449"/>
      <c r="AI68" s="449"/>
      <c r="AJ68" s="449"/>
      <c r="AK68" s="449">
        <v>21</v>
      </c>
      <c r="AL68" s="449"/>
      <c r="AM68" s="449"/>
      <c r="AN68" s="449"/>
      <c r="AO68" s="449"/>
      <c r="AP68" s="449" t="s">
        <v>34</v>
      </c>
      <c r="AQ68" s="449"/>
      <c r="AR68" s="449"/>
      <c r="AS68" s="449"/>
      <c r="AT68" s="449"/>
      <c r="AU68" s="449" t="s">
        <v>34</v>
      </c>
      <c r="AV68" s="449"/>
      <c r="AW68" s="449"/>
      <c r="AX68" s="449"/>
      <c r="AY68" s="449"/>
      <c r="AZ68" s="564" t="s">
        <v>534</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529</v>
      </c>
      <c r="C69" s="420"/>
      <c r="D69" s="420"/>
      <c r="E69" s="420"/>
      <c r="F69" s="420"/>
      <c r="G69" s="420"/>
      <c r="H69" s="420"/>
      <c r="I69" s="420"/>
      <c r="J69" s="420"/>
      <c r="K69" s="420"/>
      <c r="L69" s="420"/>
      <c r="M69" s="420"/>
      <c r="N69" s="420"/>
      <c r="O69" s="420"/>
      <c r="P69" s="432"/>
      <c r="Q69" s="438">
        <v>138</v>
      </c>
      <c r="R69" s="450"/>
      <c r="S69" s="450"/>
      <c r="T69" s="450"/>
      <c r="U69" s="450"/>
      <c r="V69" s="450">
        <v>94</v>
      </c>
      <c r="W69" s="450"/>
      <c r="X69" s="450"/>
      <c r="Y69" s="450"/>
      <c r="Z69" s="450"/>
      <c r="AA69" s="450">
        <v>44</v>
      </c>
      <c r="AB69" s="450"/>
      <c r="AC69" s="450"/>
      <c r="AD69" s="450"/>
      <c r="AE69" s="450"/>
      <c r="AF69" s="450">
        <v>44</v>
      </c>
      <c r="AG69" s="450"/>
      <c r="AH69" s="450"/>
      <c r="AI69" s="450"/>
      <c r="AJ69" s="450"/>
      <c r="AK69" s="450" t="s">
        <v>34</v>
      </c>
      <c r="AL69" s="450"/>
      <c r="AM69" s="450"/>
      <c r="AN69" s="450"/>
      <c r="AO69" s="450"/>
      <c r="AP69" s="450" t="s">
        <v>34</v>
      </c>
      <c r="AQ69" s="450"/>
      <c r="AR69" s="450"/>
      <c r="AS69" s="450"/>
      <c r="AT69" s="450"/>
      <c r="AU69" s="450" t="s">
        <v>34</v>
      </c>
      <c r="AV69" s="450"/>
      <c r="AW69" s="450"/>
      <c r="AX69" s="450"/>
      <c r="AY69" s="450"/>
      <c r="AZ69" s="565" t="s">
        <v>535</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530</v>
      </c>
      <c r="C70" s="420"/>
      <c r="D70" s="420"/>
      <c r="E70" s="420"/>
      <c r="F70" s="420"/>
      <c r="G70" s="420"/>
      <c r="H70" s="420"/>
      <c r="I70" s="420"/>
      <c r="J70" s="420"/>
      <c r="K70" s="420"/>
      <c r="L70" s="420"/>
      <c r="M70" s="420"/>
      <c r="N70" s="420"/>
      <c r="O70" s="420"/>
      <c r="P70" s="432"/>
      <c r="Q70" s="438">
        <v>2263</v>
      </c>
      <c r="R70" s="450"/>
      <c r="S70" s="450"/>
      <c r="T70" s="450"/>
      <c r="U70" s="450"/>
      <c r="V70" s="450">
        <v>2225</v>
      </c>
      <c r="W70" s="450"/>
      <c r="X70" s="450"/>
      <c r="Y70" s="450"/>
      <c r="Z70" s="450"/>
      <c r="AA70" s="450">
        <v>38</v>
      </c>
      <c r="AB70" s="450"/>
      <c r="AC70" s="450"/>
      <c r="AD70" s="450"/>
      <c r="AE70" s="450"/>
      <c r="AF70" s="450" t="s">
        <v>34</v>
      </c>
      <c r="AG70" s="450"/>
      <c r="AH70" s="450"/>
      <c r="AI70" s="450"/>
      <c r="AJ70" s="450"/>
      <c r="AK70" s="450" t="s">
        <v>34</v>
      </c>
      <c r="AL70" s="450"/>
      <c r="AM70" s="450"/>
      <c r="AN70" s="450"/>
      <c r="AO70" s="450"/>
      <c r="AP70" s="450" t="s">
        <v>34</v>
      </c>
      <c r="AQ70" s="450"/>
      <c r="AR70" s="450"/>
      <c r="AS70" s="450"/>
      <c r="AT70" s="450"/>
      <c r="AU70" s="450" t="s">
        <v>34</v>
      </c>
      <c r="AV70" s="450"/>
      <c r="AW70" s="450"/>
      <c r="AX70" s="450"/>
      <c r="AY70" s="450"/>
      <c r="AZ70" s="565" t="s">
        <v>534</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530</v>
      </c>
      <c r="C71" s="420"/>
      <c r="D71" s="420"/>
      <c r="E71" s="420"/>
      <c r="F71" s="420"/>
      <c r="G71" s="420"/>
      <c r="H71" s="420"/>
      <c r="I71" s="420"/>
      <c r="J71" s="420"/>
      <c r="K71" s="420"/>
      <c r="L71" s="420"/>
      <c r="M71" s="420"/>
      <c r="N71" s="420"/>
      <c r="O71" s="420"/>
      <c r="P71" s="432"/>
      <c r="Q71" s="438">
        <v>924950</v>
      </c>
      <c r="R71" s="450"/>
      <c r="S71" s="450"/>
      <c r="T71" s="450"/>
      <c r="U71" s="450"/>
      <c r="V71" s="450">
        <v>909345</v>
      </c>
      <c r="W71" s="450"/>
      <c r="X71" s="450"/>
      <c r="Y71" s="450"/>
      <c r="Z71" s="450"/>
      <c r="AA71" s="450">
        <v>15606</v>
      </c>
      <c r="AB71" s="450"/>
      <c r="AC71" s="450"/>
      <c r="AD71" s="450"/>
      <c r="AE71" s="450"/>
      <c r="AF71" s="450">
        <v>15606</v>
      </c>
      <c r="AG71" s="450"/>
      <c r="AH71" s="450"/>
      <c r="AI71" s="450"/>
      <c r="AJ71" s="450"/>
      <c r="AK71" s="450">
        <v>9690</v>
      </c>
      <c r="AL71" s="450"/>
      <c r="AM71" s="450"/>
      <c r="AN71" s="450"/>
      <c r="AO71" s="450"/>
      <c r="AP71" s="450" t="s">
        <v>34</v>
      </c>
      <c r="AQ71" s="450"/>
      <c r="AR71" s="450"/>
      <c r="AS71" s="450"/>
      <c r="AT71" s="450"/>
      <c r="AU71" s="450" t="s">
        <v>34</v>
      </c>
      <c r="AV71" s="450"/>
      <c r="AW71" s="450"/>
      <c r="AX71" s="450"/>
      <c r="AY71" s="450"/>
      <c r="AZ71" s="565" t="s">
        <v>536</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531</v>
      </c>
      <c r="C72" s="420"/>
      <c r="D72" s="420"/>
      <c r="E72" s="420"/>
      <c r="F72" s="420"/>
      <c r="G72" s="420"/>
      <c r="H72" s="420"/>
      <c r="I72" s="420"/>
      <c r="J72" s="420"/>
      <c r="K72" s="420"/>
      <c r="L72" s="420"/>
      <c r="M72" s="420"/>
      <c r="N72" s="420"/>
      <c r="O72" s="420"/>
      <c r="P72" s="432"/>
      <c r="Q72" s="438">
        <v>308</v>
      </c>
      <c r="R72" s="450"/>
      <c r="S72" s="450"/>
      <c r="T72" s="450"/>
      <c r="U72" s="450"/>
      <c r="V72" s="450">
        <v>290</v>
      </c>
      <c r="W72" s="450"/>
      <c r="X72" s="450"/>
      <c r="Y72" s="450"/>
      <c r="Z72" s="450"/>
      <c r="AA72" s="450">
        <v>18</v>
      </c>
      <c r="AB72" s="450"/>
      <c r="AC72" s="450"/>
      <c r="AD72" s="450"/>
      <c r="AE72" s="450"/>
      <c r="AF72" s="450">
        <v>18</v>
      </c>
      <c r="AG72" s="450"/>
      <c r="AH72" s="450"/>
      <c r="AI72" s="450"/>
      <c r="AJ72" s="450"/>
      <c r="AK72" s="450">
        <v>7</v>
      </c>
      <c r="AL72" s="450"/>
      <c r="AM72" s="450"/>
      <c r="AN72" s="450"/>
      <c r="AO72" s="450"/>
      <c r="AP72" s="450" t="s">
        <v>34</v>
      </c>
      <c r="AQ72" s="450"/>
      <c r="AR72" s="450"/>
      <c r="AS72" s="450"/>
      <c r="AT72" s="450"/>
      <c r="AU72" s="450" t="s">
        <v>34</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532</v>
      </c>
      <c r="C73" s="420"/>
      <c r="D73" s="420"/>
      <c r="E73" s="420"/>
      <c r="F73" s="420"/>
      <c r="G73" s="420"/>
      <c r="H73" s="420"/>
      <c r="I73" s="420"/>
      <c r="J73" s="420"/>
      <c r="K73" s="420"/>
      <c r="L73" s="420"/>
      <c r="M73" s="420"/>
      <c r="N73" s="420"/>
      <c r="O73" s="420"/>
      <c r="P73" s="432"/>
      <c r="Q73" s="438">
        <v>77</v>
      </c>
      <c r="R73" s="450"/>
      <c r="S73" s="450"/>
      <c r="T73" s="450"/>
      <c r="U73" s="450"/>
      <c r="V73" s="450">
        <v>69</v>
      </c>
      <c r="W73" s="450"/>
      <c r="X73" s="450"/>
      <c r="Y73" s="450"/>
      <c r="Z73" s="450"/>
      <c r="AA73" s="450">
        <v>8</v>
      </c>
      <c r="AB73" s="450"/>
      <c r="AC73" s="450"/>
      <c r="AD73" s="450"/>
      <c r="AE73" s="450"/>
      <c r="AF73" s="450">
        <v>8</v>
      </c>
      <c r="AG73" s="450"/>
      <c r="AH73" s="450"/>
      <c r="AI73" s="450"/>
      <c r="AJ73" s="450"/>
      <c r="AK73" s="450" t="s">
        <v>34</v>
      </c>
      <c r="AL73" s="450"/>
      <c r="AM73" s="450"/>
      <c r="AN73" s="450"/>
      <c r="AO73" s="450"/>
      <c r="AP73" s="450" t="s">
        <v>34</v>
      </c>
      <c r="AQ73" s="450"/>
      <c r="AR73" s="450"/>
      <c r="AS73" s="450"/>
      <c r="AT73" s="450"/>
      <c r="AU73" s="450" t="s">
        <v>34</v>
      </c>
      <c r="AV73" s="450"/>
      <c r="AW73" s="450"/>
      <c r="AX73" s="450"/>
      <c r="AY73" s="450"/>
      <c r="AZ73" s="565" t="s">
        <v>534</v>
      </c>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532</v>
      </c>
      <c r="C74" s="420"/>
      <c r="D74" s="420"/>
      <c r="E74" s="420"/>
      <c r="F74" s="420"/>
      <c r="G74" s="420"/>
      <c r="H74" s="420"/>
      <c r="I74" s="420"/>
      <c r="J74" s="420"/>
      <c r="K74" s="420"/>
      <c r="L74" s="420"/>
      <c r="M74" s="420"/>
      <c r="N74" s="420"/>
      <c r="O74" s="420"/>
      <c r="P74" s="432"/>
      <c r="Q74" s="438">
        <v>3689</v>
      </c>
      <c r="R74" s="450"/>
      <c r="S74" s="450"/>
      <c r="T74" s="450"/>
      <c r="U74" s="450"/>
      <c r="V74" s="450">
        <v>3489</v>
      </c>
      <c r="W74" s="450"/>
      <c r="X74" s="450"/>
      <c r="Y74" s="450"/>
      <c r="Z74" s="450"/>
      <c r="AA74" s="450">
        <v>200</v>
      </c>
      <c r="AB74" s="450"/>
      <c r="AC74" s="450"/>
      <c r="AD74" s="450"/>
      <c r="AE74" s="450"/>
      <c r="AF74" s="450">
        <v>200</v>
      </c>
      <c r="AG74" s="450"/>
      <c r="AH74" s="450"/>
      <c r="AI74" s="450"/>
      <c r="AJ74" s="450"/>
      <c r="AK74" s="450" t="s">
        <v>34</v>
      </c>
      <c r="AL74" s="450"/>
      <c r="AM74" s="450"/>
      <c r="AN74" s="450"/>
      <c r="AO74" s="450"/>
      <c r="AP74" s="450">
        <v>1183</v>
      </c>
      <c r="AQ74" s="450"/>
      <c r="AR74" s="450"/>
      <c r="AS74" s="450"/>
      <c r="AT74" s="450"/>
      <c r="AU74" s="450" t="s">
        <v>34</v>
      </c>
      <c r="AV74" s="450"/>
      <c r="AW74" s="450"/>
      <c r="AX74" s="450"/>
      <c r="AY74" s="450"/>
      <c r="AZ74" s="565" t="s">
        <v>537</v>
      </c>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532</v>
      </c>
      <c r="C75" s="420"/>
      <c r="D75" s="420"/>
      <c r="E75" s="420"/>
      <c r="F75" s="420"/>
      <c r="G75" s="420"/>
      <c r="H75" s="420"/>
      <c r="I75" s="420"/>
      <c r="J75" s="420"/>
      <c r="K75" s="420"/>
      <c r="L75" s="420"/>
      <c r="M75" s="420"/>
      <c r="N75" s="420"/>
      <c r="O75" s="420"/>
      <c r="P75" s="432"/>
      <c r="Q75" s="444">
        <v>247</v>
      </c>
      <c r="R75" s="456"/>
      <c r="S75" s="456"/>
      <c r="T75" s="456"/>
      <c r="U75" s="460"/>
      <c r="V75" s="461">
        <v>228</v>
      </c>
      <c r="W75" s="456"/>
      <c r="X75" s="456"/>
      <c r="Y75" s="456"/>
      <c r="Z75" s="460"/>
      <c r="AA75" s="461">
        <v>19</v>
      </c>
      <c r="AB75" s="456"/>
      <c r="AC75" s="456"/>
      <c r="AD75" s="456"/>
      <c r="AE75" s="460"/>
      <c r="AF75" s="461">
        <v>19</v>
      </c>
      <c r="AG75" s="456"/>
      <c r="AH75" s="456"/>
      <c r="AI75" s="456"/>
      <c r="AJ75" s="460"/>
      <c r="AK75" s="461" t="s">
        <v>34</v>
      </c>
      <c r="AL75" s="456"/>
      <c r="AM75" s="456"/>
      <c r="AN75" s="456"/>
      <c r="AO75" s="460"/>
      <c r="AP75" s="461">
        <v>1422</v>
      </c>
      <c r="AQ75" s="456"/>
      <c r="AR75" s="456"/>
      <c r="AS75" s="456"/>
      <c r="AT75" s="460"/>
      <c r="AU75" s="461" t="s">
        <v>34</v>
      </c>
      <c r="AV75" s="456"/>
      <c r="AW75" s="456"/>
      <c r="AX75" s="456"/>
      <c r="AY75" s="460"/>
      <c r="AZ75" s="565" t="s">
        <v>538</v>
      </c>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532</v>
      </c>
      <c r="C76" s="420"/>
      <c r="D76" s="420"/>
      <c r="E76" s="420"/>
      <c r="F76" s="420"/>
      <c r="G76" s="420"/>
      <c r="H76" s="420"/>
      <c r="I76" s="420"/>
      <c r="J76" s="420"/>
      <c r="K76" s="420"/>
      <c r="L76" s="420"/>
      <c r="M76" s="420"/>
      <c r="N76" s="420"/>
      <c r="O76" s="420"/>
      <c r="P76" s="432"/>
      <c r="Q76" s="444">
        <v>76</v>
      </c>
      <c r="R76" s="456"/>
      <c r="S76" s="456"/>
      <c r="T76" s="456"/>
      <c r="U76" s="460"/>
      <c r="V76" s="461">
        <v>66</v>
      </c>
      <c r="W76" s="456"/>
      <c r="X76" s="456"/>
      <c r="Y76" s="456"/>
      <c r="Z76" s="460"/>
      <c r="AA76" s="461">
        <v>10</v>
      </c>
      <c r="AB76" s="456"/>
      <c r="AC76" s="456"/>
      <c r="AD76" s="456"/>
      <c r="AE76" s="460"/>
      <c r="AF76" s="461">
        <v>10</v>
      </c>
      <c r="AG76" s="456"/>
      <c r="AH76" s="456"/>
      <c r="AI76" s="456"/>
      <c r="AJ76" s="460"/>
      <c r="AK76" s="461" t="s">
        <v>34</v>
      </c>
      <c r="AL76" s="456"/>
      <c r="AM76" s="456"/>
      <c r="AN76" s="456"/>
      <c r="AO76" s="460"/>
      <c r="AP76" s="461" t="s">
        <v>34</v>
      </c>
      <c r="AQ76" s="456"/>
      <c r="AR76" s="456"/>
      <c r="AS76" s="456"/>
      <c r="AT76" s="460"/>
      <c r="AU76" s="461" t="s">
        <v>34</v>
      </c>
      <c r="AV76" s="456"/>
      <c r="AW76" s="456"/>
      <c r="AX76" s="456"/>
      <c r="AY76" s="460"/>
      <c r="AZ76" s="565" t="s">
        <v>539</v>
      </c>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532</v>
      </c>
      <c r="C77" s="420"/>
      <c r="D77" s="420"/>
      <c r="E77" s="420"/>
      <c r="F77" s="420"/>
      <c r="G77" s="420"/>
      <c r="H77" s="420"/>
      <c r="I77" s="420"/>
      <c r="J77" s="420"/>
      <c r="K77" s="420"/>
      <c r="L77" s="420"/>
      <c r="M77" s="420"/>
      <c r="N77" s="420"/>
      <c r="O77" s="420"/>
      <c r="P77" s="432"/>
      <c r="Q77" s="444">
        <v>2</v>
      </c>
      <c r="R77" s="456"/>
      <c r="S77" s="456"/>
      <c r="T77" s="456"/>
      <c r="U77" s="460"/>
      <c r="V77" s="461">
        <v>2</v>
      </c>
      <c r="W77" s="456"/>
      <c r="X77" s="456"/>
      <c r="Y77" s="456"/>
      <c r="Z77" s="460"/>
      <c r="AA77" s="461">
        <v>0</v>
      </c>
      <c r="AB77" s="456"/>
      <c r="AC77" s="456"/>
      <c r="AD77" s="456"/>
      <c r="AE77" s="460"/>
      <c r="AF77" s="461">
        <v>0</v>
      </c>
      <c r="AG77" s="456"/>
      <c r="AH77" s="456"/>
      <c r="AI77" s="456"/>
      <c r="AJ77" s="460"/>
      <c r="AK77" s="461" t="s">
        <v>34</v>
      </c>
      <c r="AL77" s="456"/>
      <c r="AM77" s="456"/>
      <c r="AN77" s="456"/>
      <c r="AO77" s="460"/>
      <c r="AP77" s="461" t="s">
        <v>34</v>
      </c>
      <c r="AQ77" s="456"/>
      <c r="AR77" s="456"/>
      <c r="AS77" s="456"/>
      <c r="AT77" s="460"/>
      <c r="AU77" s="461" t="s">
        <v>34</v>
      </c>
      <c r="AV77" s="456"/>
      <c r="AW77" s="456"/>
      <c r="AX77" s="456"/>
      <c r="AY77" s="460"/>
      <c r="AZ77" s="565" t="s">
        <v>540</v>
      </c>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533</v>
      </c>
      <c r="C78" s="420"/>
      <c r="D78" s="420"/>
      <c r="E78" s="420"/>
      <c r="F78" s="420"/>
      <c r="G78" s="420"/>
      <c r="H78" s="420"/>
      <c r="I78" s="420"/>
      <c r="J78" s="420"/>
      <c r="K78" s="420"/>
      <c r="L78" s="420"/>
      <c r="M78" s="420"/>
      <c r="N78" s="420"/>
      <c r="O78" s="420"/>
      <c r="P78" s="432"/>
      <c r="Q78" s="438">
        <v>1781</v>
      </c>
      <c r="R78" s="450"/>
      <c r="S78" s="450"/>
      <c r="T78" s="450"/>
      <c r="U78" s="450"/>
      <c r="V78" s="450">
        <v>1548</v>
      </c>
      <c r="W78" s="450"/>
      <c r="X78" s="450"/>
      <c r="Y78" s="450"/>
      <c r="Z78" s="450"/>
      <c r="AA78" s="450">
        <v>233</v>
      </c>
      <c r="AB78" s="450"/>
      <c r="AC78" s="450"/>
      <c r="AD78" s="450"/>
      <c r="AE78" s="450"/>
      <c r="AF78" s="450">
        <v>228</v>
      </c>
      <c r="AG78" s="450"/>
      <c r="AH78" s="450"/>
      <c r="AI78" s="450"/>
      <c r="AJ78" s="450"/>
      <c r="AK78" s="450" t="s">
        <v>34</v>
      </c>
      <c r="AL78" s="450"/>
      <c r="AM78" s="450"/>
      <c r="AN78" s="450"/>
      <c r="AO78" s="450"/>
      <c r="AP78" s="450" t="s">
        <v>34</v>
      </c>
      <c r="AQ78" s="450"/>
      <c r="AR78" s="450"/>
      <c r="AS78" s="450"/>
      <c r="AT78" s="450"/>
      <c r="AU78" s="450" t="s">
        <v>34</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437</v>
      </c>
      <c r="B88" s="401" t="s">
        <v>328</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16984</v>
      </c>
      <c r="AG88" s="452"/>
      <c r="AH88" s="452"/>
      <c r="AI88" s="452"/>
      <c r="AJ88" s="452"/>
      <c r="AK88" s="455"/>
      <c r="AL88" s="455"/>
      <c r="AM88" s="455"/>
      <c r="AN88" s="455"/>
      <c r="AO88" s="455"/>
      <c r="AP88" s="452">
        <v>2605</v>
      </c>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437</v>
      </c>
      <c r="BR102" s="401" t="s">
        <v>473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323</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476</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479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480</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459</v>
      </c>
      <c r="AB109" s="406"/>
      <c r="AC109" s="406"/>
      <c r="AD109" s="406"/>
      <c r="AE109" s="469"/>
      <c r="AF109" s="480" t="s">
        <v>482</v>
      </c>
      <c r="AG109" s="406"/>
      <c r="AH109" s="406"/>
      <c r="AI109" s="406"/>
      <c r="AJ109" s="469"/>
      <c r="AK109" s="480" t="s">
        <v>395</v>
      </c>
      <c r="AL109" s="406"/>
      <c r="AM109" s="406"/>
      <c r="AN109" s="406"/>
      <c r="AO109" s="469"/>
      <c r="AP109" s="480" t="s">
        <v>483</v>
      </c>
      <c r="AQ109" s="406"/>
      <c r="AR109" s="406"/>
      <c r="AS109" s="406"/>
      <c r="AT109" s="555"/>
      <c r="AU109" s="383" t="s">
        <v>480</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459</v>
      </c>
      <c r="BR109" s="406"/>
      <c r="BS109" s="406"/>
      <c r="BT109" s="406"/>
      <c r="BU109" s="469"/>
      <c r="BV109" s="480" t="s">
        <v>482</v>
      </c>
      <c r="BW109" s="406"/>
      <c r="BX109" s="406"/>
      <c r="BY109" s="406"/>
      <c r="BZ109" s="469"/>
      <c r="CA109" s="480" t="s">
        <v>395</v>
      </c>
      <c r="CB109" s="406"/>
      <c r="CC109" s="406"/>
      <c r="CD109" s="406"/>
      <c r="CE109" s="469"/>
      <c r="CF109" s="655" t="s">
        <v>483</v>
      </c>
      <c r="CG109" s="655"/>
      <c r="CH109" s="655"/>
      <c r="CI109" s="655"/>
      <c r="CJ109" s="655"/>
      <c r="CK109" s="480" t="s">
        <v>484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459</v>
      </c>
      <c r="DH109" s="406"/>
      <c r="DI109" s="406"/>
      <c r="DJ109" s="406"/>
      <c r="DK109" s="469"/>
      <c r="DL109" s="480" t="s">
        <v>482</v>
      </c>
      <c r="DM109" s="406"/>
      <c r="DN109" s="406"/>
      <c r="DO109" s="406"/>
      <c r="DP109" s="469"/>
      <c r="DQ109" s="480" t="s">
        <v>395</v>
      </c>
      <c r="DR109" s="406"/>
      <c r="DS109" s="406"/>
      <c r="DT109" s="406"/>
      <c r="DU109" s="469"/>
      <c r="DV109" s="480" t="s">
        <v>483</v>
      </c>
      <c r="DW109" s="406"/>
      <c r="DX109" s="406"/>
      <c r="DY109" s="406"/>
      <c r="DZ109" s="555"/>
    </row>
    <row r="110" spans="1:131" s="365" customFormat="1" ht="26.25" customHeight="1">
      <c r="A110" s="384" t="s">
        <v>233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734484</v>
      </c>
      <c r="AB110" s="487"/>
      <c r="AC110" s="487"/>
      <c r="AD110" s="487"/>
      <c r="AE110" s="498"/>
      <c r="AF110" s="514">
        <v>713943</v>
      </c>
      <c r="AG110" s="487"/>
      <c r="AH110" s="487"/>
      <c r="AI110" s="487"/>
      <c r="AJ110" s="498"/>
      <c r="AK110" s="514">
        <v>647127</v>
      </c>
      <c r="AL110" s="487"/>
      <c r="AM110" s="487"/>
      <c r="AN110" s="487"/>
      <c r="AO110" s="498"/>
      <c r="AP110" s="538">
        <v>17.7</v>
      </c>
      <c r="AQ110" s="546"/>
      <c r="AR110" s="546"/>
      <c r="AS110" s="546"/>
      <c r="AT110" s="556"/>
      <c r="AU110" s="568" t="s">
        <v>110</v>
      </c>
      <c r="AV110" s="577"/>
      <c r="AW110" s="577"/>
      <c r="AX110" s="577"/>
      <c r="AY110" s="577"/>
      <c r="AZ110" s="424" t="s">
        <v>275</v>
      </c>
      <c r="BA110" s="407"/>
      <c r="BB110" s="407"/>
      <c r="BC110" s="407"/>
      <c r="BD110" s="407"/>
      <c r="BE110" s="407"/>
      <c r="BF110" s="407"/>
      <c r="BG110" s="407"/>
      <c r="BH110" s="407"/>
      <c r="BI110" s="407"/>
      <c r="BJ110" s="407"/>
      <c r="BK110" s="407"/>
      <c r="BL110" s="407"/>
      <c r="BM110" s="407"/>
      <c r="BN110" s="407"/>
      <c r="BO110" s="407"/>
      <c r="BP110" s="470"/>
      <c r="BQ110" s="632">
        <v>6520514</v>
      </c>
      <c r="BR110" s="640"/>
      <c r="BS110" s="640"/>
      <c r="BT110" s="640"/>
      <c r="BU110" s="640"/>
      <c r="BV110" s="640">
        <v>6245393</v>
      </c>
      <c r="BW110" s="640"/>
      <c r="BX110" s="640"/>
      <c r="BY110" s="640"/>
      <c r="BZ110" s="640"/>
      <c r="CA110" s="640">
        <v>5841251</v>
      </c>
      <c r="CB110" s="640"/>
      <c r="CC110" s="640"/>
      <c r="CD110" s="640"/>
      <c r="CE110" s="640"/>
      <c r="CF110" s="656">
        <v>159.6</v>
      </c>
      <c r="CG110" s="660"/>
      <c r="CH110" s="660"/>
      <c r="CI110" s="660"/>
      <c r="CJ110" s="660"/>
      <c r="CK110" s="672" t="s">
        <v>104</v>
      </c>
      <c r="CL110" s="412"/>
      <c r="CM110" s="424" t="s">
        <v>485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34</v>
      </c>
      <c r="DH110" s="640"/>
      <c r="DI110" s="640"/>
      <c r="DJ110" s="640"/>
      <c r="DK110" s="640"/>
      <c r="DL110" s="640" t="s">
        <v>34</v>
      </c>
      <c r="DM110" s="640"/>
      <c r="DN110" s="640"/>
      <c r="DO110" s="640"/>
      <c r="DP110" s="640"/>
      <c r="DQ110" s="640" t="s">
        <v>34</v>
      </c>
      <c r="DR110" s="640"/>
      <c r="DS110" s="640"/>
      <c r="DT110" s="640"/>
      <c r="DU110" s="640"/>
      <c r="DV110" s="712" t="s">
        <v>34</v>
      </c>
      <c r="DW110" s="712"/>
      <c r="DX110" s="712"/>
      <c r="DY110" s="712"/>
      <c r="DZ110" s="721"/>
    </row>
    <row r="111" spans="1:131" s="365" customFormat="1" ht="26.25" customHeight="1">
      <c r="A111" s="385" t="s">
        <v>373</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34</v>
      </c>
      <c r="AB111" s="446"/>
      <c r="AC111" s="446"/>
      <c r="AD111" s="446"/>
      <c r="AE111" s="499"/>
      <c r="AF111" s="515" t="s">
        <v>34</v>
      </c>
      <c r="AG111" s="446"/>
      <c r="AH111" s="446"/>
      <c r="AI111" s="446"/>
      <c r="AJ111" s="499"/>
      <c r="AK111" s="515" t="s">
        <v>34</v>
      </c>
      <c r="AL111" s="446"/>
      <c r="AM111" s="446"/>
      <c r="AN111" s="446"/>
      <c r="AO111" s="499"/>
      <c r="AP111" s="539" t="s">
        <v>34</v>
      </c>
      <c r="AQ111" s="547"/>
      <c r="AR111" s="547"/>
      <c r="AS111" s="547"/>
      <c r="AT111" s="557"/>
      <c r="AU111" s="569"/>
      <c r="AV111" s="578"/>
      <c r="AW111" s="578"/>
      <c r="AX111" s="578"/>
      <c r="AY111" s="578"/>
      <c r="AZ111" s="425" t="s">
        <v>486</v>
      </c>
      <c r="BA111" s="378"/>
      <c r="BB111" s="378"/>
      <c r="BC111" s="378"/>
      <c r="BD111" s="378"/>
      <c r="BE111" s="378"/>
      <c r="BF111" s="378"/>
      <c r="BG111" s="378"/>
      <c r="BH111" s="378"/>
      <c r="BI111" s="378"/>
      <c r="BJ111" s="378"/>
      <c r="BK111" s="378"/>
      <c r="BL111" s="378"/>
      <c r="BM111" s="378"/>
      <c r="BN111" s="378"/>
      <c r="BO111" s="378"/>
      <c r="BP111" s="472"/>
      <c r="BQ111" s="633" t="s">
        <v>34</v>
      </c>
      <c r="BR111" s="641"/>
      <c r="BS111" s="641"/>
      <c r="BT111" s="641"/>
      <c r="BU111" s="641"/>
      <c r="BV111" s="641" t="s">
        <v>34</v>
      </c>
      <c r="BW111" s="641"/>
      <c r="BX111" s="641"/>
      <c r="BY111" s="641"/>
      <c r="BZ111" s="641"/>
      <c r="CA111" s="641" t="s">
        <v>34</v>
      </c>
      <c r="CB111" s="641"/>
      <c r="CC111" s="641"/>
      <c r="CD111" s="641"/>
      <c r="CE111" s="641"/>
      <c r="CF111" s="657" t="s">
        <v>34</v>
      </c>
      <c r="CG111" s="661"/>
      <c r="CH111" s="661"/>
      <c r="CI111" s="661"/>
      <c r="CJ111" s="661"/>
      <c r="CK111" s="673"/>
      <c r="CL111" s="413"/>
      <c r="CM111" s="425" t="s">
        <v>450</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34</v>
      </c>
      <c r="DH111" s="641"/>
      <c r="DI111" s="641"/>
      <c r="DJ111" s="641"/>
      <c r="DK111" s="641"/>
      <c r="DL111" s="641" t="s">
        <v>34</v>
      </c>
      <c r="DM111" s="641"/>
      <c r="DN111" s="641"/>
      <c r="DO111" s="641"/>
      <c r="DP111" s="641"/>
      <c r="DQ111" s="641" t="s">
        <v>34</v>
      </c>
      <c r="DR111" s="641"/>
      <c r="DS111" s="641"/>
      <c r="DT111" s="641"/>
      <c r="DU111" s="641"/>
      <c r="DV111" s="713" t="s">
        <v>34</v>
      </c>
      <c r="DW111" s="713"/>
      <c r="DX111" s="713"/>
      <c r="DY111" s="713"/>
      <c r="DZ111" s="722"/>
    </row>
    <row r="112" spans="1:131" s="365" customFormat="1" ht="26.25" customHeight="1">
      <c r="A112" s="386" t="s">
        <v>481</v>
      </c>
      <c r="B112" s="409"/>
      <c r="C112" s="378" t="s">
        <v>23</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34</v>
      </c>
      <c r="AB112" s="446"/>
      <c r="AC112" s="446"/>
      <c r="AD112" s="446"/>
      <c r="AE112" s="499"/>
      <c r="AF112" s="515" t="s">
        <v>34</v>
      </c>
      <c r="AG112" s="446"/>
      <c r="AH112" s="446"/>
      <c r="AI112" s="446"/>
      <c r="AJ112" s="499"/>
      <c r="AK112" s="515" t="s">
        <v>34</v>
      </c>
      <c r="AL112" s="446"/>
      <c r="AM112" s="446"/>
      <c r="AN112" s="446"/>
      <c r="AO112" s="499"/>
      <c r="AP112" s="539" t="s">
        <v>34</v>
      </c>
      <c r="AQ112" s="547"/>
      <c r="AR112" s="547"/>
      <c r="AS112" s="547"/>
      <c r="AT112" s="557"/>
      <c r="AU112" s="569"/>
      <c r="AV112" s="578"/>
      <c r="AW112" s="578"/>
      <c r="AX112" s="578"/>
      <c r="AY112" s="578"/>
      <c r="AZ112" s="425" t="s">
        <v>487</v>
      </c>
      <c r="BA112" s="378"/>
      <c r="BB112" s="378"/>
      <c r="BC112" s="378"/>
      <c r="BD112" s="378"/>
      <c r="BE112" s="378"/>
      <c r="BF112" s="378"/>
      <c r="BG112" s="378"/>
      <c r="BH112" s="378"/>
      <c r="BI112" s="378"/>
      <c r="BJ112" s="378"/>
      <c r="BK112" s="378"/>
      <c r="BL112" s="378"/>
      <c r="BM112" s="378"/>
      <c r="BN112" s="378"/>
      <c r="BO112" s="378"/>
      <c r="BP112" s="472"/>
      <c r="BQ112" s="633">
        <v>348961</v>
      </c>
      <c r="BR112" s="641"/>
      <c r="BS112" s="641"/>
      <c r="BT112" s="641"/>
      <c r="BU112" s="641"/>
      <c r="BV112" s="641">
        <v>385115</v>
      </c>
      <c r="BW112" s="641"/>
      <c r="BX112" s="641"/>
      <c r="BY112" s="641"/>
      <c r="BZ112" s="641"/>
      <c r="CA112" s="641">
        <v>431118</v>
      </c>
      <c r="CB112" s="641"/>
      <c r="CC112" s="641"/>
      <c r="CD112" s="641"/>
      <c r="CE112" s="641"/>
      <c r="CF112" s="657">
        <v>11.8</v>
      </c>
      <c r="CG112" s="661"/>
      <c r="CH112" s="661"/>
      <c r="CI112" s="661"/>
      <c r="CJ112" s="661"/>
      <c r="CK112" s="673"/>
      <c r="CL112" s="413"/>
      <c r="CM112" s="425" t="s">
        <v>488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34</v>
      </c>
      <c r="DH112" s="641"/>
      <c r="DI112" s="641"/>
      <c r="DJ112" s="641"/>
      <c r="DK112" s="641"/>
      <c r="DL112" s="641" t="s">
        <v>34</v>
      </c>
      <c r="DM112" s="641"/>
      <c r="DN112" s="641"/>
      <c r="DO112" s="641"/>
      <c r="DP112" s="641"/>
      <c r="DQ112" s="641" t="s">
        <v>34</v>
      </c>
      <c r="DR112" s="641"/>
      <c r="DS112" s="641"/>
      <c r="DT112" s="641"/>
      <c r="DU112" s="641"/>
      <c r="DV112" s="713" t="s">
        <v>34</v>
      </c>
      <c r="DW112" s="713"/>
      <c r="DX112" s="713"/>
      <c r="DY112" s="713"/>
      <c r="DZ112" s="722"/>
    </row>
    <row r="113" spans="1:130" s="365" customFormat="1" ht="26.25" customHeight="1">
      <c r="A113" s="387"/>
      <c r="B113" s="410"/>
      <c r="C113" s="378" t="s">
        <v>69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32661</v>
      </c>
      <c r="AB113" s="446"/>
      <c r="AC113" s="446"/>
      <c r="AD113" s="446"/>
      <c r="AE113" s="499"/>
      <c r="AF113" s="515">
        <v>48704</v>
      </c>
      <c r="AG113" s="446"/>
      <c r="AH113" s="446"/>
      <c r="AI113" s="446"/>
      <c r="AJ113" s="499"/>
      <c r="AK113" s="515">
        <v>57067</v>
      </c>
      <c r="AL113" s="446"/>
      <c r="AM113" s="446"/>
      <c r="AN113" s="446"/>
      <c r="AO113" s="499"/>
      <c r="AP113" s="539">
        <v>1.6</v>
      </c>
      <c r="AQ113" s="547"/>
      <c r="AR113" s="547"/>
      <c r="AS113" s="547"/>
      <c r="AT113" s="557"/>
      <c r="AU113" s="569"/>
      <c r="AV113" s="578"/>
      <c r="AW113" s="578"/>
      <c r="AX113" s="578"/>
      <c r="AY113" s="578"/>
      <c r="AZ113" s="425" t="s">
        <v>489</v>
      </c>
      <c r="BA113" s="378"/>
      <c r="BB113" s="378"/>
      <c r="BC113" s="378"/>
      <c r="BD113" s="378"/>
      <c r="BE113" s="378"/>
      <c r="BF113" s="378"/>
      <c r="BG113" s="378"/>
      <c r="BH113" s="378"/>
      <c r="BI113" s="378"/>
      <c r="BJ113" s="378"/>
      <c r="BK113" s="378"/>
      <c r="BL113" s="378"/>
      <c r="BM113" s="378"/>
      <c r="BN113" s="378"/>
      <c r="BO113" s="378"/>
      <c r="BP113" s="472"/>
      <c r="BQ113" s="633">
        <v>187003</v>
      </c>
      <c r="BR113" s="641"/>
      <c r="BS113" s="641"/>
      <c r="BT113" s="641"/>
      <c r="BU113" s="641"/>
      <c r="BV113" s="641">
        <v>211838</v>
      </c>
      <c r="BW113" s="641"/>
      <c r="BX113" s="641"/>
      <c r="BY113" s="641"/>
      <c r="BZ113" s="641"/>
      <c r="CA113" s="641">
        <v>201520</v>
      </c>
      <c r="CB113" s="641"/>
      <c r="CC113" s="641"/>
      <c r="CD113" s="641"/>
      <c r="CE113" s="641"/>
      <c r="CF113" s="657">
        <v>5.5</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34</v>
      </c>
      <c r="DH113" s="446"/>
      <c r="DI113" s="446"/>
      <c r="DJ113" s="446"/>
      <c r="DK113" s="499"/>
      <c r="DL113" s="515" t="s">
        <v>34</v>
      </c>
      <c r="DM113" s="446"/>
      <c r="DN113" s="446"/>
      <c r="DO113" s="446"/>
      <c r="DP113" s="499"/>
      <c r="DQ113" s="515" t="s">
        <v>34</v>
      </c>
      <c r="DR113" s="446"/>
      <c r="DS113" s="446"/>
      <c r="DT113" s="446"/>
      <c r="DU113" s="499"/>
      <c r="DV113" s="539" t="s">
        <v>34</v>
      </c>
      <c r="DW113" s="547"/>
      <c r="DX113" s="547"/>
      <c r="DY113" s="547"/>
      <c r="DZ113" s="557"/>
    </row>
    <row r="114" spans="1:130" s="365" customFormat="1" ht="26.25" customHeight="1">
      <c r="A114" s="387"/>
      <c r="B114" s="410"/>
      <c r="C114" s="378" t="s">
        <v>420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20869</v>
      </c>
      <c r="AB114" s="446"/>
      <c r="AC114" s="446"/>
      <c r="AD114" s="446"/>
      <c r="AE114" s="499"/>
      <c r="AF114" s="515">
        <v>22732</v>
      </c>
      <c r="AG114" s="446"/>
      <c r="AH114" s="446"/>
      <c r="AI114" s="446"/>
      <c r="AJ114" s="499"/>
      <c r="AK114" s="515">
        <v>22616</v>
      </c>
      <c r="AL114" s="446"/>
      <c r="AM114" s="446"/>
      <c r="AN114" s="446"/>
      <c r="AO114" s="499"/>
      <c r="AP114" s="539">
        <v>0.6</v>
      </c>
      <c r="AQ114" s="547"/>
      <c r="AR114" s="547"/>
      <c r="AS114" s="547"/>
      <c r="AT114" s="557"/>
      <c r="AU114" s="569"/>
      <c r="AV114" s="578"/>
      <c r="AW114" s="578"/>
      <c r="AX114" s="578"/>
      <c r="AY114" s="578"/>
      <c r="AZ114" s="425" t="s">
        <v>491</v>
      </c>
      <c r="BA114" s="378"/>
      <c r="BB114" s="378"/>
      <c r="BC114" s="378"/>
      <c r="BD114" s="378"/>
      <c r="BE114" s="378"/>
      <c r="BF114" s="378"/>
      <c r="BG114" s="378"/>
      <c r="BH114" s="378"/>
      <c r="BI114" s="378"/>
      <c r="BJ114" s="378"/>
      <c r="BK114" s="378"/>
      <c r="BL114" s="378"/>
      <c r="BM114" s="378"/>
      <c r="BN114" s="378"/>
      <c r="BO114" s="378"/>
      <c r="BP114" s="472"/>
      <c r="BQ114" s="633">
        <v>1386032</v>
      </c>
      <c r="BR114" s="641"/>
      <c r="BS114" s="641"/>
      <c r="BT114" s="641"/>
      <c r="BU114" s="641"/>
      <c r="BV114" s="641">
        <v>1358642</v>
      </c>
      <c r="BW114" s="641"/>
      <c r="BX114" s="641"/>
      <c r="BY114" s="641"/>
      <c r="BZ114" s="641"/>
      <c r="CA114" s="641">
        <v>1395873</v>
      </c>
      <c r="CB114" s="641"/>
      <c r="CC114" s="641"/>
      <c r="CD114" s="641"/>
      <c r="CE114" s="641"/>
      <c r="CF114" s="657">
        <v>38.1</v>
      </c>
      <c r="CG114" s="661"/>
      <c r="CH114" s="661"/>
      <c r="CI114" s="661"/>
      <c r="CJ114" s="661"/>
      <c r="CK114" s="673"/>
      <c r="CL114" s="413"/>
      <c r="CM114" s="425" t="s">
        <v>63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34</v>
      </c>
      <c r="DH114" s="446"/>
      <c r="DI114" s="446"/>
      <c r="DJ114" s="446"/>
      <c r="DK114" s="499"/>
      <c r="DL114" s="515" t="s">
        <v>34</v>
      </c>
      <c r="DM114" s="446"/>
      <c r="DN114" s="446"/>
      <c r="DO114" s="446"/>
      <c r="DP114" s="499"/>
      <c r="DQ114" s="515" t="s">
        <v>34</v>
      </c>
      <c r="DR114" s="446"/>
      <c r="DS114" s="446"/>
      <c r="DT114" s="446"/>
      <c r="DU114" s="499"/>
      <c r="DV114" s="539" t="s">
        <v>34</v>
      </c>
      <c r="DW114" s="547"/>
      <c r="DX114" s="547"/>
      <c r="DY114" s="547"/>
      <c r="DZ114" s="557"/>
    </row>
    <row r="115" spans="1:130" s="365" customFormat="1" ht="26.25" customHeight="1">
      <c r="A115" s="387"/>
      <c r="B115" s="410"/>
      <c r="C115" s="378" t="s">
        <v>400</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34</v>
      </c>
      <c r="AB115" s="446"/>
      <c r="AC115" s="446"/>
      <c r="AD115" s="446"/>
      <c r="AE115" s="499"/>
      <c r="AF115" s="515" t="s">
        <v>34</v>
      </c>
      <c r="AG115" s="446"/>
      <c r="AH115" s="446"/>
      <c r="AI115" s="446"/>
      <c r="AJ115" s="499"/>
      <c r="AK115" s="515" t="s">
        <v>34</v>
      </c>
      <c r="AL115" s="446"/>
      <c r="AM115" s="446"/>
      <c r="AN115" s="446"/>
      <c r="AO115" s="499"/>
      <c r="AP115" s="539" t="s">
        <v>34</v>
      </c>
      <c r="AQ115" s="547"/>
      <c r="AR115" s="547"/>
      <c r="AS115" s="547"/>
      <c r="AT115" s="557"/>
      <c r="AU115" s="569"/>
      <c r="AV115" s="578"/>
      <c r="AW115" s="578"/>
      <c r="AX115" s="578"/>
      <c r="AY115" s="578"/>
      <c r="AZ115" s="425" t="s">
        <v>463</v>
      </c>
      <c r="BA115" s="378"/>
      <c r="BB115" s="378"/>
      <c r="BC115" s="378"/>
      <c r="BD115" s="378"/>
      <c r="BE115" s="378"/>
      <c r="BF115" s="378"/>
      <c r="BG115" s="378"/>
      <c r="BH115" s="378"/>
      <c r="BI115" s="378"/>
      <c r="BJ115" s="378"/>
      <c r="BK115" s="378"/>
      <c r="BL115" s="378"/>
      <c r="BM115" s="378"/>
      <c r="BN115" s="378"/>
      <c r="BO115" s="378"/>
      <c r="BP115" s="472"/>
      <c r="BQ115" s="633" t="s">
        <v>34</v>
      </c>
      <c r="BR115" s="641"/>
      <c r="BS115" s="641"/>
      <c r="BT115" s="641"/>
      <c r="BU115" s="641"/>
      <c r="BV115" s="641" t="s">
        <v>34</v>
      </c>
      <c r="BW115" s="641"/>
      <c r="BX115" s="641"/>
      <c r="BY115" s="641"/>
      <c r="BZ115" s="641"/>
      <c r="CA115" s="641" t="s">
        <v>34</v>
      </c>
      <c r="CB115" s="641"/>
      <c r="CC115" s="641"/>
      <c r="CD115" s="641"/>
      <c r="CE115" s="641"/>
      <c r="CF115" s="657" t="s">
        <v>34</v>
      </c>
      <c r="CG115" s="661"/>
      <c r="CH115" s="661"/>
      <c r="CI115" s="661"/>
      <c r="CJ115" s="661"/>
      <c r="CK115" s="673"/>
      <c r="CL115" s="413"/>
      <c r="CM115" s="425" t="s">
        <v>235</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34</v>
      </c>
      <c r="DH115" s="446"/>
      <c r="DI115" s="446"/>
      <c r="DJ115" s="446"/>
      <c r="DK115" s="499"/>
      <c r="DL115" s="515" t="s">
        <v>34</v>
      </c>
      <c r="DM115" s="446"/>
      <c r="DN115" s="446"/>
      <c r="DO115" s="446"/>
      <c r="DP115" s="499"/>
      <c r="DQ115" s="515" t="s">
        <v>34</v>
      </c>
      <c r="DR115" s="446"/>
      <c r="DS115" s="446"/>
      <c r="DT115" s="446"/>
      <c r="DU115" s="499"/>
      <c r="DV115" s="539" t="s">
        <v>34</v>
      </c>
      <c r="DW115" s="547"/>
      <c r="DX115" s="547"/>
      <c r="DY115" s="547"/>
      <c r="DZ115" s="557"/>
    </row>
    <row r="116" spans="1:130" s="365" customFormat="1" ht="26.25" customHeight="1">
      <c r="A116" s="388"/>
      <c r="B116" s="411"/>
      <c r="C116" s="423" t="s">
        <v>287</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34</v>
      </c>
      <c r="AB116" s="446"/>
      <c r="AC116" s="446"/>
      <c r="AD116" s="446"/>
      <c r="AE116" s="499"/>
      <c r="AF116" s="515" t="s">
        <v>34</v>
      </c>
      <c r="AG116" s="446"/>
      <c r="AH116" s="446"/>
      <c r="AI116" s="446"/>
      <c r="AJ116" s="499"/>
      <c r="AK116" s="515" t="s">
        <v>34</v>
      </c>
      <c r="AL116" s="446"/>
      <c r="AM116" s="446"/>
      <c r="AN116" s="446"/>
      <c r="AO116" s="499"/>
      <c r="AP116" s="539" t="s">
        <v>34</v>
      </c>
      <c r="AQ116" s="547"/>
      <c r="AR116" s="547"/>
      <c r="AS116" s="547"/>
      <c r="AT116" s="557"/>
      <c r="AU116" s="569"/>
      <c r="AV116" s="578"/>
      <c r="AW116" s="578"/>
      <c r="AX116" s="578"/>
      <c r="AY116" s="578"/>
      <c r="AZ116" s="602" t="s">
        <v>336</v>
      </c>
      <c r="BA116" s="605"/>
      <c r="BB116" s="605"/>
      <c r="BC116" s="605"/>
      <c r="BD116" s="605"/>
      <c r="BE116" s="605"/>
      <c r="BF116" s="605"/>
      <c r="BG116" s="605"/>
      <c r="BH116" s="605"/>
      <c r="BI116" s="605"/>
      <c r="BJ116" s="605"/>
      <c r="BK116" s="605"/>
      <c r="BL116" s="605"/>
      <c r="BM116" s="605"/>
      <c r="BN116" s="605"/>
      <c r="BO116" s="605"/>
      <c r="BP116" s="628"/>
      <c r="BQ116" s="633" t="s">
        <v>34</v>
      </c>
      <c r="BR116" s="641"/>
      <c r="BS116" s="641"/>
      <c r="BT116" s="641"/>
      <c r="BU116" s="641"/>
      <c r="BV116" s="641" t="s">
        <v>34</v>
      </c>
      <c r="BW116" s="641"/>
      <c r="BX116" s="641"/>
      <c r="BY116" s="641"/>
      <c r="BZ116" s="641"/>
      <c r="CA116" s="641" t="s">
        <v>34</v>
      </c>
      <c r="CB116" s="641"/>
      <c r="CC116" s="641"/>
      <c r="CD116" s="641"/>
      <c r="CE116" s="641"/>
      <c r="CF116" s="657" t="s">
        <v>34</v>
      </c>
      <c r="CG116" s="661"/>
      <c r="CH116" s="661"/>
      <c r="CI116" s="661"/>
      <c r="CJ116" s="661"/>
      <c r="CK116" s="673"/>
      <c r="CL116" s="413"/>
      <c r="CM116" s="425" t="s">
        <v>492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34</v>
      </c>
      <c r="DH116" s="446"/>
      <c r="DI116" s="446"/>
      <c r="DJ116" s="446"/>
      <c r="DK116" s="499"/>
      <c r="DL116" s="515" t="s">
        <v>34</v>
      </c>
      <c r="DM116" s="446"/>
      <c r="DN116" s="446"/>
      <c r="DO116" s="446"/>
      <c r="DP116" s="499"/>
      <c r="DQ116" s="515" t="s">
        <v>34</v>
      </c>
      <c r="DR116" s="446"/>
      <c r="DS116" s="446"/>
      <c r="DT116" s="446"/>
      <c r="DU116" s="499"/>
      <c r="DV116" s="539" t="s">
        <v>34</v>
      </c>
      <c r="DW116" s="547"/>
      <c r="DX116" s="547"/>
      <c r="DY116" s="547"/>
      <c r="DZ116" s="557"/>
    </row>
    <row r="117" spans="1:130" s="365" customFormat="1" ht="26.25" customHeight="1">
      <c r="A117" s="383" t="s">
        <v>92</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494</v>
      </c>
      <c r="Z117" s="469"/>
      <c r="AA117" s="483">
        <v>788014</v>
      </c>
      <c r="AB117" s="488"/>
      <c r="AC117" s="488"/>
      <c r="AD117" s="488"/>
      <c r="AE117" s="500"/>
      <c r="AF117" s="516">
        <v>785379</v>
      </c>
      <c r="AG117" s="488"/>
      <c r="AH117" s="488"/>
      <c r="AI117" s="488"/>
      <c r="AJ117" s="500"/>
      <c r="AK117" s="516">
        <v>726810</v>
      </c>
      <c r="AL117" s="488"/>
      <c r="AM117" s="488"/>
      <c r="AN117" s="488"/>
      <c r="AO117" s="500"/>
      <c r="AP117" s="540"/>
      <c r="AQ117" s="548"/>
      <c r="AR117" s="548"/>
      <c r="AS117" s="548"/>
      <c r="AT117" s="558"/>
      <c r="AU117" s="569"/>
      <c r="AV117" s="578"/>
      <c r="AW117" s="578"/>
      <c r="AX117" s="578"/>
      <c r="AY117" s="578"/>
      <c r="AZ117" s="426" t="s">
        <v>308</v>
      </c>
      <c r="BA117" s="428"/>
      <c r="BB117" s="428"/>
      <c r="BC117" s="428"/>
      <c r="BD117" s="428"/>
      <c r="BE117" s="428"/>
      <c r="BF117" s="428"/>
      <c r="BG117" s="428"/>
      <c r="BH117" s="428"/>
      <c r="BI117" s="428"/>
      <c r="BJ117" s="428"/>
      <c r="BK117" s="428"/>
      <c r="BL117" s="428"/>
      <c r="BM117" s="428"/>
      <c r="BN117" s="428"/>
      <c r="BO117" s="428"/>
      <c r="BP117" s="474"/>
      <c r="BQ117" s="633" t="s">
        <v>34</v>
      </c>
      <c r="BR117" s="641"/>
      <c r="BS117" s="641"/>
      <c r="BT117" s="641"/>
      <c r="BU117" s="641"/>
      <c r="BV117" s="641" t="s">
        <v>34</v>
      </c>
      <c r="BW117" s="641"/>
      <c r="BX117" s="641"/>
      <c r="BY117" s="641"/>
      <c r="BZ117" s="641"/>
      <c r="CA117" s="641" t="s">
        <v>34</v>
      </c>
      <c r="CB117" s="641"/>
      <c r="CC117" s="641"/>
      <c r="CD117" s="641"/>
      <c r="CE117" s="641"/>
      <c r="CF117" s="657" t="s">
        <v>34</v>
      </c>
      <c r="CG117" s="661"/>
      <c r="CH117" s="661"/>
      <c r="CI117" s="661"/>
      <c r="CJ117" s="661"/>
      <c r="CK117" s="673"/>
      <c r="CL117" s="413"/>
      <c r="CM117" s="425" t="s">
        <v>425</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34</v>
      </c>
      <c r="DH117" s="446"/>
      <c r="DI117" s="446"/>
      <c r="DJ117" s="446"/>
      <c r="DK117" s="499"/>
      <c r="DL117" s="515" t="s">
        <v>34</v>
      </c>
      <c r="DM117" s="446"/>
      <c r="DN117" s="446"/>
      <c r="DO117" s="446"/>
      <c r="DP117" s="499"/>
      <c r="DQ117" s="515" t="s">
        <v>34</v>
      </c>
      <c r="DR117" s="446"/>
      <c r="DS117" s="446"/>
      <c r="DT117" s="446"/>
      <c r="DU117" s="499"/>
      <c r="DV117" s="539" t="s">
        <v>34</v>
      </c>
      <c r="DW117" s="547"/>
      <c r="DX117" s="547"/>
      <c r="DY117" s="547"/>
      <c r="DZ117" s="557"/>
    </row>
    <row r="118" spans="1:130" s="365" customFormat="1" ht="26.25" customHeight="1">
      <c r="A118" s="383" t="s">
        <v>484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459</v>
      </c>
      <c r="AB118" s="406"/>
      <c r="AC118" s="406"/>
      <c r="AD118" s="406"/>
      <c r="AE118" s="469"/>
      <c r="AF118" s="480" t="s">
        <v>482</v>
      </c>
      <c r="AG118" s="406"/>
      <c r="AH118" s="406"/>
      <c r="AI118" s="406"/>
      <c r="AJ118" s="469"/>
      <c r="AK118" s="480" t="s">
        <v>395</v>
      </c>
      <c r="AL118" s="406"/>
      <c r="AM118" s="406"/>
      <c r="AN118" s="406"/>
      <c r="AO118" s="469"/>
      <c r="AP118" s="480" t="s">
        <v>483</v>
      </c>
      <c r="AQ118" s="406"/>
      <c r="AR118" s="406"/>
      <c r="AS118" s="406"/>
      <c r="AT118" s="555"/>
      <c r="AU118" s="569"/>
      <c r="AV118" s="578"/>
      <c r="AW118" s="578"/>
      <c r="AX118" s="578"/>
      <c r="AY118" s="578"/>
      <c r="AZ118" s="427" t="s">
        <v>151</v>
      </c>
      <c r="BA118" s="423"/>
      <c r="BB118" s="423"/>
      <c r="BC118" s="423"/>
      <c r="BD118" s="423"/>
      <c r="BE118" s="423"/>
      <c r="BF118" s="423"/>
      <c r="BG118" s="423"/>
      <c r="BH118" s="423"/>
      <c r="BI118" s="423"/>
      <c r="BJ118" s="423"/>
      <c r="BK118" s="423"/>
      <c r="BL118" s="423"/>
      <c r="BM118" s="423"/>
      <c r="BN118" s="423"/>
      <c r="BO118" s="423"/>
      <c r="BP118" s="473"/>
      <c r="BQ118" s="634" t="s">
        <v>34</v>
      </c>
      <c r="BR118" s="642"/>
      <c r="BS118" s="642"/>
      <c r="BT118" s="642"/>
      <c r="BU118" s="642"/>
      <c r="BV118" s="642" t="s">
        <v>34</v>
      </c>
      <c r="BW118" s="642"/>
      <c r="BX118" s="642"/>
      <c r="BY118" s="642"/>
      <c r="BZ118" s="642"/>
      <c r="CA118" s="642" t="s">
        <v>34</v>
      </c>
      <c r="CB118" s="642"/>
      <c r="CC118" s="642"/>
      <c r="CD118" s="642"/>
      <c r="CE118" s="642"/>
      <c r="CF118" s="657" t="s">
        <v>34</v>
      </c>
      <c r="CG118" s="661"/>
      <c r="CH118" s="661"/>
      <c r="CI118" s="661"/>
      <c r="CJ118" s="661"/>
      <c r="CK118" s="673"/>
      <c r="CL118" s="413"/>
      <c r="CM118" s="425" t="s">
        <v>169</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34</v>
      </c>
      <c r="DH118" s="446"/>
      <c r="DI118" s="446"/>
      <c r="DJ118" s="446"/>
      <c r="DK118" s="499"/>
      <c r="DL118" s="515" t="s">
        <v>34</v>
      </c>
      <c r="DM118" s="446"/>
      <c r="DN118" s="446"/>
      <c r="DO118" s="446"/>
      <c r="DP118" s="499"/>
      <c r="DQ118" s="515" t="s">
        <v>34</v>
      </c>
      <c r="DR118" s="446"/>
      <c r="DS118" s="446"/>
      <c r="DT118" s="446"/>
      <c r="DU118" s="499"/>
      <c r="DV118" s="539" t="s">
        <v>34</v>
      </c>
      <c r="DW118" s="547"/>
      <c r="DX118" s="547"/>
      <c r="DY118" s="547"/>
      <c r="DZ118" s="557"/>
    </row>
    <row r="119" spans="1:130" s="365" customFormat="1" ht="26.25" customHeight="1">
      <c r="A119" s="389" t="s">
        <v>104</v>
      </c>
      <c r="B119" s="412"/>
      <c r="C119" s="424" t="s">
        <v>485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34</v>
      </c>
      <c r="AB119" s="487"/>
      <c r="AC119" s="487"/>
      <c r="AD119" s="487"/>
      <c r="AE119" s="498"/>
      <c r="AF119" s="514" t="s">
        <v>34</v>
      </c>
      <c r="AG119" s="487"/>
      <c r="AH119" s="487"/>
      <c r="AI119" s="487"/>
      <c r="AJ119" s="498"/>
      <c r="AK119" s="514" t="s">
        <v>34</v>
      </c>
      <c r="AL119" s="487"/>
      <c r="AM119" s="487"/>
      <c r="AN119" s="487"/>
      <c r="AO119" s="498"/>
      <c r="AP119" s="538" t="s">
        <v>34</v>
      </c>
      <c r="AQ119" s="546"/>
      <c r="AR119" s="546"/>
      <c r="AS119" s="546"/>
      <c r="AT119" s="556"/>
      <c r="AU119" s="570"/>
      <c r="AV119" s="579"/>
      <c r="AW119" s="579"/>
      <c r="AX119" s="579"/>
      <c r="AY119" s="579"/>
      <c r="AZ119" s="603" t="s">
        <v>92</v>
      </c>
      <c r="BA119" s="603"/>
      <c r="BB119" s="603"/>
      <c r="BC119" s="603"/>
      <c r="BD119" s="603"/>
      <c r="BE119" s="603"/>
      <c r="BF119" s="603"/>
      <c r="BG119" s="603"/>
      <c r="BH119" s="603"/>
      <c r="BI119" s="603"/>
      <c r="BJ119" s="603"/>
      <c r="BK119" s="603"/>
      <c r="BL119" s="603"/>
      <c r="BM119" s="603"/>
      <c r="BN119" s="603"/>
      <c r="BO119" s="468" t="s">
        <v>495</v>
      </c>
      <c r="BP119" s="629"/>
      <c r="BQ119" s="634">
        <v>8442510</v>
      </c>
      <c r="BR119" s="642"/>
      <c r="BS119" s="642"/>
      <c r="BT119" s="642"/>
      <c r="BU119" s="642"/>
      <c r="BV119" s="642">
        <v>8200988</v>
      </c>
      <c r="BW119" s="642"/>
      <c r="BX119" s="642"/>
      <c r="BY119" s="642"/>
      <c r="BZ119" s="642"/>
      <c r="CA119" s="642">
        <v>7869762</v>
      </c>
      <c r="CB119" s="642"/>
      <c r="CC119" s="642"/>
      <c r="CD119" s="642"/>
      <c r="CE119" s="642"/>
      <c r="CF119" s="544"/>
      <c r="CG119" s="552"/>
      <c r="CH119" s="552"/>
      <c r="CI119" s="552"/>
      <c r="CJ119" s="669"/>
      <c r="CK119" s="674"/>
      <c r="CL119" s="414"/>
      <c r="CM119" s="427" t="s">
        <v>496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34</v>
      </c>
      <c r="DH119" s="489"/>
      <c r="DI119" s="489"/>
      <c r="DJ119" s="489"/>
      <c r="DK119" s="501"/>
      <c r="DL119" s="517" t="s">
        <v>34</v>
      </c>
      <c r="DM119" s="489"/>
      <c r="DN119" s="489"/>
      <c r="DO119" s="489"/>
      <c r="DP119" s="501"/>
      <c r="DQ119" s="517" t="s">
        <v>34</v>
      </c>
      <c r="DR119" s="489"/>
      <c r="DS119" s="489"/>
      <c r="DT119" s="489"/>
      <c r="DU119" s="501"/>
      <c r="DV119" s="714" t="s">
        <v>34</v>
      </c>
      <c r="DW119" s="716"/>
      <c r="DX119" s="716"/>
      <c r="DY119" s="716"/>
      <c r="DZ119" s="723"/>
    </row>
    <row r="120" spans="1:130" s="365" customFormat="1" ht="26.25" customHeight="1">
      <c r="A120" s="390"/>
      <c r="B120" s="413"/>
      <c r="C120" s="425" t="s">
        <v>450</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34</v>
      </c>
      <c r="AB120" s="446"/>
      <c r="AC120" s="446"/>
      <c r="AD120" s="446"/>
      <c r="AE120" s="499"/>
      <c r="AF120" s="515" t="s">
        <v>34</v>
      </c>
      <c r="AG120" s="446"/>
      <c r="AH120" s="446"/>
      <c r="AI120" s="446"/>
      <c r="AJ120" s="499"/>
      <c r="AK120" s="515" t="s">
        <v>34</v>
      </c>
      <c r="AL120" s="446"/>
      <c r="AM120" s="446"/>
      <c r="AN120" s="446"/>
      <c r="AO120" s="499"/>
      <c r="AP120" s="539" t="s">
        <v>34</v>
      </c>
      <c r="AQ120" s="547"/>
      <c r="AR120" s="547"/>
      <c r="AS120" s="547"/>
      <c r="AT120" s="557"/>
      <c r="AU120" s="571" t="s">
        <v>376</v>
      </c>
      <c r="AV120" s="580"/>
      <c r="AW120" s="580"/>
      <c r="AX120" s="580"/>
      <c r="AY120" s="591"/>
      <c r="AZ120" s="424" t="s">
        <v>497</v>
      </c>
      <c r="BA120" s="407"/>
      <c r="BB120" s="407"/>
      <c r="BC120" s="407"/>
      <c r="BD120" s="407"/>
      <c r="BE120" s="407"/>
      <c r="BF120" s="407"/>
      <c r="BG120" s="407"/>
      <c r="BH120" s="407"/>
      <c r="BI120" s="407"/>
      <c r="BJ120" s="407"/>
      <c r="BK120" s="407"/>
      <c r="BL120" s="407"/>
      <c r="BM120" s="407"/>
      <c r="BN120" s="407"/>
      <c r="BO120" s="407"/>
      <c r="BP120" s="470"/>
      <c r="BQ120" s="632">
        <v>2971535</v>
      </c>
      <c r="BR120" s="640"/>
      <c r="BS120" s="640"/>
      <c r="BT120" s="640"/>
      <c r="BU120" s="640"/>
      <c r="BV120" s="640">
        <v>3097888</v>
      </c>
      <c r="BW120" s="640"/>
      <c r="BX120" s="640"/>
      <c r="BY120" s="640"/>
      <c r="BZ120" s="640"/>
      <c r="CA120" s="640">
        <v>3258250</v>
      </c>
      <c r="CB120" s="640"/>
      <c r="CC120" s="640"/>
      <c r="CD120" s="640"/>
      <c r="CE120" s="640"/>
      <c r="CF120" s="656">
        <v>89</v>
      </c>
      <c r="CG120" s="660"/>
      <c r="CH120" s="660"/>
      <c r="CI120" s="660"/>
      <c r="CJ120" s="660"/>
      <c r="CK120" s="675" t="s">
        <v>260</v>
      </c>
      <c r="CL120" s="685"/>
      <c r="CM120" s="685"/>
      <c r="CN120" s="685"/>
      <c r="CO120" s="688"/>
      <c r="CP120" s="692" t="s">
        <v>471</v>
      </c>
      <c r="CQ120" s="695"/>
      <c r="CR120" s="695"/>
      <c r="CS120" s="695"/>
      <c r="CT120" s="695"/>
      <c r="CU120" s="695"/>
      <c r="CV120" s="695"/>
      <c r="CW120" s="695"/>
      <c r="CX120" s="695"/>
      <c r="CY120" s="695"/>
      <c r="CZ120" s="695"/>
      <c r="DA120" s="695"/>
      <c r="DB120" s="695"/>
      <c r="DC120" s="695"/>
      <c r="DD120" s="695"/>
      <c r="DE120" s="695"/>
      <c r="DF120" s="698"/>
      <c r="DG120" s="632">
        <v>169849</v>
      </c>
      <c r="DH120" s="640"/>
      <c r="DI120" s="640"/>
      <c r="DJ120" s="640"/>
      <c r="DK120" s="640"/>
      <c r="DL120" s="640">
        <v>185884</v>
      </c>
      <c r="DM120" s="640"/>
      <c r="DN120" s="640"/>
      <c r="DO120" s="640"/>
      <c r="DP120" s="640"/>
      <c r="DQ120" s="640">
        <v>222581</v>
      </c>
      <c r="DR120" s="640"/>
      <c r="DS120" s="640"/>
      <c r="DT120" s="640"/>
      <c r="DU120" s="640"/>
      <c r="DV120" s="712">
        <v>6.1</v>
      </c>
      <c r="DW120" s="712"/>
      <c r="DX120" s="712"/>
      <c r="DY120" s="712"/>
      <c r="DZ120" s="721"/>
    </row>
    <row r="121" spans="1:130" s="365" customFormat="1" ht="26.25" customHeight="1">
      <c r="A121" s="390"/>
      <c r="B121" s="413"/>
      <c r="C121" s="426" t="s">
        <v>498</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34</v>
      </c>
      <c r="AB121" s="446"/>
      <c r="AC121" s="446"/>
      <c r="AD121" s="446"/>
      <c r="AE121" s="499"/>
      <c r="AF121" s="515" t="s">
        <v>34</v>
      </c>
      <c r="AG121" s="446"/>
      <c r="AH121" s="446"/>
      <c r="AI121" s="446"/>
      <c r="AJ121" s="499"/>
      <c r="AK121" s="515" t="s">
        <v>34</v>
      </c>
      <c r="AL121" s="446"/>
      <c r="AM121" s="446"/>
      <c r="AN121" s="446"/>
      <c r="AO121" s="499"/>
      <c r="AP121" s="539" t="s">
        <v>34</v>
      </c>
      <c r="AQ121" s="547"/>
      <c r="AR121" s="547"/>
      <c r="AS121" s="547"/>
      <c r="AT121" s="557"/>
      <c r="AU121" s="572"/>
      <c r="AV121" s="581"/>
      <c r="AW121" s="581"/>
      <c r="AX121" s="581"/>
      <c r="AY121" s="592"/>
      <c r="AZ121" s="425" t="s">
        <v>499</v>
      </c>
      <c r="BA121" s="378"/>
      <c r="BB121" s="378"/>
      <c r="BC121" s="378"/>
      <c r="BD121" s="378"/>
      <c r="BE121" s="378"/>
      <c r="BF121" s="378"/>
      <c r="BG121" s="378"/>
      <c r="BH121" s="378"/>
      <c r="BI121" s="378"/>
      <c r="BJ121" s="378"/>
      <c r="BK121" s="378"/>
      <c r="BL121" s="378"/>
      <c r="BM121" s="378"/>
      <c r="BN121" s="378"/>
      <c r="BO121" s="378"/>
      <c r="BP121" s="472"/>
      <c r="BQ121" s="633" t="s">
        <v>34</v>
      </c>
      <c r="BR121" s="641"/>
      <c r="BS121" s="641"/>
      <c r="BT121" s="641"/>
      <c r="BU121" s="641"/>
      <c r="BV121" s="641" t="s">
        <v>34</v>
      </c>
      <c r="BW121" s="641"/>
      <c r="BX121" s="641"/>
      <c r="BY121" s="641"/>
      <c r="BZ121" s="641"/>
      <c r="CA121" s="641" t="s">
        <v>34</v>
      </c>
      <c r="CB121" s="641"/>
      <c r="CC121" s="641"/>
      <c r="CD121" s="641"/>
      <c r="CE121" s="641"/>
      <c r="CF121" s="657" t="s">
        <v>34</v>
      </c>
      <c r="CG121" s="661"/>
      <c r="CH121" s="661"/>
      <c r="CI121" s="661"/>
      <c r="CJ121" s="661"/>
      <c r="CK121" s="676"/>
      <c r="CL121" s="686"/>
      <c r="CM121" s="686"/>
      <c r="CN121" s="686"/>
      <c r="CO121" s="689"/>
      <c r="CP121" s="693" t="s">
        <v>190</v>
      </c>
      <c r="CQ121" s="403"/>
      <c r="CR121" s="403"/>
      <c r="CS121" s="403"/>
      <c r="CT121" s="403"/>
      <c r="CU121" s="403"/>
      <c r="CV121" s="403"/>
      <c r="CW121" s="403"/>
      <c r="CX121" s="403"/>
      <c r="CY121" s="403"/>
      <c r="CZ121" s="403"/>
      <c r="DA121" s="403"/>
      <c r="DB121" s="403"/>
      <c r="DC121" s="403"/>
      <c r="DD121" s="403"/>
      <c r="DE121" s="403"/>
      <c r="DF121" s="699"/>
      <c r="DG121" s="633" t="s">
        <v>34</v>
      </c>
      <c r="DH121" s="641"/>
      <c r="DI121" s="641"/>
      <c r="DJ121" s="641"/>
      <c r="DK121" s="641"/>
      <c r="DL121" s="641" t="s">
        <v>34</v>
      </c>
      <c r="DM121" s="641"/>
      <c r="DN121" s="641"/>
      <c r="DO121" s="641"/>
      <c r="DP121" s="641"/>
      <c r="DQ121" s="641">
        <v>208537</v>
      </c>
      <c r="DR121" s="641"/>
      <c r="DS121" s="641"/>
      <c r="DT121" s="641"/>
      <c r="DU121" s="641"/>
      <c r="DV121" s="713">
        <v>5.7</v>
      </c>
      <c r="DW121" s="713"/>
      <c r="DX121" s="713"/>
      <c r="DY121" s="713"/>
      <c r="DZ121" s="722"/>
    </row>
    <row r="122" spans="1:130" s="365" customFormat="1" ht="26.25" customHeight="1">
      <c r="A122" s="390"/>
      <c r="B122" s="413"/>
      <c r="C122" s="425" t="s">
        <v>63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34</v>
      </c>
      <c r="AB122" s="446"/>
      <c r="AC122" s="446"/>
      <c r="AD122" s="446"/>
      <c r="AE122" s="499"/>
      <c r="AF122" s="515" t="s">
        <v>34</v>
      </c>
      <c r="AG122" s="446"/>
      <c r="AH122" s="446"/>
      <c r="AI122" s="446"/>
      <c r="AJ122" s="499"/>
      <c r="AK122" s="515" t="s">
        <v>34</v>
      </c>
      <c r="AL122" s="446"/>
      <c r="AM122" s="446"/>
      <c r="AN122" s="446"/>
      <c r="AO122" s="499"/>
      <c r="AP122" s="539" t="s">
        <v>34</v>
      </c>
      <c r="AQ122" s="547"/>
      <c r="AR122" s="547"/>
      <c r="AS122" s="547"/>
      <c r="AT122" s="557"/>
      <c r="AU122" s="572"/>
      <c r="AV122" s="581"/>
      <c r="AW122" s="581"/>
      <c r="AX122" s="581"/>
      <c r="AY122" s="592"/>
      <c r="AZ122" s="427" t="s">
        <v>500</v>
      </c>
      <c r="BA122" s="423"/>
      <c r="BB122" s="423"/>
      <c r="BC122" s="423"/>
      <c r="BD122" s="423"/>
      <c r="BE122" s="423"/>
      <c r="BF122" s="423"/>
      <c r="BG122" s="423"/>
      <c r="BH122" s="423"/>
      <c r="BI122" s="423"/>
      <c r="BJ122" s="423"/>
      <c r="BK122" s="423"/>
      <c r="BL122" s="423"/>
      <c r="BM122" s="423"/>
      <c r="BN122" s="423"/>
      <c r="BO122" s="423"/>
      <c r="BP122" s="473"/>
      <c r="BQ122" s="634">
        <v>5499690</v>
      </c>
      <c r="BR122" s="642"/>
      <c r="BS122" s="642"/>
      <c r="BT122" s="642"/>
      <c r="BU122" s="642"/>
      <c r="BV122" s="642">
        <v>5926428</v>
      </c>
      <c r="BW122" s="642"/>
      <c r="BX122" s="642"/>
      <c r="BY122" s="642"/>
      <c r="BZ122" s="642"/>
      <c r="CA122" s="642">
        <v>4888161</v>
      </c>
      <c r="CB122" s="642"/>
      <c r="CC122" s="642"/>
      <c r="CD122" s="642"/>
      <c r="CE122" s="642"/>
      <c r="CF122" s="658">
        <v>133.5</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492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34</v>
      </c>
      <c r="AB123" s="446"/>
      <c r="AC123" s="446"/>
      <c r="AD123" s="446"/>
      <c r="AE123" s="499"/>
      <c r="AF123" s="515" t="s">
        <v>34</v>
      </c>
      <c r="AG123" s="446"/>
      <c r="AH123" s="446"/>
      <c r="AI123" s="446"/>
      <c r="AJ123" s="499"/>
      <c r="AK123" s="515" t="s">
        <v>34</v>
      </c>
      <c r="AL123" s="446"/>
      <c r="AM123" s="446"/>
      <c r="AN123" s="446"/>
      <c r="AO123" s="499"/>
      <c r="AP123" s="539" t="s">
        <v>34</v>
      </c>
      <c r="AQ123" s="547"/>
      <c r="AR123" s="547"/>
      <c r="AS123" s="547"/>
      <c r="AT123" s="557"/>
      <c r="AU123" s="573"/>
      <c r="AV123" s="582"/>
      <c r="AW123" s="582"/>
      <c r="AX123" s="582"/>
      <c r="AY123" s="582"/>
      <c r="AZ123" s="603" t="s">
        <v>92</v>
      </c>
      <c r="BA123" s="603"/>
      <c r="BB123" s="603"/>
      <c r="BC123" s="603"/>
      <c r="BD123" s="603"/>
      <c r="BE123" s="603"/>
      <c r="BF123" s="603"/>
      <c r="BG123" s="603"/>
      <c r="BH123" s="603"/>
      <c r="BI123" s="603"/>
      <c r="BJ123" s="603"/>
      <c r="BK123" s="603"/>
      <c r="BL123" s="603"/>
      <c r="BM123" s="603"/>
      <c r="BN123" s="603"/>
      <c r="BO123" s="468" t="s">
        <v>501</v>
      </c>
      <c r="BP123" s="629"/>
      <c r="BQ123" s="635">
        <v>8471225</v>
      </c>
      <c r="BR123" s="643"/>
      <c r="BS123" s="643"/>
      <c r="BT123" s="643"/>
      <c r="BU123" s="643"/>
      <c r="BV123" s="643">
        <v>9024316</v>
      </c>
      <c r="BW123" s="643"/>
      <c r="BX123" s="643"/>
      <c r="BY123" s="643"/>
      <c r="BZ123" s="643"/>
      <c r="CA123" s="643">
        <v>8146411</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425</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34</v>
      </c>
      <c r="AB124" s="446"/>
      <c r="AC124" s="446"/>
      <c r="AD124" s="446"/>
      <c r="AE124" s="499"/>
      <c r="AF124" s="515" t="s">
        <v>34</v>
      </c>
      <c r="AG124" s="446"/>
      <c r="AH124" s="446"/>
      <c r="AI124" s="446"/>
      <c r="AJ124" s="499"/>
      <c r="AK124" s="515" t="s">
        <v>34</v>
      </c>
      <c r="AL124" s="446"/>
      <c r="AM124" s="446"/>
      <c r="AN124" s="446"/>
      <c r="AO124" s="499"/>
      <c r="AP124" s="539" t="s">
        <v>34</v>
      </c>
      <c r="AQ124" s="547"/>
      <c r="AR124" s="547"/>
      <c r="AS124" s="547"/>
      <c r="AT124" s="557"/>
      <c r="AU124" s="574" t="s">
        <v>241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34</v>
      </c>
      <c r="BR124" s="644"/>
      <c r="BS124" s="644"/>
      <c r="BT124" s="644"/>
      <c r="BU124" s="644"/>
      <c r="BV124" s="644" t="s">
        <v>34</v>
      </c>
      <c r="BW124" s="644"/>
      <c r="BX124" s="644"/>
      <c r="BY124" s="644"/>
      <c r="BZ124" s="644"/>
      <c r="CA124" s="644" t="s">
        <v>34</v>
      </c>
      <c r="CB124" s="644"/>
      <c r="CC124" s="644"/>
      <c r="CD124" s="644"/>
      <c r="CE124" s="644"/>
      <c r="CF124" s="545"/>
      <c r="CG124" s="553"/>
      <c r="CH124" s="553"/>
      <c r="CI124" s="553"/>
      <c r="CJ124" s="670"/>
      <c r="CK124" s="677"/>
      <c r="CL124" s="677"/>
      <c r="CM124" s="677"/>
      <c r="CN124" s="677"/>
      <c r="CO124" s="690"/>
      <c r="CP124" s="693" t="s">
        <v>445</v>
      </c>
      <c r="CQ124" s="403"/>
      <c r="CR124" s="403"/>
      <c r="CS124" s="403"/>
      <c r="CT124" s="403"/>
      <c r="CU124" s="403"/>
      <c r="CV124" s="403"/>
      <c r="CW124" s="403"/>
      <c r="CX124" s="403"/>
      <c r="CY124" s="403"/>
      <c r="CZ124" s="403"/>
      <c r="DA124" s="403"/>
      <c r="DB124" s="403"/>
      <c r="DC124" s="403"/>
      <c r="DD124" s="403"/>
      <c r="DE124" s="403"/>
      <c r="DF124" s="699"/>
      <c r="DG124" s="484">
        <v>179112</v>
      </c>
      <c r="DH124" s="489"/>
      <c r="DI124" s="489"/>
      <c r="DJ124" s="489"/>
      <c r="DK124" s="501"/>
      <c r="DL124" s="517">
        <v>199231</v>
      </c>
      <c r="DM124" s="489"/>
      <c r="DN124" s="489"/>
      <c r="DO124" s="489"/>
      <c r="DP124" s="501"/>
      <c r="DQ124" s="517" t="s">
        <v>34</v>
      </c>
      <c r="DR124" s="489"/>
      <c r="DS124" s="489"/>
      <c r="DT124" s="489"/>
      <c r="DU124" s="501"/>
      <c r="DV124" s="714" t="s">
        <v>34</v>
      </c>
      <c r="DW124" s="716"/>
      <c r="DX124" s="716"/>
      <c r="DY124" s="716"/>
      <c r="DZ124" s="723"/>
    </row>
    <row r="125" spans="1:130" s="365" customFormat="1" ht="26.25" customHeight="1">
      <c r="A125" s="390"/>
      <c r="B125" s="413"/>
      <c r="C125" s="425" t="s">
        <v>169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34</v>
      </c>
      <c r="AB125" s="446"/>
      <c r="AC125" s="446"/>
      <c r="AD125" s="446"/>
      <c r="AE125" s="499"/>
      <c r="AF125" s="515" t="s">
        <v>34</v>
      </c>
      <c r="AG125" s="446"/>
      <c r="AH125" s="446"/>
      <c r="AI125" s="446"/>
      <c r="AJ125" s="499"/>
      <c r="AK125" s="515" t="s">
        <v>34</v>
      </c>
      <c r="AL125" s="446"/>
      <c r="AM125" s="446"/>
      <c r="AN125" s="446"/>
      <c r="AO125" s="499"/>
      <c r="AP125" s="539" t="s">
        <v>34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416</v>
      </c>
      <c r="CL125" s="685"/>
      <c r="CM125" s="685"/>
      <c r="CN125" s="685"/>
      <c r="CO125" s="688"/>
      <c r="CP125" s="424" t="s">
        <v>212</v>
      </c>
      <c r="CQ125" s="407"/>
      <c r="CR125" s="407"/>
      <c r="CS125" s="407"/>
      <c r="CT125" s="407"/>
      <c r="CU125" s="407"/>
      <c r="CV125" s="407"/>
      <c r="CW125" s="407"/>
      <c r="CX125" s="407"/>
      <c r="CY125" s="407"/>
      <c r="CZ125" s="407"/>
      <c r="DA125" s="407"/>
      <c r="DB125" s="407"/>
      <c r="DC125" s="407"/>
      <c r="DD125" s="407"/>
      <c r="DE125" s="407"/>
      <c r="DF125" s="470"/>
      <c r="DG125" s="632" t="s">
        <v>34</v>
      </c>
      <c r="DH125" s="640"/>
      <c r="DI125" s="640"/>
      <c r="DJ125" s="640"/>
      <c r="DK125" s="640"/>
      <c r="DL125" s="640" t="s">
        <v>34</v>
      </c>
      <c r="DM125" s="640"/>
      <c r="DN125" s="640"/>
      <c r="DO125" s="640"/>
      <c r="DP125" s="640"/>
      <c r="DQ125" s="640" t="s">
        <v>34</v>
      </c>
      <c r="DR125" s="640"/>
      <c r="DS125" s="640"/>
      <c r="DT125" s="640"/>
      <c r="DU125" s="640"/>
      <c r="DV125" s="712" t="s">
        <v>34</v>
      </c>
      <c r="DW125" s="712"/>
      <c r="DX125" s="712"/>
      <c r="DY125" s="712"/>
      <c r="DZ125" s="721"/>
    </row>
    <row r="126" spans="1:130" s="365" customFormat="1" ht="26.25" customHeight="1">
      <c r="A126" s="390"/>
      <c r="B126" s="413"/>
      <c r="C126" s="425" t="s">
        <v>496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34</v>
      </c>
      <c r="AB126" s="446"/>
      <c r="AC126" s="446"/>
      <c r="AD126" s="446"/>
      <c r="AE126" s="499"/>
      <c r="AF126" s="515" t="s">
        <v>34</v>
      </c>
      <c r="AG126" s="446"/>
      <c r="AH126" s="446"/>
      <c r="AI126" s="446"/>
      <c r="AJ126" s="499"/>
      <c r="AK126" s="515" t="s">
        <v>34</v>
      </c>
      <c r="AL126" s="446"/>
      <c r="AM126" s="446"/>
      <c r="AN126" s="446"/>
      <c r="AO126" s="499"/>
      <c r="AP126" s="539" t="s">
        <v>34</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90</v>
      </c>
      <c r="CQ126" s="378"/>
      <c r="CR126" s="378"/>
      <c r="CS126" s="378"/>
      <c r="CT126" s="378"/>
      <c r="CU126" s="378"/>
      <c r="CV126" s="378"/>
      <c r="CW126" s="378"/>
      <c r="CX126" s="378"/>
      <c r="CY126" s="378"/>
      <c r="CZ126" s="378"/>
      <c r="DA126" s="378"/>
      <c r="DB126" s="378"/>
      <c r="DC126" s="378"/>
      <c r="DD126" s="378"/>
      <c r="DE126" s="378"/>
      <c r="DF126" s="472"/>
      <c r="DG126" s="633" t="s">
        <v>34</v>
      </c>
      <c r="DH126" s="641"/>
      <c r="DI126" s="641"/>
      <c r="DJ126" s="641"/>
      <c r="DK126" s="641"/>
      <c r="DL126" s="641" t="s">
        <v>34</v>
      </c>
      <c r="DM126" s="641"/>
      <c r="DN126" s="641"/>
      <c r="DO126" s="641"/>
      <c r="DP126" s="641"/>
      <c r="DQ126" s="641" t="s">
        <v>34</v>
      </c>
      <c r="DR126" s="641"/>
      <c r="DS126" s="641"/>
      <c r="DT126" s="641"/>
      <c r="DU126" s="641"/>
      <c r="DV126" s="713" t="s">
        <v>34</v>
      </c>
      <c r="DW126" s="713"/>
      <c r="DX126" s="713"/>
      <c r="DY126" s="713"/>
      <c r="DZ126" s="722"/>
    </row>
    <row r="127" spans="1:130" s="365" customFormat="1" ht="26.25" customHeight="1">
      <c r="A127" s="391"/>
      <c r="B127" s="414"/>
      <c r="C127" s="427" t="s">
        <v>291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34</v>
      </c>
      <c r="AB127" s="446"/>
      <c r="AC127" s="446"/>
      <c r="AD127" s="446"/>
      <c r="AE127" s="499"/>
      <c r="AF127" s="515" t="s">
        <v>34</v>
      </c>
      <c r="AG127" s="446"/>
      <c r="AH127" s="446"/>
      <c r="AI127" s="446"/>
      <c r="AJ127" s="499"/>
      <c r="AK127" s="515" t="s">
        <v>34</v>
      </c>
      <c r="AL127" s="446"/>
      <c r="AM127" s="446"/>
      <c r="AN127" s="446"/>
      <c r="AO127" s="499"/>
      <c r="AP127" s="539" t="s">
        <v>34</v>
      </c>
      <c r="AQ127" s="547"/>
      <c r="AR127" s="547"/>
      <c r="AS127" s="547"/>
      <c r="AT127" s="557"/>
      <c r="AU127" s="378"/>
      <c r="AV127" s="378"/>
      <c r="AW127" s="378"/>
      <c r="AX127" s="584" t="s">
        <v>387</v>
      </c>
      <c r="AY127" s="593"/>
      <c r="AZ127" s="593"/>
      <c r="BA127" s="593"/>
      <c r="BB127" s="593"/>
      <c r="BC127" s="593"/>
      <c r="BD127" s="593"/>
      <c r="BE127" s="610"/>
      <c r="BF127" s="612" t="s">
        <v>442</v>
      </c>
      <c r="BG127" s="593"/>
      <c r="BH127" s="593"/>
      <c r="BI127" s="593"/>
      <c r="BJ127" s="593"/>
      <c r="BK127" s="593"/>
      <c r="BL127" s="610"/>
      <c r="BM127" s="612" t="s">
        <v>409</v>
      </c>
      <c r="BN127" s="593"/>
      <c r="BO127" s="593"/>
      <c r="BP127" s="593"/>
      <c r="BQ127" s="593"/>
      <c r="BR127" s="593"/>
      <c r="BS127" s="610"/>
      <c r="BT127" s="612" t="s">
        <v>84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337</v>
      </c>
      <c r="CQ127" s="378"/>
      <c r="CR127" s="378"/>
      <c r="CS127" s="378"/>
      <c r="CT127" s="378"/>
      <c r="CU127" s="378"/>
      <c r="CV127" s="378"/>
      <c r="CW127" s="378"/>
      <c r="CX127" s="378"/>
      <c r="CY127" s="378"/>
      <c r="CZ127" s="378"/>
      <c r="DA127" s="378"/>
      <c r="DB127" s="378"/>
      <c r="DC127" s="378"/>
      <c r="DD127" s="378"/>
      <c r="DE127" s="378"/>
      <c r="DF127" s="472"/>
      <c r="DG127" s="633" t="s">
        <v>34</v>
      </c>
      <c r="DH127" s="641"/>
      <c r="DI127" s="641"/>
      <c r="DJ127" s="641"/>
      <c r="DK127" s="641"/>
      <c r="DL127" s="641" t="s">
        <v>34</v>
      </c>
      <c r="DM127" s="641"/>
      <c r="DN127" s="641"/>
      <c r="DO127" s="641"/>
      <c r="DP127" s="641"/>
      <c r="DQ127" s="641" t="s">
        <v>34</v>
      </c>
      <c r="DR127" s="641"/>
      <c r="DS127" s="641"/>
      <c r="DT127" s="641"/>
      <c r="DU127" s="641"/>
      <c r="DV127" s="713" t="s">
        <v>34</v>
      </c>
      <c r="DW127" s="713"/>
      <c r="DX127" s="713"/>
      <c r="DY127" s="713"/>
      <c r="DZ127" s="722"/>
    </row>
    <row r="128" spans="1:130" s="365" customFormat="1" ht="26.25" customHeight="1">
      <c r="A128" s="392" t="s">
        <v>503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504</v>
      </c>
      <c r="X128" s="463"/>
      <c r="Y128" s="463"/>
      <c r="Z128" s="475"/>
      <c r="AA128" s="481" t="s">
        <v>34</v>
      </c>
      <c r="AB128" s="487"/>
      <c r="AC128" s="487"/>
      <c r="AD128" s="487"/>
      <c r="AE128" s="498"/>
      <c r="AF128" s="514" t="s">
        <v>34</v>
      </c>
      <c r="AG128" s="487"/>
      <c r="AH128" s="487"/>
      <c r="AI128" s="487"/>
      <c r="AJ128" s="498"/>
      <c r="AK128" s="514" t="s">
        <v>34</v>
      </c>
      <c r="AL128" s="487"/>
      <c r="AM128" s="487"/>
      <c r="AN128" s="487"/>
      <c r="AO128" s="498"/>
      <c r="AP128" s="541"/>
      <c r="AQ128" s="549"/>
      <c r="AR128" s="549"/>
      <c r="AS128" s="549"/>
      <c r="AT128" s="559"/>
      <c r="AU128" s="378"/>
      <c r="AV128" s="378"/>
      <c r="AW128" s="378"/>
      <c r="AX128" s="384" t="s">
        <v>505</v>
      </c>
      <c r="AY128" s="407"/>
      <c r="AZ128" s="407"/>
      <c r="BA128" s="407"/>
      <c r="BB128" s="407"/>
      <c r="BC128" s="407"/>
      <c r="BD128" s="407"/>
      <c r="BE128" s="470"/>
      <c r="BF128" s="613" t="s">
        <v>34</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240</v>
      </c>
      <c r="CQ128" s="381"/>
      <c r="CR128" s="381"/>
      <c r="CS128" s="381"/>
      <c r="CT128" s="381"/>
      <c r="CU128" s="381"/>
      <c r="CV128" s="381"/>
      <c r="CW128" s="381"/>
      <c r="CX128" s="381"/>
      <c r="CY128" s="381"/>
      <c r="CZ128" s="381"/>
      <c r="DA128" s="381"/>
      <c r="DB128" s="381"/>
      <c r="DC128" s="381"/>
      <c r="DD128" s="381"/>
      <c r="DE128" s="381"/>
      <c r="DF128" s="611"/>
      <c r="DG128" s="702" t="s">
        <v>34</v>
      </c>
      <c r="DH128" s="705"/>
      <c r="DI128" s="705"/>
      <c r="DJ128" s="705"/>
      <c r="DK128" s="705"/>
      <c r="DL128" s="705" t="s">
        <v>34</v>
      </c>
      <c r="DM128" s="705"/>
      <c r="DN128" s="705"/>
      <c r="DO128" s="705"/>
      <c r="DP128" s="705"/>
      <c r="DQ128" s="705" t="s">
        <v>34</v>
      </c>
      <c r="DR128" s="705"/>
      <c r="DS128" s="705"/>
      <c r="DT128" s="705"/>
      <c r="DU128" s="705"/>
      <c r="DV128" s="715" t="s">
        <v>34</v>
      </c>
      <c r="DW128" s="715"/>
      <c r="DX128" s="715"/>
      <c r="DY128" s="715"/>
      <c r="DZ128" s="724"/>
    </row>
    <row r="129" spans="1:131" s="365" customFormat="1" ht="26.25" customHeight="1">
      <c r="A129" s="385" t="s">
        <v>162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81</v>
      </c>
      <c r="X129" s="466"/>
      <c r="Y129" s="466"/>
      <c r="Z129" s="476"/>
      <c r="AA129" s="482">
        <v>4095916</v>
      </c>
      <c r="AB129" s="446"/>
      <c r="AC129" s="446"/>
      <c r="AD129" s="446"/>
      <c r="AE129" s="499"/>
      <c r="AF129" s="515">
        <v>4107759</v>
      </c>
      <c r="AG129" s="446"/>
      <c r="AH129" s="446"/>
      <c r="AI129" s="446"/>
      <c r="AJ129" s="499"/>
      <c r="AK129" s="515">
        <v>4184940</v>
      </c>
      <c r="AL129" s="446"/>
      <c r="AM129" s="446"/>
      <c r="AN129" s="446"/>
      <c r="AO129" s="499"/>
      <c r="AP129" s="542"/>
      <c r="AQ129" s="550"/>
      <c r="AR129" s="550"/>
      <c r="AS129" s="550"/>
      <c r="AT129" s="560"/>
      <c r="AU129" s="576"/>
      <c r="AV129" s="576"/>
      <c r="AW129" s="576"/>
      <c r="AX129" s="585" t="s">
        <v>87</v>
      </c>
      <c r="AY129" s="378"/>
      <c r="AZ129" s="378"/>
      <c r="BA129" s="378"/>
      <c r="BB129" s="378"/>
      <c r="BC129" s="378"/>
      <c r="BD129" s="378"/>
      <c r="BE129" s="472"/>
      <c r="BF129" s="614" t="s">
        <v>34</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591851</v>
      </c>
      <c r="AB130" s="446"/>
      <c r="AC130" s="446"/>
      <c r="AD130" s="446"/>
      <c r="AE130" s="499"/>
      <c r="AF130" s="515">
        <v>567165</v>
      </c>
      <c r="AG130" s="446"/>
      <c r="AH130" s="446"/>
      <c r="AI130" s="446"/>
      <c r="AJ130" s="499"/>
      <c r="AK130" s="515">
        <v>523934</v>
      </c>
      <c r="AL130" s="446"/>
      <c r="AM130" s="446"/>
      <c r="AN130" s="446"/>
      <c r="AO130" s="499"/>
      <c r="AP130" s="542"/>
      <c r="AQ130" s="550"/>
      <c r="AR130" s="550"/>
      <c r="AS130" s="550"/>
      <c r="AT130" s="560"/>
      <c r="AU130" s="576"/>
      <c r="AV130" s="576"/>
      <c r="AW130" s="576"/>
      <c r="AX130" s="585" t="s">
        <v>460</v>
      </c>
      <c r="AY130" s="378"/>
      <c r="AZ130" s="378"/>
      <c r="BA130" s="378"/>
      <c r="BB130" s="378"/>
      <c r="BC130" s="378"/>
      <c r="BD130" s="378"/>
      <c r="BE130" s="472"/>
      <c r="BF130" s="615">
        <v>5.7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466</v>
      </c>
      <c r="X131" s="467"/>
      <c r="Y131" s="467"/>
      <c r="Z131" s="477"/>
      <c r="AA131" s="484">
        <v>3504065</v>
      </c>
      <c r="AB131" s="489"/>
      <c r="AC131" s="489"/>
      <c r="AD131" s="489"/>
      <c r="AE131" s="501"/>
      <c r="AF131" s="517">
        <v>3540594</v>
      </c>
      <c r="AG131" s="489"/>
      <c r="AH131" s="489"/>
      <c r="AI131" s="489"/>
      <c r="AJ131" s="501"/>
      <c r="AK131" s="517">
        <v>3661006</v>
      </c>
      <c r="AL131" s="489"/>
      <c r="AM131" s="489"/>
      <c r="AN131" s="489"/>
      <c r="AO131" s="501"/>
      <c r="AP131" s="543"/>
      <c r="AQ131" s="551"/>
      <c r="AR131" s="551"/>
      <c r="AS131" s="551"/>
      <c r="AT131" s="561"/>
      <c r="AU131" s="576"/>
      <c r="AV131" s="576"/>
      <c r="AW131" s="576"/>
      <c r="AX131" s="586" t="s">
        <v>507</v>
      </c>
      <c r="AY131" s="381"/>
      <c r="AZ131" s="381"/>
      <c r="BA131" s="381"/>
      <c r="BB131" s="381"/>
      <c r="BC131" s="381"/>
      <c r="BD131" s="381"/>
      <c r="BE131" s="611"/>
      <c r="BF131" s="616" t="s">
        <v>34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508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506</v>
      </c>
      <c r="W132" s="462"/>
      <c r="X132" s="462"/>
      <c r="Y132" s="462"/>
      <c r="Z132" s="478"/>
      <c r="AA132" s="485">
        <v>5.5981552849999998</v>
      </c>
      <c r="AB132" s="490"/>
      <c r="AC132" s="490"/>
      <c r="AD132" s="490"/>
      <c r="AE132" s="502"/>
      <c r="AF132" s="518">
        <v>6.1632031239999998</v>
      </c>
      <c r="AG132" s="490"/>
      <c r="AH132" s="490"/>
      <c r="AI132" s="490"/>
      <c r="AJ132" s="502"/>
      <c r="AK132" s="518">
        <v>5.5415369439999997</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364</v>
      </c>
      <c r="W133" s="404"/>
      <c r="X133" s="404"/>
      <c r="Y133" s="404"/>
      <c r="Z133" s="479"/>
      <c r="AA133" s="486">
        <v>4.9000000000000004</v>
      </c>
      <c r="AB133" s="491"/>
      <c r="AC133" s="491"/>
      <c r="AD133" s="491"/>
      <c r="AE133" s="503"/>
      <c r="AF133" s="486">
        <v>5.5</v>
      </c>
      <c r="AG133" s="491"/>
      <c r="AH133" s="491"/>
      <c r="AI133" s="491"/>
      <c r="AJ133" s="503"/>
      <c r="AK133" s="486">
        <v>5.7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DJTIAp5c47nDpBgqVj8o01o1QLdv4CwUr3Y+BBX7aL2yAPRRBv0kfkiBlV7gC2unet+RzoR/cvY2Vz8oPBneJg==" saltValue="69DCfZo7DFjbcyJsYcyio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509</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QxHWVu06mq6F+e4Ih0aR6uHxvzfszmmkmGiudrBZZUIAvT9SWI4guTH84dAxWj0ZDHjfidsXLQxJXfmkFVB4Dw==" saltValue="/t4DQOlQtD8czPBZkR/bA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2n/O7SONs+5tkk/o81iW7yG0F3LbjlsiInNojTI8y52ORLXJshCAqMg3iQpMF5Ia5m8mVTzWyZu792+Ud35bDg==" saltValue="Rc9W4kqBwxHLwLg81zT/SQ=="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510</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511</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512</v>
      </c>
      <c r="AP7" s="797"/>
      <c r="AQ7" s="808" t="s">
        <v>359</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132</v>
      </c>
      <c r="AQ8" s="809" t="s">
        <v>357</v>
      </c>
      <c r="AR8" s="823" t="s">
        <v>201</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187</v>
      </c>
      <c r="AL9" s="757"/>
      <c r="AM9" s="757"/>
      <c r="AN9" s="774"/>
      <c r="AO9" s="787">
        <v>1194093</v>
      </c>
      <c r="AP9" s="787">
        <v>116839</v>
      </c>
      <c r="AQ9" s="810">
        <v>118131</v>
      </c>
      <c r="AR9" s="824">
        <v>-1.1000000000000001</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343</v>
      </c>
      <c r="AL10" s="757"/>
      <c r="AM10" s="757"/>
      <c r="AN10" s="774"/>
      <c r="AO10" s="788">
        <v>237783</v>
      </c>
      <c r="AP10" s="788">
        <v>23266</v>
      </c>
      <c r="AQ10" s="811">
        <v>19338</v>
      </c>
      <c r="AR10" s="825">
        <v>20.3</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513</v>
      </c>
      <c r="AL11" s="757"/>
      <c r="AM11" s="757"/>
      <c r="AN11" s="774"/>
      <c r="AO11" s="788">
        <v>177</v>
      </c>
      <c r="AP11" s="788">
        <v>17</v>
      </c>
      <c r="AQ11" s="811">
        <v>1486</v>
      </c>
      <c r="AR11" s="825">
        <v>-98.9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247</v>
      </c>
      <c r="AL12" s="757"/>
      <c r="AM12" s="757"/>
      <c r="AN12" s="774"/>
      <c r="AO12" s="788" t="s">
        <v>34</v>
      </c>
      <c r="AP12" s="788" t="s">
        <v>34</v>
      </c>
      <c r="AQ12" s="811" t="s">
        <v>34</v>
      </c>
      <c r="AR12" s="825" t="s">
        <v>34</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514</v>
      </c>
      <c r="AL13" s="757"/>
      <c r="AM13" s="757"/>
      <c r="AN13" s="774"/>
      <c r="AO13" s="788">
        <v>59590</v>
      </c>
      <c r="AP13" s="788">
        <v>5831</v>
      </c>
      <c r="AQ13" s="811">
        <v>4880</v>
      </c>
      <c r="AR13" s="825">
        <v>19.5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457</v>
      </c>
      <c r="AL14" s="757"/>
      <c r="AM14" s="757"/>
      <c r="AN14" s="774"/>
      <c r="AO14" s="788">
        <v>12055</v>
      </c>
      <c r="AP14" s="788">
        <v>1180</v>
      </c>
      <c r="AQ14" s="811">
        <v>1912</v>
      </c>
      <c r="AR14" s="825">
        <v>-38.299999999999997</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515</v>
      </c>
      <c r="AL15" s="758"/>
      <c r="AM15" s="758"/>
      <c r="AN15" s="775"/>
      <c r="AO15" s="788">
        <v>-68850</v>
      </c>
      <c r="AP15" s="788">
        <v>-6737</v>
      </c>
      <c r="AQ15" s="811">
        <v>-7094</v>
      </c>
      <c r="AR15" s="825">
        <v>-5</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92</v>
      </c>
      <c r="AL16" s="758"/>
      <c r="AM16" s="758"/>
      <c r="AN16" s="775"/>
      <c r="AO16" s="788">
        <v>1434848</v>
      </c>
      <c r="AP16" s="788">
        <v>140396</v>
      </c>
      <c r="AQ16" s="811">
        <v>138653</v>
      </c>
      <c r="AR16" s="825">
        <v>1.3</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310</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468</v>
      </c>
      <c r="AP20" s="799" t="s">
        <v>370</v>
      </c>
      <c r="AQ20" s="812" t="s">
        <v>383</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516</v>
      </c>
      <c r="AL21" s="760"/>
      <c r="AM21" s="760"/>
      <c r="AN21" s="777"/>
      <c r="AO21" s="790">
        <v>11.15</v>
      </c>
      <c r="AP21" s="800">
        <v>11.03</v>
      </c>
      <c r="AQ21" s="813">
        <v>0.12</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319</v>
      </c>
      <c r="AL22" s="760"/>
      <c r="AM22" s="760"/>
      <c r="AN22" s="777"/>
      <c r="AO22" s="791">
        <v>95.4</v>
      </c>
      <c r="AP22" s="801">
        <v>96.9</v>
      </c>
      <c r="AQ22" s="814">
        <v>-1.5</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517</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490</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518</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512</v>
      </c>
      <c r="AP30" s="797"/>
      <c r="AQ30" s="808" t="s">
        <v>359</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132</v>
      </c>
      <c r="AQ31" s="809" t="s">
        <v>357</v>
      </c>
      <c r="AR31" s="823" t="s">
        <v>201</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v>
      </c>
      <c r="AL32" s="761"/>
      <c r="AM32" s="761"/>
      <c r="AN32" s="778"/>
      <c r="AO32" s="788">
        <v>647127</v>
      </c>
      <c r="AP32" s="788">
        <v>63320</v>
      </c>
      <c r="AQ32" s="815">
        <v>59716</v>
      </c>
      <c r="AR32" s="825">
        <v>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185</v>
      </c>
      <c r="AL33" s="761"/>
      <c r="AM33" s="761"/>
      <c r="AN33" s="778"/>
      <c r="AO33" s="788" t="s">
        <v>34</v>
      </c>
      <c r="AP33" s="788" t="s">
        <v>34</v>
      </c>
      <c r="AQ33" s="815" t="s">
        <v>34</v>
      </c>
      <c r="AR33" s="825" t="s">
        <v>34</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519</v>
      </c>
      <c r="AL34" s="761"/>
      <c r="AM34" s="761"/>
      <c r="AN34" s="778"/>
      <c r="AO34" s="788" t="s">
        <v>34</v>
      </c>
      <c r="AP34" s="788" t="s">
        <v>34</v>
      </c>
      <c r="AQ34" s="815" t="s">
        <v>34</v>
      </c>
      <c r="AR34" s="825" t="s">
        <v>34</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520</v>
      </c>
      <c r="AL35" s="761"/>
      <c r="AM35" s="761"/>
      <c r="AN35" s="778"/>
      <c r="AO35" s="788">
        <v>57067</v>
      </c>
      <c r="AP35" s="788">
        <v>5584</v>
      </c>
      <c r="AQ35" s="815">
        <v>21226</v>
      </c>
      <c r="AR35" s="825">
        <v>-73.7</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279</v>
      </c>
      <c r="AL36" s="761"/>
      <c r="AM36" s="761"/>
      <c r="AN36" s="778"/>
      <c r="AO36" s="788">
        <v>22616</v>
      </c>
      <c r="AP36" s="788">
        <v>2213</v>
      </c>
      <c r="AQ36" s="815">
        <v>5622</v>
      </c>
      <c r="AR36" s="825">
        <v>-60.6</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478</v>
      </c>
      <c r="AL37" s="761"/>
      <c r="AM37" s="761"/>
      <c r="AN37" s="778"/>
      <c r="AO37" s="788" t="s">
        <v>34</v>
      </c>
      <c r="AP37" s="788" t="s">
        <v>34</v>
      </c>
      <c r="AQ37" s="815">
        <v>447</v>
      </c>
      <c r="AR37" s="825" t="s">
        <v>34</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312</v>
      </c>
      <c r="AL38" s="762"/>
      <c r="AM38" s="762"/>
      <c r="AN38" s="779"/>
      <c r="AO38" s="792" t="s">
        <v>34</v>
      </c>
      <c r="AP38" s="792" t="s">
        <v>34</v>
      </c>
      <c r="AQ38" s="816">
        <v>23</v>
      </c>
      <c r="AR38" s="814" t="s">
        <v>34</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262</v>
      </c>
      <c r="AL39" s="762"/>
      <c r="AM39" s="762"/>
      <c r="AN39" s="779"/>
      <c r="AO39" s="788" t="s">
        <v>34</v>
      </c>
      <c r="AP39" s="788" t="s">
        <v>34</v>
      </c>
      <c r="AQ39" s="815">
        <v>-1646</v>
      </c>
      <c r="AR39" s="825" t="s">
        <v>34</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521</v>
      </c>
      <c r="AL40" s="761"/>
      <c r="AM40" s="761"/>
      <c r="AN40" s="778"/>
      <c r="AO40" s="788">
        <v>-523934</v>
      </c>
      <c r="AP40" s="788">
        <v>-51266</v>
      </c>
      <c r="AQ40" s="815">
        <v>-57881</v>
      </c>
      <c r="AR40" s="825">
        <v>-11.4</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128</v>
      </c>
      <c r="AL41" s="763"/>
      <c r="AM41" s="763"/>
      <c r="AN41" s="780"/>
      <c r="AO41" s="788">
        <v>202876</v>
      </c>
      <c r="AP41" s="788">
        <v>19851</v>
      </c>
      <c r="AQ41" s="815">
        <v>27507</v>
      </c>
      <c r="AR41" s="825">
        <v>-27.8</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273</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45</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512</v>
      </c>
      <c r="AN49" s="781" t="s">
        <v>154</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522</v>
      </c>
      <c r="AO50" s="794" t="s">
        <v>523</v>
      </c>
      <c r="AP50" s="805" t="s">
        <v>142</v>
      </c>
      <c r="AQ50" s="818" t="s">
        <v>417</v>
      </c>
      <c r="AR50" s="828" t="s">
        <v>431</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524</v>
      </c>
      <c r="AL51" s="764"/>
      <c r="AM51" s="770">
        <v>431508</v>
      </c>
      <c r="AN51" s="783">
        <v>39592</v>
      </c>
      <c r="AO51" s="795">
        <v>42.2</v>
      </c>
      <c r="AP51" s="806">
        <v>94796</v>
      </c>
      <c r="AQ51" s="819">
        <v>1.4</v>
      </c>
      <c r="AR51" s="829">
        <v>40.799999999999997</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525</v>
      </c>
      <c r="AM52" s="771">
        <v>264001</v>
      </c>
      <c r="AN52" s="784">
        <v>24222</v>
      </c>
      <c r="AO52" s="796">
        <v>88.5</v>
      </c>
      <c r="AP52" s="807">
        <v>55781</v>
      </c>
      <c r="AQ52" s="820">
        <v>4.5999999999999996</v>
      </c>
      <c r="AR52" s="830">
        <v>83.9</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300</v>
      </c>
      <c r="AL53" s="764"/>
      <c r="AM53" s="770">
        <v>415510</v>
      </c>
      <c r="AN53" s="783">
        <v>38620</v>
      </c>
      <c r="AO53" s="795">
        <v>-2.5</v>
      </c>
      <c r="AP53" s="806">
        <v>85942</v>
      </c>
      <c r="AQ53" s="819">
        <v>-9.3000000000000007</v>
      </c>
      <c r="AR53" s="829">
        <v>6.8</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525</v>
      </c>
      <c r="AM54" s="771">
        <v>254414</v>
      </c>
      <c r="AN54" s="784">
        <v>23647</v>
      </c>
      <c r="AO54" s="796">
        <v>-2.4</v>
      </c>
      <c r="AP54" s="807">
        <v>48630</v>
      </c>
      <c r="AQ54" s="820">
        <v>-12.8</v>
      </c>
      <c r="AR54" s="830">
        <v>10.4</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290</v>
      </c>
      <c r="AL55" s="764"/>
      <c r="AM55" s="770">
        <v>222213</v>
      </c>
      <c r="AN55" s="783">
        <v>20985</v>
      </c>
      <c r="AO55" s="795">
        <v>-45.7</v>
      </c>
      <c r="AP55" s="806">
        <v>95007</v>
      </c>
      <c r="AQ55" s="819">
        <v>10.5</v>
      </c>
      <c r="AR55" s="829">
        <v>-56.2</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525</v>
      </c>
      <c r="AM56" s="771">
        <v>144784</v>
      </c>
      <c r="AN56" s="784">
        <v>13673</v>
      </c>
      <c r="AO56" s="796">
        <v>-42.2</v>
      </c>
      <c r="AP56" s="807">
        <v>48509</v>
      </c>
      <c r="AQ56" s="820">
        <v>-0.2</v>
      </c>
      <c r="AR56" s="830">
        <v>-42</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57</v>
      </c>
      <c r="AL57" s="764"/>
      <c r="AM57" s="770">
        <v>560282</v>
      </c>
      <c r="AN57" s="783">
        <v>53801</v>
      </c>
      <c r="AO57" s="795">
        <v>156.4</v>
      </c>
      <c r="AP57" s="806">
        <v>98176</v>
      </c>
      <c r="AQ57" s="819">
        <v>3.3</v>
      </c>
      <c r="AR57" s="829">
        <v>153.1</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525</v>
      </c>
      <c r="AM58" s="771">
        <v>525974</v>
      </c>
      <c r="AN58" s="784">
        <v>50506</v>
      </c>
      <c r="AO58" s="796">
        <v>269.39999999999998</v>
      </c>
      <c r="AP58" s="807">
        <v>58489</v>
      </c>
      <c r="AQ58" s="820">
        <v>20.6</v>
      </c>
      <c r="AR58" s="830">
        <v>248.8</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526</v>
      </c>
      <c r="AL59" s="764"/>
      <c r="AM59" s="770">
        <v>360350</v>
      </c>
      <c r="AN59" s="783">
        <v>35259</v>
      </c>
      <c r="AO59" s="795">
        <v>-34.5</v>
      </c>
      <c r="AP59" s="806">
        <v>119283</v>
      </c>
      <c r="AQ59" s="819">
        <v>21.5</v>
      </c>
      <c r="AR59" s="829">
        <v>-56</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525</v>
      </c>
      <c r="AM60" s="771">
        <v>321349</v>
      </c>
      <c r="AN60" s="784">
        <v>31443</v>
      </c>
      <c r="AO60" s="796">
        <v>-37.700000000000003</v>
      </c>
      <c r="AP60" s="807">
        <v>64747</v>
      </c>
      <c r="AQ60" s="820">
        <v>10.7</v>
      </c>
      <c r="AR60" s="830">
        <v>-48.4</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527</v>
      </c>
      <c r="AL61" s="767"/>
      <c r="AM61" s="770">
        <v>397973</v>
      </c>
      <c r="AN61" s="783">
        <v>37651</v>
      </c>
      <c r="AO61" s="795">
        <v>23.2</v>
      </c>
      <c r="AP61" s="806">
        <v>98641</v>
      </c>
      <c r="AQ61" s="821">
        <v>5.5</v>
      </c>
      <c r="AR61" s="829">
        <v>17.7</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525</v>
      </c>
      <c r="AM62" s="771">
        <v>302104</v>
      </c>
      <c r="AN62" s="784">
        <v>28698</v>
      </c>
      <c r="AO62" s="796">
        <v>55.1</v>
      </c>
      <c r="AP62" s="807">
        <v>55231</v>
      </c>
      <c r="AQ62" s="820">
        <v>4.5999999999999996</v>
      </c>
      <c r="AR62" s="830">
        <v>50.5</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f7qro0XHs/lTeZJvvVTXi3rDYzsnQ7id60JH7a03AIxRyrqaIO/6ROyIKDo6Y2JAXjNImOGkSDGkjQ/h1nNNWg==" saltValue="WxnQd32yzVWR+ZEmc7cgg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509</v>
      </c>
    </row>
    <row r="120" spans="125:125" ht="13.5" hidden="1" customHeight="1"/>
    <row r="121" spans="125:125" ht="13.5" hidden="1" customHeight="1">
      <c r="DU121" s="726"/>
    </row>
  </sheetData>
  <sheetProtection algorithmName="SHA-512" hashValue="+yK9piRqxWmQzLz73KErFAEByp7qKct8Kj0mrP79NlwDOeV6M/cvR+xs8FA8TGLLVU0DR1dAll1x+5FZMtsqJA==" saltValue="m6nNH6cyL7lzL6ZFpgGeC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509</v>
      </c>
    </row>
  </sheetData>
  <sheetProtection algorithmName="SHA-512" hashValue="xR+EvzI2KdppBHWXfSiJHcGblME5B/dl/gTBgBQehO988rSG6wCbJ6OCuZ1J4ozZSwHrRGie8UhHOBDjD6Zo8g==" saltValue="faWXBZQvK39LywCKFvfFn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0</v>
      </c>
    </row>
    <row r="46" spans="2:10" ht="29.25" customHeight="1">
      <c r="B46" s="837" t="s">
        <v>4</v>
      </c>
      <c r="C46" s="841"/>
      <c r="D46" s="841"/>
      <c r="E46" s="845" t="s">
        <v>6</v>
      </c>
      <c r="F46" s="849" t="s">
        <v>206</v>
      </c>
      <c r="G46" s="853" t="s">
        <v>528</v>
      </c>
      <c r="H46" s="853" t="s">
        <v>129</v>
      </c>
      <c r="I46" s="853" t="s">
        <v>315</v>
      </c>
      <c r="J46" s="858" t="s">
        <v>52</v>
      </c>
    </row>
    <row r="47" spans="2:10" ht="57.75" customHeight="1">
      <c r="B47" s="838"/>
      <c r="C47" s="842" t="s">
        <v>9</v>
      </c>
      <c r="D47" s="842"/>
      <c r="E47" s="846"/>
      <c r="F47" s="850">
        <v>22.59</v>
      </c>
      <c r="G47" s="854">
        <v>23.14</v>
      </c>
      <c r="H47" s="854">
        <v>24.07</v>
      </c>
      <c r="I47" s="854">
        <v>26.47</v>
      </c>
      <c r="J47" s="859">
        <v>29.95</v>
      </c>
    </row>
    <row r="48" spans="2:10" ht="57.75" customHeight="1">
      <c r="B48" s="839"/>
      <c r="C48" s="843" t="s">
        <v>7</v>
      </c>
      <c r="D48" s="843"/>
      <c r="E48" s="847"/>
      <c r="F48" s="851">
        <v>5.37</v>
      </c>
      <c r="G48" s="855">
        <v>7.96</v>
      </c>
      <c r="H48" s="855">
        <v>6.45</v>
      </c>
      <c r="I48" s="855">
        <v>8.08</v>
      </c>
      <c r="J48" s="860">
        <v>1.1200000000000001</v>
      </c>
    </row>
    <row r="49" spans="2:10" ht="57.75" customHeight="1">
      <c r="B49" s="840"/>
      <c r="C49" s="844" t="s">
        <v>10</v>
      </c>
      <c r="D49" s="844"/>
      <c r="E49" s="848"/>
      <c r="F49" s="852">
        <v>3.38</v>
      </c>
      <c r="G49" s="856">
        <v>4.72</v>
      </c>
      <c r="H49" s="856" t="s">
        <v>75</v>
      </c>
      <c r="I49" s="856">
        <v>4.12</v>
      </c>
      <c r="J49" s="861" t="s">
        <v>502</v>
      </c>
    </row>
    <row r="50" spans="2:10" ht="13.2"/>
  </sheetData>
  <sheetProtection algorithmName="SHA-512" hashValue="HxOnK44mmeMBbMo+kZf9I3IUhyfrT+nrBu1mWyW0+MxDhqn4vx6CbJpF5F3+0VA+t8N5uQfBXiPn8OhVR7bMKg==" saltValue="tLeqZVKKUJPu8N0Np1lrK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0</v>
      </c>
      <c r="K32" s="862"/>
      <c r="L32" s="862"/>
      <c r="M32" s="862"/>
      <c r="N32" s="862"/>
      <c r="O32" s="862"/>
      <c r="P32" s="862"/>
    </row>
    <row r="33" spans="1:16" ht="39" customHeight="1">
      <c r="A33" s="862"/>
      <c r="B33" s="863" t="s">
        <v>11</v>
      </c>
      <c r="C33" s="869"/>
      <c r="D33" s="869"/>
      <c r="E33" s="874" t="s">
        <v>6</v>
      </c>
      <c r="F33" s="878" t="s">
        <v>206</v>
      </c>
      <c r="G33" s="883" t="s">
        <v>528</v>
      </c>
      <c r="H33" s="883" t="s">
        <v>129</v>
      </c>
      <c r="I33" s="883" t="s">
        <v>315</v>
      </c>
      <c r="J33" s="887" t="s">
        <v>52</v>
      </c>
      <c r="K33" s="862"/>
      <c r="L33" s="862"/>
      <c r="M33" s="862"/>
      <c r="N33" s="862"/>
      <c r="O33" s="862"/>
      <c r="P33" s="862"/>
    </row>
    <row r="34" spans="1:16" ht="39" customHeight="1">
      <c r="A34" s="862"/>
      <c r="B34" s="864"/>
      <c r="C34" s="870" t="s">
        <v>471</v>
      </c>
      <c r="D34" s="870"/>
      <c r="E34" s="875"/>
      <c r="F34" s="879">
        <v>7.8</v>
      </c>
      <c r="G34" s="884">
        <v>4.76</v>
      </c>
      <c r="H34" s="884">
        <v>4.37</v>
      </c>
      <c r="I34" s="884">
        <v>5.44</v>
      </c>
      <c r="J34" s="888">
        <v>4.7699999999999996</v>
      </c>
      <c r="K34" s="862"/>
      <c r="L34" s="862"/>
      <c r="M34" s="862"/>
      <c r="N34" s="862"/>
      <c r="O34" s="862"/>
      <c r="P34" s="862"/>
    </row>
    <row r="35" spans="1:16" ht="39" customHeight="1">
      <c r="A35" s="862"/>
      <c r="B35" s="865"/>
      <c r="C35" s="871" t="s">
        <v>467</v>
      </c>
      <c r="D35" s="871"/>
      <c r="E35" s="876"/>
      <c r="F35" s="880">
        <v>0.77</v>
      </c>
      <c r="G35" s="885">
        <v>0.88</v>
      </c>
      <c r="H35" s="885">
        <v>1.35</v>
      </c>
      <c r="I35" s="885">
        <v>1.05</v>
      </c>
      <c r="J35" s="889">
        <v>2.14</v>
      </c>
      <c r="K35" s="862"/>
      <c r="L35" s="862"/>
      <c r="M35" s="862"/>
      <c r="N35" s="862"/>
      <c r="O35" s="862"/>
      <c r="P35" s="862"/>
    </row>
    <row r="36" spans="1:16" ht="39" customHeight="1">
      <c r="A36" s="862"/>
      <c r="B36" s="865"/>
      <c r="C36" s="871" t="s">
        <v>453</v>
      </c>
      <c r="D36" s="871"/>
      <c r="E36" s="876"/>
      <c r="F36" s="880">
        <v>5.36</v>
      </c>
      <c r="G36" s="885">
        <v>7.96</v>
      </c>
      <c r="H36" s="885">
        <v>6.45</v>
      </c>
      <c r="I36" s="885">
        <v>8.07</v>
      </c>
      <c r="J36" s="889">
        <v>1.1200000000000001</v>
      </c>
      <c r="K36" s="862"/>
      <c r="L36" s="862"/>
      <c r="M36" s="862"/>
      <c r="N36" s="862"/>
      <c r="O36" s="862"/>
      <c r="P36" s="862"/>
    </row>
    <row r="37" spans="1:16" ht="39" customHeight="1">
      <c r="A37" s="862"/>
      <c r="B37" s="865"/>
      <c r="C37" s="871" t="s">
        <v>313</v>
      </c>
      <c r="D37" s="871"/>
      <c r="E37" s="876"/>
      <c r="F37" s="880">
        <v>1.59</v>
      </c>
      <c r="G37" s="885">
        <v>2.65</v>
      </c>
      <c r="H37" s="885">
        <v>0.91</v>
      </c>
      <c r="I37" s="885">
        <v>0.55000000000000004</v>
      </c>
      <c r="J37" s="889">
        <v>0.8</v>
      </c>
      <c r="K37" s="862"/>
      <c r="L37" s="862"/>
      <c r="M37" s="862"/>
      <c r="N37" s="862"/>
      <c r="O37" s="862"/>
      <c r="P37" s="862"/>
    </row>
    <row r="38" spans="1:16" ht="39" customHeight="1">
      <c r="A38" s="862"/>
      <c r="B38" s="865"/>
      <c r="C38" s="871" t="s">
        <v>346</v>
      </c>
      <c r="D38" s="871"/>
      <c r="E38" s="876"/>
      <c r="F38" s="880">
        <v>4.e-002</v>
      </c>
      <c r="G38" s="885">
        <v>5.e-002</v>
      </c>
      <c r="H38" s="885">
        <v>7.0000000000000007e-002</v>
      </c>
      <c r="I38" s="885">
        <v>0.47</v>
      </c>
      <c r="J38" s="889">
        <v>0.65</v>
      </c>
      <c r="K38" s="862"/>
      <c r="L38" s="862"/>
      <c r="M38" s="862"/>
      <c r="N38" s="862"/>
      <c r="O38" s="862"/>
      <c r="P38" s="862"/>
    </row>
    <row r="39" spans="1:16" ht="39" customHeight="1">
      <c r="A39" s="862"/>
      <c r="B39" s="865"/>
      <c r="C39" s="871" t="s">
        <v>470</v>
      </c>
      <c r="D39" s="871"/>
      <c r="E39" s="876"/>
      <c r="F39" s="880">
        <v>5.e-002</v>
      </c>
      <c r="G39" s="885">
        <v>4.e-002</v>
      </c>
      <c r="H39" s="885">
        <v>4.e-002</v>
      </c>
      <c r="I39" s="885">
        <v>5.e-002</v>
      </c>
      <c r="J39" s="889">
        <v>4.e-002</v>
      </c>
      <c r="K39" s="862"/>
      <c r="L39" s="862"/>
      <c r="M39" s="862"/>
      <c r="N39" s="862"/>
      <c r="O39" s="862"/>
      <c r="P39" s="862"/>
    </row>
    <row r="40" spans="1:16" ht="39" customHeight="1">
      <c r="A40" s="862"/>
      <c r="B40" s="865"/>
      <c r="C40" s="871" t="s">
        <v>3</v>
      </c>
      <c r="D40" s="871"/>
      <c r="E40" s="876"/>
      <c r="F40" s="880">
        <v>0</v>
      </c>
      <c r="G40" s="885">
        <v>0</v>
      </c>
      <c r="H40" s="885">
        <v>0</v>
      </c>
      <c r="I40" s="885">
        <v>0</v>
      </c>
      <c r="J40" s="889">
        <v>0</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493</v>
      </c>
      <c r="D42" s="871"/>
      <c r="E42" s="876"/>
      <c r="F42" s="880" t="s">
        <v>34</v>
      </c>
      <c r="G42" s="885" t="s">
        <v>34</v>
      </c>
      <c r="H42" s="885" t="s">
        <v>34</v>
      </c>
      <c r="I42" s="885" t="s">
        <v>34</v>
      </c>
      <c r="J42" s="889" t="s">
        <v>34</v>
      </c>
      <c r="K42" s="862"/>
      <c r="L42" s="862"/>
      <c r="M42" s="862"/>
      <c r="N42" s="862"/>
      <c r="O42" s="862"/>
      <c r="P42" s="862"/>
    </row>
    <row r="43" spans="1:16" ht="39" customHeight="1">
      <c r="A43" s="862"/>
      <c r="B43" s="867"/>
      <c r="C43" s="872" t="s">
        <v>248</v>
      </c>
      <c r="D43" s="872"/>
      <c r="E43" s="877"/>
      <c r="F43" s="881" t="s">
        <v>34</v>
      </c>
      <c r="G43" s="886" t="s">
        <v>34</v>
      </c>
      <c r="H43" s="886" t="s">
        <v>34</v>
      </c>
      <c r="I43" s="886" t="s">
        <v>34</v>
      </c>
      <c r="J43" s="890" t="s">
        <v>34</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kpk5lLnHRHEsLySghBBcYeVr2+9H4n2VMoS9X5LGfLWjN5BQGmySVZDXQw8Kkcm8l9LXwPk4hTA1JvsVPOHnYQ==" saltValue="+Tv5lDLg6ZF3phfEJ5Wa0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14</v>
      </c>
      <c r="P43" s="734"/>
      <c r="Q43" s="734"/>
      <c r="R43" s="734"/>
      <c r="S43" s="734"/>
      <c r="T43" s="734"/>
      <c r="U43" s="734"/>
    </row>
    <row r="44" spans="1:21" ht="30.75" customHeight="1">
      <c r="A44" s="734"/>
      <c r="B44" s="891" t="s">
        <v>16</v>
      </c>
      <c r="C44" s="905"/>
      <c r="D44" s="905"/>
      <c r="E44" s="924"/>
      <c r="F44" s="924"/>
      <c r="G44" s="924"/>
      <c r="H44" s="924"/>
      <c r="I44" s="924"/>
      <c r="J44" s="933" t="s">
        <v>6</v>
      </c>
      <c r="K44" s="941" t="s">
        <v>206</v>
      </c>
      <c r="L44" s="950" t="s">
        <v>528</v>
      </c>
      <c r="M44" s="950" t="s">
        <v>129</v>
      </c>
      <c r="N44" s="950" t="s">
        <v>315</v>
      </c>
      <c r="O44" s="959" t="s">
        <v>52</v>
      </c>
      <c r="P44" s="734"/>
      <c r="Q44" s="734"/>
      <c r="R44" s="734"/>
      <c r="S44" s="734"/>
      <c r="T44" s="734"/>
      <c r="U44" s="734"/>
    </row>
    <row r="45" spans="1:21" ht="30.75" customHeight="1">
      <c r="A45" s="734"/>
      <c r="B45" s="892" t="s">
        <v>20</v>
      </c>
      <c r="C45" s="906"/>
      <c r="D45" s="916"/>
      <c r="E45" s="925" t="s">
        <v>24</v>
      </c>
      <c r="F45" s="925"/>
      <c r="G45" s="925"/>
      <c r="H45" s="925"/>
      <c r="I45" s="925"/>
      <c r="J45" s="934"/>
      <c r="K45" s="942">
        <v>682</v>
      </c>
      <c r="L45" s="951">
        <v>712</v>
      </c>
      <c r="M45" s="951">
        <v>734</v>
      </c>
      <c r="N45" s="951">
        <v>714</v>
      </c>
      <c r="O45" s="960">
        <v>647</v>
      </c>
      <c r="P45" s="734"/>
      <c r="Q45" s="734"/>
      <c r="R45" s="734"/>
      <c r="S45" s="734"/>
      <c r="T45" s="734"/>
      <c r="U45" s="734"/>
    </row>
    <row r="46" spans="1:21" ht="30.75" customHeight="1">
      <c r="A46" s="734"/>
      <c r="B46" s="893"/>
      <c r="C46" s="907"/>
      <c r="D46" s="917"/>
      <c r="E46" s="926" t="s">
        <v>25</v>
      </c>
      <c r="F46" s="926"/>
      <c r="G46" s="926"/>
      <c r="H46" s="926"/>
      <c r="I46" s="926"/>
      <c r="J46" s="935"/>
      <c r="K46" s="943" t="s">
        <v>34</v>
      </c>
      <c r="L46" s="952" t="s">
        <v>34</v>
      </c>
      <c r="M46" s="952" t="s">
        <v>34</v>
      </c>
      <c r="N46" s="952" t="s">
        <v>34</v>
      </c>
      <c r="O46" s="961" t="s">
        <v>34</v>
      </c>
      <c r="P46" s="734"/>
      <c r="Q46" s="734"/>
      <c r="R46" s="734"/>
      <c r="S46" s="734"/>
      <c r="T46" s="734"/>
      <c r="U46" s="734"/>
    </row>
    <row r="47" spans="1:21" ht="30.75" customHeight="1">
      <c r="A47" s="734"/>
      <c r="B47" s="893"/>
      <c r="C47" s="907"/>
      <c r="D47" s="917"/>
      <c r="E47" s="926" t="s">
        <v>26</v>
      </c>
      <c r="F47" s="926"/>
      <c r="G47" s="926"/>
      <c r="H47" s="926"/>
      <c r="I47" s="926"/>
      <c r="J47" s="935"/>
      <c r="K47" s="943" t="s">
        <v>34</v>
      </c>
      <c r="L47" s="952" t="s">
        <v>34</v>
      </c>
      <c r="M47" s="952" t="s">
        <v>34</v>
      </c>
      <c r="N47" s="952" t="s">
        <v>34</v>
      </c>
      <c r="O47" s="961" t="s">
        <v>34</v>
      </c>
      <c r="P47" s="734"/>
      <c r="Q47" s="734"/>
      <c r="R47" s="734"/>
      <c r="S47" s="734"/>
      <c r="T47" s="734"/>
      <c r="U47" s="734"/>
    </row>
    <row r="48" spans="1:21" ht="30.75" customHeight="1">
      <c r="A48" s="734"/>
      <c r="B48" s="893"/>
      <c r="C48" s="907"/>
      <c r="D48" s="917"/>
      <c r="E48" s="926" t="s">
        <v>21</v>
      </c>
      <c r="F48" s="926"/>
      <c r="G48" s="926"/>
      <c r="H48" s="926"/>
      <c r="I48" s="926"/>
      <c r="J48" s="935"/>
      <c r="K48" s="943">
        <v>31</v>
      </c>
      <c r="L48" s="952">
        <v>31</v>
      </c>
      <c r="M48" s="952">
        <v>33</v>
      </c>
      <c r="N48" s="952">
        <v>49</v>
      </c>
      <c r="O48" s="961">
        <v>57</v>
      </c>
      <c r="P48" s="734"/>
      <c r="Q48" s="734"/>
      <c r="R48" s="734"/>
      <c r="S48" s="734"/>
      <c r="T48" s="734"/>
      <c r="U48" s="734"/>
    </row>
    <row r="49" spans="1:21" ht="30.75" customHeight="1">
      <c r="A49" s="734"/>
      <c r="B49" s="893"/>
      <c r="C49" s="907"/>
      <c r="D49" s="917"/>
      <c r="E49" s="926" t="s">
        <v>28</v>
      </c>
      <c r="F49" s="926"/>
      <c r="G49" s="926"/>
      <c r="H49" s="926"/>
      <c r="I49" s="926"/>
      <c r="J49" s="935"/>
      <c r="K49" s="943">
        <v>13</v>
      </c>
      <c r="L49" s="952">
        <v>20</v>
      </c>
      <c r="M49" s="952">
        <v>21</v>
      </c>
      <c r="N49" s="952">
        <v>23</v>
      </c>
      <c r="O49" s="961">
        <v>23</v>
      </c>
      <c r="P49" s="734"/>
      <c r="Q49" s="734"/>
      <c r="R49" s="734"/>
      <c r="S49" s="734"/>
      <c r="T49" s="734"/>
      <c r="U49" s="734"/>
    </row>
    <row r="50" spans="1:21" ht="30.75" customHeight="1">
      <c r="A50" s="734"/>
      <c r="B50" s="893"/>
      <c r="C50" s="907"/>
      <c r="D50" s="917"/>
      <c r="E50" s="926" t="s">
        <v>30</v>
      </c>
      <c r="F50" s="926"/>
      <c r="G50" s="926"/>
      <c r="H50" s="926"/>
      <c r="I50" s="926"/>
      <c r="J50" s="935"/>
      <c r="K50" s="943">
        <v>1</v>
      </c>
      <c r="L50" s="952" t="s">
        <v>34</v>
      </c>
      <c r="M50" s="952" t="s">
        <v>34</v>
      </c>
      <c r="N50" s="952" t="s">
        <v>34</v>
      </c>
      <c r="O50" s="961" t="s">
        <v>34</v>
      </c>
      <c r="P50" s="734"/>
      <c r="Q50" s="734"/>
      <c r="R50" s="734"/>
      <c r="S50" s="734"/>
      <c r="T50" s="734"/>
      <c r="U50" s="734"/>
    </row>
    <row r="51" spans="1:21" ht="30.75" customHeight="1">
      <c r="A51" s="734"/>
      <c r="B51" s="894"/>
      <c r="C51" s="908"/>
      <c r="D51" s="918"/>
      <c r="E51" s="926" t="s">
        <v>31</v>
      </c>
      <c r="F51" s="926"/>
      <c r="G51" s="926"/>
      <c r="H51" s="926"/>
      <c r="I51" s="926"/>
      <c r="J51" s="935"/>
      <c r="K51" s="943" t="s">
        <v>34</v>
      </c>
      <c r="L51" s="952" t="s">
        <v>34</v>
      </c>
      <c r="M51" s="952" t="s">
        <v>34</v>
      </c>
      <c r="N51" s="952" t="s">
        <v>34</v>
      </c>
      <c r="O51" s="961" t="s">
        <v>34</v>
      </c>
      <c r="P51" s="734"/>
      <c r="Q51" s="734"/>
      <c r="R51" s="734"/>
      <c r="S51" s="734"/>
      <c r="T51" s="734"/>
      <c r="U51" s="734"/>
    </row>
    <row r="52" spans="1:21" ht="30.75" customHeight="1">
      <c r="A52" s="734"/>
      <c r="B52" s="895" t="s">
        <v>36</v>
      </c>
      <c r="C52" s="909"/>
      <c r="D52" s="918"/>
      <c r="E52" s="926" t="s">
        <v>42</v>
      </c>
      <c r="F52" s="926"/>
      <c r="G52" s="926"/>
      <c r="H52" s="926"/>
      <c r="I52" s="926"/>
      <c r="J52" s="935"/>
      <c r="K52" s="943">
        <v>578</v>
      </c>
      <c r="L52" s="952">
        <v>593</v>
      </c>
      <c r="M52" s="952">
        <v>592</v>
      </c>
      <c r="N52" s="952">
        <v>567</v>
      </c>
      <c r="O52" s="961">
        <v>523</v>
      </c>
      <c r="P52" s="734"/>
      <c r="Q52" s="734"/>
      <c r="R52" s="734"/>
      <c r="S52" s="734"/>
      <c r="T52" s="734"/>
      <c r="U52" s="734"/>
    </row>
    <row r="53" spans="1:21" ht="30.75" customHeight="1">
      <c r="A53" s="734"/>
      <c r="B53" s="896" t="s">
        <v>43</v>
      </c>
      <c r="C53" s="910"/>
      <c r="D53" s="919"/>
      <c r="E53" s="927" t="s">
        <v>44</v>
      </c>
      <c r="F53" s="927"/>
      <c r="G53" s="927"/>
      <c r="H53" s="927"/>
      <c r="I53" s="927"/>
      <c r="J53" s="936"/>
      <c r="K53" s="944">
        <v>149</v>
      </c>
      <c r="L53" s="953">
        <v>170</v>
      </c>
      <c r="M53" s="953">
        <v>196</v>
      </c>
      <c r="N53" s="953">
        <v>219</v>
      </c>
      <c r="O53" s="962">
        <v>204</v>
      </c>
      <c r="P53" s="734"/>
      <c r="Q53" s="734"/>
      <c r="R53" s="734"/>
      <c r="S53" s="734"/>
      <c r="T53" s="734"/>
      <c r="U53" s="734"/>
    </row>
    <row r="54" spans="1:21" ht="24" customHeight="1">
      <c r="A54" s="734"/>
      <c r="B54" s="897" t="s">
        <v>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49</v>
      </c>
      <c r="C56" s="911"/>
      <c r="D56" s="911"/>
      <c r="E56" s="911"/>
      <c r="F56" s="911"/>
      <c r="G56" s="911"/>
      <c r="H56" s="911"/>
      <c r="I56" s="911"/>
      <c r="J56" s="911"/>
      <c r="K56" s="945"/>
      <c r="L56" s="945"/>
      <c r="M56" s="945"/>
      <c r="N56" s="945"/>
      <c r="O56" s="963" t="s">
        <v>51</v>
      </c>
      <c r="P56" s="734"/>
      <c r="Q56" s="734"/>
      <c r="R56" s="734"/>
      <c r="S56" s="734"/>
      <c r="T56" s="734"/>
      <c r="U56" s="734"/>
    </row>
    <row r="57" spans="1:21" ht="31.5" customHeight="1">
      <c r="A57" s="734"/>
      <c r="B57" s="899"/>
      <c r="C57" s="912"/>
      <c r="D57" s="912"/>
      <c r="E57" s="928"/>
      <c r="F57" s="928"/>
      <c r="G57" s="928"/>
      <c r="H57" s="928"/>
      <c r="I57" s="928"/>
      <c r="J57" s="937" t="s">
        <v>6</v>
      </c>
      <c r="K57" s="946" t="s">
        <v>206</v>
      </c>
      <c r="L57" s="954" t="s">
        <v>528</v>
      </c>
      <c r="M57" s="954" t="s">
        <v>129</v>
      </c>
      <c r="N57" s="954" t="s">
        <v>315</v>
      </c>
      <c r="O57" s="964" t="s">
        <v>52</v>
      </c>
      <c r="P57" s="734"/>
      <c r="Q57" s="734"/>
      <c r="R57" s="734"/>
      <c r="S57" s="734"/>
      <c r="T57" s="734"/>
      <c r="U57" s="734"/>
    </row>
    <row r="58" spans="1:21" ht="31.5" customHeight="1">
      <c r="B58" s="900" t="s">
        <v>56</v>
      </c>
      <c r="C58" s="913"/>
      <c r="D58" s="920" t="s">
        <v>59</v>
      </c>
      <c r="E58" s="929"/>
      <c r="F58" s="929"/>
      <c r="G58" s="929"/>
      <c r="H58" s="929"/>
      <c r="I58" s="929"/>
      <c r="J58" s="938"/>
      <c r="K58" s="947"/>
      <c r="L58" s="955"/>
      <c r="M58" s="955"/>
      <c r="N58" s="955"/>
      <c r="O58" s="965"/>
    </row>
    <row r="59" spans="1:21" ht="31.5" customHeight="1">
      <c r="B59" s="901"/>
      <c r="C59" s="914"/>
      <c r="D59" s="921" t="s">
        <v>61</v>
      </c>
      <c r="E59" s="930"/>
      <c r="F59" s="930"/>
      <c r="G59" s="930"/>
      <c r="H59" s="930"/>
      <c r="I59" s="930"/>
      <c r="J59" s="939"/>
      <c r="K59" s="948"/>
      <c r="L59" s="956"/>
      <c r="M59" s="956"/>
      <c r="N59" s="956"/>
      <c r="O59" s="966"/>
    </row>
    <row r="60" spans="1:21" ht="31.5" customHeight="1">
      <c r="B60" s="902"/>
      <c r="C60" s="915"/>
      <c r="D60" s="922" t="s">
        <v>46</v>
      </c>
      <c r="E60" s="931"/>
      <c r="F60" s="931"/>
      <c r="G60" s="931"/>
      <c r="H60" s="931"/>
      <c r="I60" s="931"/>
      <c r="J60" s="940"/>
      <c r="K60" s="949"/>
      <c r="L60" s="957"/>
      <c r="M60" s="957"/>
      <c r="N60" s="957"/>
      <c r="O60" s="967"/>
    </row>
    <row r="61" spans="1:21" ht="24" customHeight="1">
      <c r="B61" s="903"/>
      <c r="C61" s="903"/>
      <c r="D61" s="923" t="s">
        <v>41</v>
      </c>
      <c r="E61" s="932"/>
      <c r="F61" s="932"/>
      <c r="G61" s="932"/>
      <c r="H61" s="932"/>
      <c r="I61" s="932"/>
      <c r="J61" s="932"/>
      <c r="K61" s="932"/>
      <c r="L61" s="932"/>
      <c r="M61" s="932"/>
      <c r="N61" s="932"/>
      <c r="O61" s="932"/>
    </row>
    <row r="62" spans="1:21" ht="24" customHeight="1">
      <c r="B62" s="904"/>
      <c r="C62" s="904"/>
      <c r="D62" s="923" t="s">
        <v>64</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pn7jTadSwXy9GkQdcZUbPcZQaAFiLsR3PpcjZ8En961vD55csjRCy1Cz7tQtkKrrXWSyghvqoUf9wT+9gJ0DjA==" saltValue="4UPx7f5OqfMSPQ4ULbEfr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14</v>
      </c>
    </row>
    <row r="40" spans="2:13" ht="27.75" customHeight="1">
      <c r="B40" s="891" t="s">
        <v>16</v>
      </c>
      <c r="C40" s="905"/>
      <c r="D40" s="905"/>
      <c r="E40" s="924"/>
      <c r="F40" s="924"/>
      <c r="G40" s="924"/>
      <c r="H40" s="933" t="s">
        <v>6</v>
      </c>
      <c r="I40" s="941" t="s">
        <v>206</v>
      </c>
      <c r="J40" s="950" t="s">
        <v>528</v>
      </c>
      <c r="K40" s="950" t="s">
        <v>129</v>
      </c>
      <c r="L40" s="950" t="s">
        <v>315</v>
      </c>
      <c r="M40" s="990" t="s">
        <v>52</v>
      </c>
    </row>
    <row r="41" spans="2:13" ht="27.75" customHeight="1">
      <c r="B41" s="892" t="s">
        <v>66</v>
      </c>
      <c r="C41" s="906"/>
      <c r="D41" s="916"/>
      <c r="E41" s="973" t="s">
        <v>67</v>
      </c>
      <c r="F41" s="973"/>
      <c r="G41" s="973"/>
      <c r="H41" s="979"/>
      <c r="I41" s="983">
        <v>7487</v>
      </c>
      <c r="J41" s="987">
        <v>7091</v>
      </c>
      <c r="K41" s="987">
        <v>6521</v>
      </c>
      <c r="L41" s="987">
        <v>6245</v>
      </c>
      <c r="M41" s="991">
        <v>5841</v>
      </c>
    </row>
    <row r="42" spans="2:13" ht="27.75" customHeight="1">
      <c r="B42" s="893"/>
      <c r="C42" s="907"/>
      <c r="D42" s="917"/>
      <c r="E42" s="974" t="s">
        <v>70</v>
      </c>
      <c r="F42" s="974"/>
      <c r="G42" s="974"/>
      <c r="H42" s="980"/>
      <c r="I42" s="984" t="s">
        <v>34</v>
      </c>
      <c r="J42" s="988" t="s">
        <v>34</v>
      </c>
      <c r="K42" s="988" t="s">
        <v>34</v>
      </c>
      <c r="L42" s="988" t="s">
        <v>34</v>
      </c>
      <c r="M42" s="992" t="s">
        <v>34</v>
      </c>
    </row>
    <row r="43" spans="2:13" ht="27.75" customHeight="1">
      <c r="B43" s="893"/>
      <c r="C43" s="907"/>
      <c r="D43" s="917"/>
      <c r="E43" s="974" t="s">
        <v>8</v>
      </c>
      <c r="F43" s="974"/>
      <c r="G43" s="974"/>
      <c r="H43" s="980"/>
      <c r="I43" s="984">
        <v>367</v>
      </c>
      <c r="J43" s="988">
        <v>362</v>
      </c>
      <c r="K43" s="988">
        <v>349</v>
      </c>
      <c r="L43" s="988">
        <v>385</v>
      </c>
      <c r="M43" s="992">
        <v>431</v>
      </c>
    </row>
    <row r="44" spans="2:13" ht="27.75" customHeight="1">
      <c r="B44" s="893"/>
      <c r="C44" s="907"/>
      <c r="D44" s="917"/>
      <c r="E44" s="974" t="s">
        <v>2</v>
      </c>
      <c r="F44" s="974"/>
      <c r="G44" s="974"/>
      <c r="H44" s="980"/>
      <c r="I44" s="984">
        <v>208</v>
      </c>
      <c r="J44" s="988">
        <v>197</v>
      </c>
      <c r="K44" s="988">
        <v>187</v>
      </c>
      <c r="L44" s="988">
        <v>212</v>
      </c>
      <c r="M44" s="992">
        <v>202</v>
      </c>
    </row>
    <row r="45" spans="2:13" ht="27.75" customHeight="1">
      <c r="B45" s="893"/>
      <c r="C45" s="907"/>
      <c r="D45" s="917"/>
      <c r="E45" s="974" t="s">
        <v>71</v>
      </c>
      <c r="F45" s="974"/>
      <c r="G45" s="974"/>
      <c r="H45" s="980"/>
      <c r="I45" s="984">
        <v>1401</v>
      </c>
      <c r="J45" s="988">
        <v>1406</v>
      </c>
      <c r="K45" s="988">
        <v>1386</v>
      </c>
      <c r="L45" s="988">
        <v>1359</v>
      </c>
      <c r="M45" s="992">
        <v>1396</v>
      </c>
    </row>
    <row r="46" spans="2:13" ht="27.75" customHeight="1">
      <c r="B46" s="893"/>
      <c r="C46" s="907"/>
      <c r="D46" s="918"/>
      <c r="E46" s="974" t="s">
        <v>73</v>
      </c>
      <c r="F46" s="974"/>
      <c r="G46" s="974"/>
      <c r="H46" s="980"/>
      <c r="I46" s="984" t="s">
        <v>34</v>
      </c>
      <c r="J46" s="988" t="s">
        <v>34</v>
      </c>
      <c r="K46" s="988" t="s">
        <v>34</v>
      </c>
      <c r="L46" s="988" t="s">
        <v>34</v>
      </c>
      <c r="M46" s="992" t="s">
        <v>34</v>
      </c>
    </row>
    <row r="47" spans="2:13" ht="27.75" customHeight="1">
      <c r="B47" s="893"/>
      <c r="C47" s="907"/>
      <c r="D47" s="971"/>
      <c r="E47" s="975" t="s">
        <v>78</v>
      </c>
      <c r="F47" s="978"/>
      <c r="G47" s="978"/>
      <c r="H47" s="981"/>
      <c r="I47" s="984" t="s">
        <v>34</v>
      </c>
      <c r="J47" s="988" t="s">
        <v>34</v>
      </c>
      <c r="K47" s="988" t="s">
        <v>34</v>
      </c>
      <c r="L47" s="988" t="s">
        <v>34</v>
      </c>
      <c r="M47" s="992" t="s">
        <v>34</v>
      </c>
    </row>
    <row r="48" spans="2:13" ht="27.75" customHeight="1">
      <c r="B48" s="893"/>
      <c r="C48" s="907"/>
      <c r="D48" s="917"/>
      <c r="E48" s="974" t="s">
        <v>5</v>
      </c>
      <c r="F48" s="974"/>
      <c r="G48" s="974"/>
      <c r="H48" s="980"/>
      <c r="I48" s="984" t="s">
        <v>34</v>
      </c>
      <c r="J48" s="988" t="s">
        <v>34</v>
      </c>
      <c r="K48" s="988" t="s">
        <v>34</v>
      </c>
      <c r="L48" s="988" t="s">
        <v>34</v>
      </c>
      <c r="M48" s="992" t="s">
        <v>34</v>
      </c>
    </row>
    <row r="49" spans="2:13" ht="27.75" customHeight="1">
      <c r="B49" s="894"/>
      <c r="C49" s="908"/>
      <c r="D49" s="917"/>
      <c r="E49" s="974" t="s">
        <v>27</v>
      </c>
      <c r="F49" s="974"/>
      <c r="G49" s="974"/>
      <c r="H49" s="980"/>
      <c r="I49" s="984" t="s">
        <v>34</v>
      </c>
      <c r="J49" s="988" t="s">
        <v>34</v>
      </c>
      <c r="K49" s="988" t="s">
        <v>34</v>
      </c>
      <c r="L49" s="988" t="s">
        <v>34</v>
      </c>
      <c r="M49" s="992" t="s">
        <v>34</v>
      </c>
    </row>
    <row r="50" spans="2:13" ht="27.75" customHeight="1">
      <c r="B50" s="968" t="s">
        <v>85</v>
      </c>
      <c r="C50" s="970"/>
      <c r="D50" s="972"/>
      <c r="E50" s="974" t="s">
        <v>68</v>
      </c>
      <c r="F50" s="974"/>
      <c r="G50" s="974"/>
      <c r="H50" s="980"/>
      <c r="I50" s="984">
        <v>2267</v>
      </c>
      <c r="J50" s="988">
        <v>2656</v>
      </c>
      <c r="K50" s="988">
        <v>2972</v>
      </c>
      <c r="L50" s="988">
        <v>3098</v>
      </c>
      <c r="M50" s="992">
        <v>3258</v>
      </c>
    </row>
    <row r="51" spans="2:13" ht="27.75" customHeight="1">
      <c r="B51" s="893"/>
      <c r="C51" s="907"/>
      <c r="D51" s="917"/>
      <c r="E51" s="974" t="s">
        <v>88</v>
      </c>
      <c r="F51" s="974"/>
      <c r="G51" s="974"/>
      <c r="H51" s="980"/>
      <c r="I51" s="984" t="s">
        <v>34</v>
      </c>
      <c r="J51" s="988" t="s">
        <v>34</v>
      </c>
      <c r="K51" s="988" t="s">
        <v>34</v>
      </c>
      <c r="L51" s="988" t="s">
        <v>34</v>
      </c>
      <c r="M51" s="992" t="s">
        <v>34</v>
      </c>
    </row>
    <row r="52" spans="2:13" ht="27.75" customHeight="1">
      <c r="B52" s="894"/>
      <c r="C52" s="908"/>
      <c r="D52" s="917"/>
      <c r="E52" s="974" t="s">
        <v>35</v>
      </c>
      <c r="F52" s="974"/>
      <c r="G52" s="974"/>
      <c r="H52" s="980"/>
      <c r="I52" s="984">
        <v>6338</v>
      </c>
      <c r="J52" s="988">
        <v>6189</v>
      </c>
      <c r="K52" s="988">
        <v>5500</v>
      </c>
      <c r="L52" s="988">
        <v>5926</v>
      </c>
      <c r="M52" s="992">
        <v>4888</v>
      </c>
    </row>
    <row r="53" spans="2:13" ht="27.75" customHeight="1">
      <c r="B53" s="896" t="s">
        <v>43</v>
      </c>
      <c r="C53" s="910"/>
      <c r="D53" s="919"/>
      <c r="E53" s="976" t="s">
        <v>91</v>
      </c>
      <c r="F53" s="976"/>
      <c r="G53" s="976"/>
      <c r="H53" s="982"/>
      <c r="I53" s="985">
        <v>859</v>
      </c>
      <c r="J53" s="989">
        <v>211</v>
      </c>
      <c r="K53" s="989">
        <v>-29</v>
      </c>
      <c r="L53" s="989">
        <v>-823</v>
      </c>
      <c r="M53" s="993">
        <v>-277</v>
      </c>
    </row>
    <row r="54" spans="2:13" ht="27.75" customHeight="1">
      <c r="B54" s="969"/>
      <c r="C54" s="868"/>
      <c r="D54" s="868"/>
      <c r="E54" s="977"/>
      <c r="F54" s="977"/>
      <c r="G54" s="977"/>
      <c r="H54" s="977"/>
      <c r="I54" s="986"/>
      <c r="J54" s="986"/>
      <c r="K54" s="986"/>
      <c r="L54" s="986"/>
      <c r="M54" s="986"/>
    </row>
    <row r="55" spans="2:13" ht="13.2"/>
  </sheetData>
  <sheetProtection algorithmName="SHA-512" hashValue="QRgo5/d9yyz/VSooVNmaz2o8ochy9eDRPAgBfdtv4xI3AQ6QtHDelLZNwBmJaRpFHCXK+n0B5XYU79DqcRxRcQ==" saltValue="8YD7NVlXaczjjxTvm9vBG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94</v>
      </c>
    </row>
    <row r="54" spans="2:8" ht="29.25" customHeight="1">
      <c r="B54" s="994" t="s">
        <v>4</v>
      </c>
      <c r="C54" s="1000"/>
      <c r="D54" s="1000"/>
      <c r="E54" s="1009" t="s">
        <v>6</v>
      </c>
      <c r="F54" s="1016" t="s">
        <v>129</v>
      </c>
      <c r="G54" s="1016" t="s">
        <v>315</v>
      </c>
      <c r="H54" s="1024" t="s">
        <v>52</v>
      </c>
    </row>
    <row r="55" spans="2:8" ht="52.5" customHeight="1">
      <c r="B55" s="995"/>
      <c r="C55" s="1001" t="s">
        <v>53</v>
      </c>
      <c r="D55" s="1001"/>
      <c r="E55" s="1010"/>
      <c r="F55" s="1017">
        <v>986</v>
      </c>
      <c r="G55" s="1017">
        <v>1087</v>
      </c>
      <c r="H55" s="1025">
        <v>1253</v>
      </c>
    </row>
    <row r="56" spans="2:8" ht="52.5" customHeight="1">
      <c r="B56" s="996"/>
      <c r="C56" s="1002" t="s">
        <v>18</v>
      </c>
      <c r="D56" s="1002"/>
      <c r="E56" s="1011"/>
      <c r="F56" s="1018">
        <v>171</v>
      </c>
      <c r="G56" s="1018">
        <v>122</v>
      </c>
      <c r="H56" s="1026">
        <v>146</v>
      </c>
    </row>
    <row r="57" spans="2:8" ht="53.25" customHeight="1">
      <c r="B57" s="996"/>
      <c r="C57" s="1003" t="s">
        <v>97</v>
      </c>
      <c r="D57" s="1003"/>
      <c r="E57" s="1012"/>
      <c r="F57" s="1019">
        <v>2319</v>
      </c>
      <c r="G57" s="1019">
        <v>2403</v>
      </c>
      <c r="H57" s="1027">
        <v>2396</v>
      </c>
    </row>
    <row r="58" spans="2:8" ht="45.75" customHeight="1">
      <c r="B58" s="997"/>
      <c r="C58" s="1004" t="s">
        <v>541</v>
      </c>
      <c r="D58" s="1007"/>
      <c r="E58" s="1013"/>
      <c r="F58" s="1020">
        <v>1041</v>
      </c>
      <c r="G58" s="1020">
        <v>1119</v>
      </c>
      <c r="H58" s="1028">
        <v>1123</v>
      </c>
    </row>
    <row r="59" spans="2:8" ht="45.75" customHeight="1">
      <c r="B59" s="997"/>
      <c r="C59" s="1004" t="s">
        <v>542</v>
      </c>
      <c r="D59" s="1007"/>
      <c r="E59" s="1013"/>
      <c r="F59" s="1020">
        <v>1048</v>
      </c>
      <c r="G59" s="1020">
        <v>1037</v>
      </c>
      <c r="H59" s="1028">
        <v>1002</v>
      </c>
    </row>
    <row r="60" spans="2:8" ht="45.75" customHeight="1">
      <c r="B60" s="997"/>
      <c r="C60" s="1004" t="s">
        <v>543</v>
      </c>
      <c r="D60" s="1007"/>
      <c r="E60" s="1013"/>
      <c r="F60" s="1020">
        <v>78</v>
      </c>
      <c r="G60" s="1020">
        <v>89</v>
      </c>
      <c r="H60" s="1028">
        <v>96</v>
      </c>
    </row>
    <row r="61" spans="2:8" ht="45.75" customHeight="1">
      <c r="B61" s="997"/>
      <c r="C61" s="1004" t="s">
        <v>413</v>
      </c>
      <c r="D61" s="1007"/>
      <c r="E61" s="1013"/>
      <c r="F61" s="1020">
        <v>50</v>
      </c>
      <c r="G61" s="1020">
        <v>50</v>
      </c>
      <c r="H61" s="1028">
        <v>50</v>
      </c>
    </row>
    <row r="62" spans="2:8" ht="45.75" customHeight="1">
      <c r="B62" s="998"/>
      <c r="C62" s="1005" t="s">
        <v>544</v>
      </c>
      <c r="D62" s="1008"/>
      <c r="E62" s="1014"/>
      <c r="F62" s="1021">
        <v>40</v>
      </c>
      <c r="G62" s="1021">
        <v>43</v>
      </c>
      <c r="H62" s="1029">
        <v>40</v>
      </c>
    </row>
    <row r="63" spans="2:8" ht="52.5" customHeight="1">
      <c r="B63" s="999"/>
      <c r="C63" s="1006" t="s">
        <v>99</v>
      </c>
      <c r="D63" s="1006"/>
      <c r="E63" s="1015"/>
      <c r="F63" s="1022">
        <v>3475</v>
      </c>
      <c r="G63" s="1022">
        <v>3613</v>
      </c>
      <c r="H63" s="1030">
        <v>3796</v>
      </c>
    </row>
    <row r="64" spans="2:8" ht="13.2"/>
  </sheetData>
  <sheetProtection algorithmName="SHA-512" hashValue="5rEPYX6SX00rugdqOoudoiwUHlpR+Z5GI9oQ6z9nmB2Xa5/6d4GYEH7i+6J9EImeSwEXQCC/oi9SsXZdC4RhwA==" saltValue="j0IuPWew8WcwajS1PTDIk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82</v>
      </c>
      <c r="E2" s="794"/>
      <c r="F2" s="1046" t="s">
        <v>98</v>
      </c>
      <c r="G2" s="818"/>
      <c r="H2" s="828"/>
    </row>
    <row r="3" spans="1:8">
      <c r="A3" s="782" t="s">
        <v>524</v>
      </c>
      <c r="B3" s="767"/>
      <c r="C3" s="1039"/>
      <c r="D3" s="1042">
        <v>39592</v>
      </c>
      <c r="E3" s="1044"/>
      <c r="F3" s="1047">
        <v>94796</v>
      </c>
      <c r="G3" s="1049"/>
      <c r="H3" s="1052"/>
    </row>
    <row r="4" spans="1:8">
      <c r="A4" s="754"/>
      <c r="B4" s="766"/>
      <c r="C4" s="1040"/>
      <c r="D4" s="1043">
        <v>24222</v>
      </c>
      <c r="E4" s="1045"/>
      <c r="F4" s="1048">
        <v>55781</v>
      </c>
      <c r="G4" s="1050"/>
      <c r="H4" s="1053"/>
    </row>
    <row r="5" spans="1:8">
      <c r="A5" s="782" t="s">
        <v>300</v>
      </c>
      <c r="B5" s="767"/>
      <c r="C5" s="1039"/>
      <c r="D5" s="1042">
        <v>38620</v>
      </c>
      <c r="E5" s="1044"/>
      <c r="F5" s="1047">
        <v>85942</v>
      </c>
      <c r="G5" s="1049"/>
      <c r="H5" s="1052"/>
    </row>
    <row r="6" spans="1:8">
      <c r="A6" s="754"/>
      <c r="B6" s="766"/>
      <c r="C6" s="1040"/>
      <c r="D6" s="1043">
        <v>23647</v>
      </c>
      <c r="E6" s="1045"/>
      <c r="F6" s="1048">
        <v>48630</v>
      </c>
      <c r="G6" s="1050"/>
      <c r="H6" s="1053"/>
    </row>
    <row r="7" spans="1:8">
      <c r="A7" s="782" t="s">
        <v>290</v>
      </c>
      <c r="B7" s="767"/>
      <c r="C7" s="1039"/>
      <c r="D7" s="1042">
        <v>20985</v>
      </c>
      <c r="E7" s="1044"/>
      <c r="F7" s="1047">
        <v>95007</v>
      </c>
      <c r="G7" s="1049"/>
      <c r="H7" s="1052"/>
    </row>
    <row r="8" spans="1:8">
      <c r="A8" s="754"/>
      <c r="B8" s="766"/>
      <c r="C8" s="1040"/>
      <c r="D8" s="1043">
        <v>13673</v>
      </c>
      <c r="E8" s="1045"/>
      <c r="F8" s="1048">
        <v>48509</v>
      </c>
      <c r="G8" s="1050"/>
      <c r="H8" s="1053"/>
    </row>
    <row r="9" spans="1:8">
      <c r="A9" s="782" t="s">
        <v>57</v>
      </c>
      <c r="B9" s="767"/>
      <c r="C9" s="1039"/>
      <c r="D9" s="1042">
        <v>53801</v>
      </c>
      <c r="E9" s="1044"/>
      <c r="F9" s="1047">
        <v>98176</v>
      </c>
      <c r="G9" s="1049"/>
      <c r="H9" s="1052"/>
    </row>
    <row r="10" spans="1:8">
      <c r="A10" s="754"/>
      <c r="B10" s="766"/>
      <c r="C10" s="1040"/>
      <c r="D10" s="1043">
        <v>50506</v>
      </c>
      <c r="E10" s="1045"/>
      <c r="F10" s="1048">
        <v>58489</v>
      </c>
      <c r="G10" s="1050"/>
      <c r="H10" s="1053"/>
    </row>
    <row r="11" spans="1:8">
      <c r="A11" s="782" t="s">
        <v>526</v>
      </c>
      <c r="B11" s="767"/>
      <c r="C11" s="1039"/>
      <c r="D11" s="1042">
        <v>35259</v>
      </c>
      <c r="E11" s="1044"/>
      <c r="F11" s="1047">
        <v>119283</v>
      </c>
      <c r="G11" s="1049"/>
      <c r="H11" s="1052"/>
    </row>
    <row r="12" spans="1:8">
      <c r="A12" s="754"/>
      <c r="B12" s="766"/>
      <c r="C12" s="1041"/>
      <c r="D12" s="1043">
        <v>31443</v>
      </c>
      <c r="E12" s="1045"/>
      <c r="F12" s="1048">
        <v>64747</v>
      </c>
      <c r="G12" s="1050"/>
      <c r="H12" s="1053"/>
    </row>
    <row r="13" spans="1:8">
      <c r="A13" s="782"/>
      <c r="B13" s="767"/>
      <c r="C13" s="1039"/>
      <c r="D13" s="1042">
        <v>37651</v>
      </c>
      <c r="E13" s="1044"/>
      <c r="F13" s="1047">
        <v>98641</v>
      </c>
      <c r="G13" s="1051"/>
      <c r="H13" s="1052"/>
    </row>
    <row r="14" spans="1:8">
      <c r="A14" s="754"/>
      <c r="B14" s="766"/>
      <c r="C14" s="1040"/>
      <c r="D14" s="1043">
        <v>28698</v>
      </c>
      <c r="E14" s="1045"/>
      <c r="F14" s="1048">
        <v>55231</v>
      </c>
      <c r="G14" s="1050"/>
      <c r="H14" s="1053"/>
    </row>
    <row r="17" spans="1:11">
      <c r="A17" s="1031" t="s">
        <v>100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101</v>
      </c>
      <c r="B19" s="1032">
        <f>ROUND(VALUE(SUBSTITUTE(実質収支比率等に係る経年分析!F$48,"▲","-")),2)</f>
        <v>5.37</v>
      </c>
      <c r="C19" s="1032">
        <f>ROUND(VALUE(SUBSTITUTE(実質収支比率等に係る経年分析!G$48,"▲","-")),2)</f>
        <v>7.96</v>
      </c>
      <c r="D19" s="1032">
        <f>ROUND(VALUE(SUBSTITUTE(実質収支比率等に係る経年分析!H$48,"▲","-")),2)</f>
        <v>6.45</v>
      </c>
      <c r="E19" s="1032">
        <f>ROUND(VALUE(SUBSTITUTE(実質収支比率等に係る経年分析!I$48,"▲","-")),2)</f>
        <v>8.08</v>
      </c>
      <c r="F19" s="1032">
        <f>ROUND(VALUE(SUBSTITUTE(実質収支比率等に係る経年分析!J$48,"▲","-")),2)</f>
        <v>1.1200000000000001</v>
      </c>
    </row>
    <row r="20" spans="1:11">
      <c r="A20" s="1032" t="s">
        <v>102</v>
      </c>
      <c r="B20" s="1032">
        <f>ROUND(VALUE(SUBSTITUTE(実質収支比率等に係る経年分析!F$47,"▲","-")),2)</f>
        <v>22.59</v>
      </c>
      <c r="C20" s="1032">
        <f>ROUND(VALUE(SUBSTITUTE(実質収支比率等に係る経年分析!G$47,"▲","-")),2)</f>
        <v>23.14</v>
      </c>
      <c r="D20" s="1032">
        <f>ROUND(VALUE(SUBSTITUTE(実質収支比率等に係る経年分析!H$47,"▲","-")),2)</f>
        <v>24.07</v>
      </c>
      <c r="E20" s="1032">
        <f>ROUND(VALUE(SUBSTITUTE(実質収支比率等に係る経年分析!I$47,"▲","-")),2)</f>
        <v>26.47</v>
      </c>
      <c r="F20" s="1032">
        <f>ROUND(VALUE(SUBSTITUTE(実質収支比率等に係る経年分析!J$47,"▲","-")),2)</f>
        <v>29.95</v>
      </c>
    </row>
    <row r="21" spans="1:11">
      <c r="A21" s="1032" t="s">
        <v>33</v>
      </c>
      <c r="B21" s="1032">
        <f>IF(ISNUMBER(VALUE(SUBSTITUTE(実質収支比率等に係る経年分析!F$49,"▲","-"))),ROUND(VALUE(SUBSTITUTE(実質収支比率等に係る経年分析!F$49,"▲","-")),2),NA())</f>
        <v>3.38</v>
      </c>
      <c r="C21" s="1032">
        <f>IF(ISNUMBER(VALUE(SUBSTITUTE(実質収支比率等に係る経年分析!G$49,"▲","-"))),ROUND(VALUE(SUBSTITUTE(実質収支比率等に係る経年分析!G$49,"▲","-")),2),NA())</f>
        <v>4.72</v>
      </c>
      <c r="D21" s="1032">
        <f>IF(ISNUMBER(VALUE(SUBSTITUTE(実質収支比率等に係る経年分析!H$49,"▲","-"))),ROUND(VALUE(SUBSTITUTE(実質収支比率等に係る経年分析!H$49,"▲","-")),2),NA())</f>
        <v>-1.04</v>
      </c>
      <c r="E21" s="1032">
        <f>IF(ISNUMBER(VALUE(SUBSTITUTE(実質収支比率等に係る経年分析!I$49,"▲","-"))),ROUND(VALUE(SUBSTITUTE(実質収支比率等に係る経年分析!I$49,"▲","-")),2),NA())</f>
        <v>4.12</v>
      </c>
      <c r="F21" s="1032">
        <f>IF(ISNUMBER(VALUE(SUBSTITUTE(実質収支比率等に係る経年分析!J$49,"▲","-"))),ROUND(VALUE(SUBSTITUTE(実質収支比率等に係る経年分析!J$49,"▲","-")),2),NA())</f>
        <v>-2.84</v>
      </c>
    </row>
    <row r="24" spans="1:11">
      <c r="A24" s="1031" t="s">
        <v>19</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103</v>
      </c>
      <c r="C26" s="1033" t="s">
        <v>38</v>
      </c>
      <c r="D26" s="1033" t="s">
        <v>103</v>
      </c>
      <c r="E26" s="1033" t="s">
        <v>38</v>
      </c>
      <c r="F26" s="1033" t="s">
        <v>103</v>
      </c>
      <c r="G26" s="1033" t="s">
        <v>38</v>
      </c>
      <c r="H26" s="1033" t="s">
        <v>103</v>
      </c>
      <c r="I26" s="1033" t="s">
        <v>38</v>
      </c>
      <c r="J26" s="1033" t="s">
        <v>103</v>
      </c>
      <c r="K26" s="1033" t="s">
        <v>38</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str">
        <f>IF('連結実質赤字比率に係る赤字・黒字の構成分析'!C$40="",NA(),'連結実質赤字比率に係る赤字・黒字の構成分析'!C$40)</f>
        <v>関口茂八奨学事業特別会計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5.e-002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4.e-002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4.e-002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5.e-002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4.e-002</v>
      </c>
    </row>
    <row r="32" spans="1:11">
      <c r="A32" s="1033" t="str">
        <f>IF('連結実質赤字比率に係る赤字・黒字の構成分析'!C$38="",NA(),'連結実質赤字比率に係る赤字・黒字の構成分析'!C$38)</f>
        <v>浄化槽設置管理事業特別会計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4.e-002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5.e-002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7.0000000000000007e-002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0.47</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0.65</v>
      </c>
    </row>
    <row r="33" spans="1:16">
      <c r="A33" s="1033" t="str">
        <f>IF('連結実質赤字比率に係る赤字・黒字の構成分析'!C$37="",NA(),'連結実質赤字比率に係る赤字・黒字の構成分析'!C$37)</f>
        <v>国民健康保険特別会計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1.59</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2.65</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0.91</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0.55000000000000004</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0.8</v>
      </c>
    </row>
    <row r="34" spans="1:16">
      <c r="A34" s="1033" t="str">
        <f>IF('連結実質赤字比率に係る赤字・黒字の構成分析'!C$36="",NA(),'連結実質赤字比率に係る赤字・黒字の構成分析'!C$36)</f>
        <v>一般会計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5.36</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7.96</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6.45</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8.07</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1.1200000000000001</v>
      </c>
    </row>
    <row r="35" spans="1:16">
      <c r="A35" s="1033" t="str">
        <f>IF('連結実質赤字比率に係る赤字・黒字の構成分析'!C$35="",NA(),'連結実質赤字比率に係る赤字・黒字の構成分析'!C$35)</f>
        <v>介護保険特別会計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0.77</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0.88</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1.35</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1.05</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2.14</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7.8</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4.76</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4.37</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5.44</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4.7699999999999996</v>
      </c>
    </row>
    <row r="39" spans="1:16">
      <c r="A39" s="1031" t="s">
        <v>105</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17</v>
      </c>
      <c r="C41" s="1034"/>
      <c r="D41" s="1034" t="s">
        <v>106</v>
      </c>
      <c r="E41" s="1034" t="s">
        <v>17</v>
      </c>
      <c r="F41" s="1034"/>
      <c r="G41" s="1034" t="s">
        <v>106</v>
      </c>
      <c r="H41" s="1034" t="s">
        <v>17</v>
      </c>
      <c r="I41" s="1034"/>
      <c r="J41" s="1034" t="s">
        <v>106</v>
      </c>
      <c r="K41" s="1034" t="s">
        <v>17</v>
      </c>
      <c r="L41" s="1034"/>
      <c r="M41" s="1034" t="s">
        <v>106</v>
      </c>
      <c r="N41" s="1034" t="s">
        <v>17</v>
      </c>
      <c r="O41" s="1034"/>
      <c r="P41" s="1034" t="s">
        <v>106</v>
      </c>
    </row>
    <row r="42" spans="1:16">
      <c r="A42" s="1034" t="s">
        <v>89</v>
      </c>
      <c r="B42" s="1034"/>
      <c r="C42" s="1034"/>
      <c r="D42" s="1034">
        <f>'実質公債費比率（分子）の構造'!K$52</f>
        <v>578</v>
      </c>
      <c r="E42" s="1034"/>
      <c r="F42" s="1034"/>
      <c r="G42" s="1034">
        <f>'実質公債費比率（分子）の構造'!L$52</f>
        <v>593</v>
      </c>
      <c r="H42" s="1034"/>
      <c r="I42" s="1034"/>
      <c r="J42" s="1034">
        <f>'実質公債費比率（分子）の構造'!M$52</f>
        <v>592</v>
      </c>
      <c r="K42" s="1034"/>
      <c r="L42" s="1034"/>
      <c r="M42" s="1034">
        <f>'実質公債費比率（分子）の構造'!N$52</f>
        <v>567</v>
      </c>
      <c r="N42" s="1034"/>
      <c r="O42" s="1034"/>
      <c r="P42" s="1034">
        <f>'実質公債費比率（分子）の構造'!O$52</f>
        <v>523</v>
      </c>
    </row>
    <row r="43" spans="1:16">
      <c r="A43" s="1034" t="s">
        <v>31</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30</v>
      </c>
      <c r="B44" s="1034">
        <f>'実質公債費比率（分子）の構造'!K$50</f>
        <v>1</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28</v>
      </c>
      <c r="B45" s="1034">
        <f>'実質公債費比率（分子）の構造'!K$49</f>
        <v>13</v>
      </c>
      <c r="C45" s="1034"/>
      <c r="D45" s="1034"/>
      <c r="E45" s="1034">
        <f>'実質公債費比率（分子）の構造'!L$49</f>
        <v>20</v>
      </c>
      <c r="F45" s="1034"/>
      <c r="G45" s="1034"/>
      <c r="H45" s="1034">
        <f>'実質公債費比率（分子）の構造'!M$49</f>
        <v>21</v>
      </c>
      <c r="I45" s="1034"/>
      <c r="J45" s="1034"/>
      <c r="K45" s="1034">
        <f>'実質公債費比率（分子）の構造'!N$49</f>
        <v>23</v>
      </c>
      <c r="L45" s="1034"/>
      <c r="M45" s="1034"/>
      <c r="N45" s="1034">
        <f>'実質公債費比率（分子）の構造'!O$49</f>
        <v>23</v>
      </c>
      <c r="O45" s="1034"/>
      <c r="P45" s="1034"/>
    </row>
    <row r="46" spans="1:16">
      <c r="A46" s="1034" t="s">
        <v>21</v>
      </c>
      <c r="B46" s="1034">
        <f>'実質公債費比率（分子）の構造'!K$48</f>
        <v>31</v>
      </c>
      <c r="C46" s="1034"/>
      <c r="D46" s="1034"/>
      <c r="E46" s="1034">
        <f>'実質公債費比率（分子）の構造'!L$48</f>
        <v>31</v>
      </c>
      <c r="F46" s="1034"/>
      <c r="G46" s="1034"/>
      <c r="H46" s="1034">
        <f>'実質公債費比率（分子）の構造'!M$48</f>
        <v>33</v>
      </c>
      <c r="I46" s="1034"/>
      <c r="J46" s="1034"/>
      <c r="K46" s="1034">
        <f>'実質公債費比率（分子）の構造'!N$48</f>
        <v>49</v>
      </c>
      <c r="L46" s="1034"/>
      <c r="M46" s="1034"/>
      <c r="N46" s="1034">
        <f>'実質公債費比率（分子）の構造'!O$48</f>
        <v>57</v>
      </c>
      <c r="O46" s="1034"/>
      <c r="P46" s="1034"/>
    </row>
    <row r="47" spans="1:16">
      <c r="A47" s="1034" t="s">
        <v>26</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107</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24</v>
      </c>
      <c r="B49" s="1034">
        <f>'実質公債費比率（分子）の構造'!K$45</f>
        <v>682</v>
      </c>
      <c r="C49" s="1034"/>
      <c r="D49" s="1034"/>
      <c r="E49" s="1034">
        <f>'実質公債費比率（分子）の構造'!L$45</f>
        <v>712</v>
      </c>
      <c r="F49" s="1034"/>
      <c r="G49" s="1034"/>
      <c r="H49" s="1034">
        <f>'実質公債費比率（分子）の構造'!M$45</f>
        <v>734</v>
      </c>
      <c r="I49" s="1034"/>
      <c r="J49" s="1034"/>
      <c r="K49" s="1034">
        <f>'実質公債費比率（分子）の構造'!N$45</f>
        <v>714</v>
      </c>
      <c r="L49" s="1034"/>
      <c r="M49" s="1034"/>
      <c r="N49" s="1034">
        <f>'実質公債費比率（分子）の構造'!O$45</f>
        <v>647</v>
      </c>
      <c r="O49" s="1034"/>
      <c r="P49" s="1034"/>
    </row>
    <row r="50" spans="1:16">
      <c r="A50" s="1034" t="s">
        <v>44</v>
      </c>
      <c r="B50" s="1034" t="e">
        <f>NA()</f>
        <v>#N/A</v>
      </c>
      <c r="C50" s="1034">
        <f>IF(ISNUMBER('実質公債費比率（分子）の構造'!K$53),'実質公債費比率（分子）の構造'!K$53,NA())</f>
        <v>149</v>
      </c>
      <c r="D50" s="1034" t="e">
        <f>NA()</f>
        <v>#N/A</v>
      </c>
      <c r="E50" s="1034" t="e">
        <f>NA()</f>
        <v>#N/A</v>
      </c>
      <c r="F50" s="1034">
        <f>IF(ISNUMBER('実質公債費比率（分子）の構造'!L$53),'実質公債費比率（分子）の構造'!L$53,NA())</f>
        <v>170</v>
      </c>
      <c r="G50" s="1034" t="e">
        <f>NA()</f>
        <v>#N/A</v>
      </c>
      <c r="H50" s="1034" t="e">
        <f>NA()</f>
        <v>#N/A</v>
      </c>
      <c r="I50" s="1034">
        <f>IF(ISNUMBER('実質公債費比率（分子）の構造'!M$53),'実質公債費比率（分子）の構造'!M$53,NA())</f>
        <v>196</v>
      </c>
      <c r="J50" s="1034" t="e">
        <f>NA()</f>
        <v>#N/A</v>
      </c>
      <c r="K50" s="1034" t="e">
        <f>NA()</f>
        <v>#N/A</v>
      </c>
      <c r="L50" s="1034">
        <f>IF(ISNUMBER('実質公債費比率（分子）の構造'!N$53),'実質公債費比率（分子）の構造'!N$53,NA())</f>
        <v>219</v>
      </c>
      <c r="M50" s="1034" t="e">
        <f>NA()</f>
        <v>#N/A</v>
      </c>
      <c r="N50" s="1034" t="e">
        <f>NA()</f>
        <v>#N/A</v>
      </c>
      <c r="O50" s="1034">
        <f>IF(ISNUMBER('実質公債費比率（分子）の構造'!O$53),'実質公債費比率（分子）の構造'!O$53,NA())</f>
        <v>204</v>
      </c>
      <c r="P50" s="1034" t="e">
        <f>NA()</f>
        <v>#N/A</v>
      </c>
    </row>
    <row r="53" spans="1:16">
      <c r="A53" s="1031" t="s">
        <v>108</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110</v>
      </c>
      <c r="C55" s="1033"/>
      <c r="D55" s="1033" t="s">
        <v>111</v>
      </c>
      <c r="E55" s="1033" t="s">
        <v>110</v>
      </c>
      <c r="F55" s="1033"/>
      <c r="G55" s="1033" t="s">
        <v>111</v>
      </c>
      <c r="H55" s="1033" t="s">
        <v>110</v>
      </c>
      <c r="I55" s="1033"/>
      <c r="J55" s="1033" t="s">
        <v>111</v>
      </c>
      <c r="K55" s="1033" t="s">
        <v>110</v>
      </c>
      <c r="L55" s="1033"/>
      <c r="M55" s="1033" t="s">
        <v>111</v>
      </c>
      <c r="N55" s="1033" t="s">
        <v>110</v>
      </c>
      <c r="O55" s="1033"/>
      <c r="P55" s="1033" t="s">
        <v>111</v>
      </c>
    </row>
    <row r="56" spans="1:16">
      <c r="A56" s="1033" t="s">
        <v>35</v>
      </c>
      <c r="B56" s="1033"/>
      <c r="C56" s="1033"/>
      <c r="D56" s="1033">
        <f>'将来負担比率（分子）の構造'!I$52</f>
        <v>6338</v>
      </c>
      <c r="E56" s="1033"/>
      <c r="F56" s="1033"/>
      <c r="G56" s="1033">
        <f>'将来負担比率（分子）の構造'!J$52</f>
        <v>6189</v>
      </c>
      <c r="H56" s="1033"/>
      <c r="I56" s="1033"/>
      <c r="J56" s="1033">
        <f>'将来負担比率（分子）の構造'!K$52</f>
        <v>5500</v>
      </c>
      <c r="K56" s="1033"/>
      <c r="L56" s="1033"/>
      <c r="M56" s="1033">
        <f>'将来負担比率（分子）の構造'!L$52</f>
        <v>5926</v>
      </c>
      <c r="N56" s="1033"/>
      <c r="O56" s="1033"/>
      <c r="P56" s="1033">
        <f>'将来負担比率（分子）の構造'!M$52</f>
        <v>4888</v>
      </c>
    </row>
    <row r="57" spans="1:16">
      <c r="A57" s="1033" t="s">
        <v>88</v>
      </c>
      <c r="B57" s="1033"/>
      <c r="C57" s="1033"/>
      <c r="D57" s="1033" t="str">
        <f>'将来負担比率（分子）の構造'!I$51</f>
        <v>-</v>
      </c>
      <c r="E57" s="1033"/>
      <c r="F57" s="1033"/>
      <c r="G57" s="1033" t="str">
        <f>'将来負担比率（分子）の構造'!J$51</f>
        <v>-</v>
      </c>
      <c r="H57" s="1033"/>
      <c r="I57" s="1033"/>
      <c r="J57" s="1033" t="str">
        <f>'将来負担比率（分子）の構造'!K$51</f>
        <v>-</v>
      </c>
      <c r="K57" s="1033"/>
      <c r="L57" s="1033"/>
      <c r="M57" s="1033" t="str">
        <f>'将来負担比率（分子）の構造'!L$51</f>
        <v>-</v>
      </c>
      <c r="N57" s="1033"/>
      <c r="O57" s="1033"/>
      <c r="P57" s="1033" t="str">
        <f>'将来負担比率（分子）の構造'!M$51</f>
        <v>-</v>
      </c>
    </row>
    <row r="58" spans="1:16">
      <c r="A58" s="1033" t="s">
        <v>68</v>
      </c>
      <c r="B58" s="1033"/>
      <c r="C58" s="1033"/>
      <c r="D58" s="1033">
        <f>'将来負担比率（分子）の構造'!I$50</f>
        <v>2267</v>
      </c>
      <c r="E58" s="1033"/>
      <c r="F58" s="1033"/>
      <c r="G58" s="1033">
        <f>'将来負担比率（分子）の構造'!J$50</f>
        <v>2656</v>
      </c>
      <c r="H58" s="1033"/>
      <c r="I58" s="1033"/>
      <c r="J58" s="1033">
        <f>'将来負担比率（分子）の構造'!K$50</f>
        <v>2972</v>
      </c>
      <c r="K58" s="1033"/>
      <c r="L58" s="1033"/>
      <c r="M58" s="1033">
        <f>'将来負担比率（分子）の構造'!L$50</f>
        <v>3098</v>
      </c>
      <c r="N58" s="1033"/>
      <c r="O58" s="1033"/>
      <c r="P58" s="1033">
        <f>'将来負担比率（分子）の構造'!M$50</f>
        <v>3258</v>
      </c>
    </row>
    <row r="59" spans="1:16">
      <c r="A59" s="1033" t="s">
        <v>27</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5</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71</v>
      </c>
      <c r="B62" s="1033">
        <f>'将来負担比率（分子）の構造'!I$45</f>
        <v>1401</v>
      </c>
      <c r="C62" s="1033"/>
      <c r="D62" s="1033"/>
      <c r="E62" s="1033">
        <f>'将来負担比率（分子）の構造'!J$45</f>
        <v>1406</v>
      </c>
      <c r="F62" s="1033"/>
      <c r="G62" s="1033"/>
      <c r="H62" s="1033">
        <f>'将来負担比率（分子）の構造'!K$45</f>
        <v>1386</v>
      </c>
      <c r="I62" s="1033"/>
      <c r="J62" s="1033"/>
      <c r="K62" s="1033">
        <f>'将来負担比率（分子）の構造'!L$45</f>
        <v>1359</v>
      </c>
      <c r="L62" s="1033"/>
      <c r="M62" s="1033"/>
      <c r="N62" s="1033">
        <f>'将来負担比率（分子）の構造'!M$45</f>
        <v>1396</v>
      </c>
      <c r="O62" s="1033"/>
      <c r="P62" s="1033"/>
    </row>
    <row r="63" spans="1:16">
      <c r="A63" s="1033" t="s">
        <v>2</v>
      </c>
      <c r="B63" s="1033">
        <f>'将来負担比率（分子）の構造'!I$44</f>
        <v>208</v>
      </c>
      <c r="C63" s="1033"/>
      <c r="D63" s="1033"/>
      <c r="E63" s="1033">
        <f>'将来負担比率（分子）の構造'!J$44</f>
        <v>197</v>
      </c>
      <c r="F63" s="1033"/>
      <c r="G63" s="1033"/>
      <c r="H63" s="1033">
        <f>'将来負担比率（分子）の構造'!K$44</f>
        <v>187</v>
      </c>
      <c r="I63" s="1033"/>
      <c r="J63" s="1033"/>
      <c r="K63" s="1033">
        <f>'将来負担比率（分子）の構造'!L$44</f>
        <v>212</v>
      </c>
      <c r="L63" s="1033"/>
      <c r="M63" s="1033"/>
      <c r="N63" s="1033">
        <f>'将来負担比率（分子）の構造'!M$44</f>
        <v>202</v>
      </c>
      <c r="O63" s="1033"/>
      <c r="P63" s="1033"/>
    </row>
    <row r="64" spans="1:16">
      <c r="A64" s="1033" t="s">
        <v>8</v>
      </c>
      <c r="B64" s="1033">
        <f>'将来負担比率（分子）の構造'!I$43</f>
        <v>367</v>
      </c>
      <c r="C64" s="1033"/>
      <c r="D64" s="1033"/>
      <c r="E64" s="1033">
        <f>'将来負担比率（分子）の構造'!J$43</f>
        <v>362</v>
      </c>
      <c r="F64" s="1033"/>
      <c r="G64" s="1033"/>
      <c r="H64" s="1033">
        <f>'将来負担比率（分子）の構造'!K$43</f>
        <v>349</v>
      </c>
      <c r="I64" s="1033"/>
      <c r="J64" s="1033"/>
      <c r="K64" s="1033">
        <f>'将来負担比率（分子）の構造'!L$43</f>
        <v>385</v>
      </c>
      <c r="L64" s="1033"/>
      <c r="M64" s="1033"/>
      <c r="N64" s="1033">
        <f>'将来負担比率（分子）の構造'!M$43</f>
        <v>431</v>
      </c>
      <c r="O64" s="1033"/>
      <c r="P64" s="1033"/>
    </row>
    <row r="65" spans="1:16">
      <c r="A65" s="1033" t="s">
        <v>70</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67</v>
      </c>
      <c r="B66" s="1033">
        <f>'将来負担比率（分子）の構造'!I$41</f>
        <v>7487</v>
      </c>
      <c r="C66" s="1033"/>
      <c r="D66" s="1033"/>
      <c r="E66" s="1033">
        <f>'将来負担比率（分子）の構造'!J$41</f>
        <v>7091</v>
      </c>
      <c r="F66" s="1033"/>
      <c r="G66" s="1033"/>
      <c r="H66" s="1033">
        <f>'将来負担比率（分子）の構造'!K$41</f>
        <v>6521</v>
      </c>
      <c r="I66" s="1033"/>
      <c r="J66" s="1033"/>
      <c r="K66" s="1033">
        <f>'将来負担比率（分子）の構造'!L$41</f>
        <v>6245</v>
      </c>
      <c r="L66" s="1033"/>
      <c r="M66" s="1033"/>
      <c r="N66" s="1033">
        <f>'将来負担比率（分子）の構造'!M$41</f>
        <v>5841</v>
      </c>
      <c r="O66" s="1033"/>
      <c r="P66" s="1033"/>
    </row>
    <row r="67" spans="1:16">
      <c r="A67" s="1033" t="s">
        <v>91</v>
      </c>
      <c r="B67" s="1033" t="e">
        <f>NA()</f>
        <v>#N/A</v>
      </c>
      <c r="C67" s="1033">
        <f>IF(ISNUMBER('将来負担比率（分子）の構造'!I$53),IF('将来負担比率（分子）の構造'!I$53&lt;0,0,'将来負担比率（分子）の構造'!I$53),NA())</f>
        <v>859</v>
      </c>
      <c r="D67" s="1033" t="e">
        <f>NA()</f>
        <v>#N/A</v>
      </c>
      <c r="E67" s="1033" t="e">
        <f>NA()</f>
        <v>#N/A</v>
      </c>
      <c r="F67" s="1033">
        <f>IF(ISNUMBER('将来負担比率（分子）の構造'!J$53),IF('将来負担比率（分子）の構造'!J$53&lt;0,0,'将来負担比率（分子）の構造'!J$53),NA())</f>
        <v>211</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113</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114</v>
      </c>
      <c r="B72" s="1037">
        <f>基金残高に係る経年分析!F55</f>
        <v>986</v>
      </c>
      <c r="C72" s="1037">
        <f>基金残高に係る経年分析!G55</f>
        <v>1087</v>
      </c>
      <c r="D72" s="1037">
        <f>基金残高に係る経年分析!H55</f>
        <v>1253</v>
      </c>
    </row>
    <row r="73" spans="1:16">
      <c r="A73" s="1035" t="s">
        <v>117</v>
      </c>
      <c r="B73" s="1037">
        <f>基金残高に係る経年分析!F56</f>
        <v>171</v>
      </c>
      <c r="C73" s="1037">
        <f>基金残高に係る経年分析!G56</f>
        <v>122</v>
      </c>
      <c r="D73" s="1037">
        <f>基金残高に係る経年分析!H56</f>
        <v>146</v>
      </c>
    </row>
    <row r="74" spans="1:16">
      <c r="A74" s="1035" t="s">
        <v>118</v>
      </c>
      <c r="B74" s="1037">
        <f>基金残高に係る経年分析!F57</f>
        <v>2319</v>
      </c>
      <c r="C74" s="1037">
        <f>基金残高に係る経年分析!G57</f>
        <v>2403</v>
      </c>
      <c r="D74" s="1037">
        <f>基金残高に係る経年分析!H57</f>
        <v>2396</v>
      </c>
    </row>
  </sheetData>
  <sheetProtection algorithmName="SHA-512" hashValue="a6wLztx1uoDluNKg5QxDd+VWEW1o+P0sPEvntXsaWpBkd9JksrPRMI/4PYQLSj1Ex628/9hIw9Ai15GRw4LzDw==" saltValue="lneVRD8n99RtPpE5RenHz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3.2">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3.2">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3.2">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3.2">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3.2">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3.2">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3.2">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3.2">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3.2">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3.2">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3.2">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3.2">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3.2">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3.2">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3.2">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3.2">
      <c r="DD19" s="739"/>
      <c r="DE19" s="739"/>
    </row>
    <row r="20" spans="1:109" ht="13.2">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59"/>
      <c r="DD40" s="1059"/>
      <c r="DE40" s="739"/>
    </row>
    <row r="41" spans="2:109" ht="16.2">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63"/>
      <c r="I42" s="1054"/>
      <c r="J42" s="1054"/>
      <c r="K42" s="1054"/>
      <c r="AM42" s="1063"/>
      <c r="AN42" s="1063" t="s">
        <v>469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452</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3.2">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3.2">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3.2">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3.2">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3.2">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3.2">
      <c r="B49" s="728"/>
      <c r="AN49" s="363" t="s">
        <v>547</v>
      </c>
    </row>
    <row r="50" spans="1:109" ht="13.2">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206</v>
      </c>
      <c r="BQ50" s="1088"/>
      <c r="BR50" s="1088"/>
      <c r="BS50" s="1088"/>
      <c r="BT50" s="1088"/>
      <c r="BU50" s="1088"/>
      <c r="BV50" s="1088"/>
      <c r="BW50" s="1088"/>
      <c r="BX50" s="1088" t="s">
        <v>528</v>
      </c>
      <c r="BY50" s="1088"/>
      <c r="BZ50" s="1088"/>
      <c r="CA50" s="1088"/>
      <c r="CB50" s="1088"/>
      <c r="CC50" s="1088"/>
      <c r="CD50" s="1088"/>
      <c r="CE50" s="1088"/>
      <c r="CF50" s="1088" t="s">
        <v>129</v>
      </c>
      <c r="CG50" s="1088"/>
      <c r="CH50" s="1088"/>
      <c r="CI50" s="1088"/>
      <c r="CJ50" s="1088"/>
      <c r="CK50" s="1088"/>
      <c r="CL50" s="1088"/>
      <c r="CM50" s="1088"/>
      <c r="CN50" s="1088" t="s">
        <v>315</v>
      </c>
      <c r="CO50" s="1088"/>
      <c r="CP50" s="1088"/>
      <c r="CQ50" s="1088"/>
      <c r="CR50" s="1088"/>
      <c r="CS50" s="1088"/>
      <c r="CT50" s="1088"/>
      <c r="CU50" s="1088"/>
      <c r="CV50" s="1088" t="s">
        <v>52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548</v>
      </c>
      <c r="AO51" s="1087"/>
      <c r="AP51" s="1087"/>
      <c r="AQ51" s="1087"/>
      <c r="AR51" s="1087"/>
      <c r="AS51" s="1087"/>
      <c r="AT51" s="1087"/>
      <c r="AU51" s="1087"/>
      <c r="AV51" s="1087"/>
      <c r="AW51" s="1087"/>
      <c r="AX51" s="1087"/>
      <c r="AY51" s="1087"/>
      <c r="AZ51" s="1087"/>
      <c r="BA51" s="1087"/>
      <c r="BB51" s="1087" t="s">
        <v>549</v>
      </c>
      <c r="BC51" s="1087"/>
      <c r="BD51" s="1087"/>
      <c r="BE51" s="1087"/>
      <c r="BF51" s="1087"/>
      <c r="BG51" s="1087"/>
      <c r="BH51" s="1087"/>
      <c r="BI51" s="1087"/>
      <c r="BJ51" s="1087"/>
      <c r="BK51" s="1087"/>
      <c r="BL51" s="1087"/>
      <c r="BM51" s="1087"/>
      <c r="BN51" s="1087"/>
      <c r="BO51" s="1087"/>
      <c r="BP51" s="1092">
        <v>25.6</v>
      </c>
      <c r="BQ51" s="1092"/>
      <c r="BR51" s="1092"/>
      <c r="BS51" s="1092"/>
      <c r="BT51" s="1092"/>
      <c r="BU51" s="1092"/>
      <c r="BV51" s="1092"/>
      <c r="BW51" s="1092"/>
      <c r="BX51" s="1092">
        <v>5.9</v>
      </c>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ht="13.2">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3.2">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263</v>
      </c>
      <c r="BC53" s="1087"/>
      <c r="BD53" s="1087"/>
      <c r="BE53" s="1087"/>
      <c r="BF53" s="1087"/>
      <c r="BG53" s="1087"/>
      <c r="BH53" s="1087"/>
      <c r="BI53" s="1087"/>
      <c r="BJ53" s="1087"/>
      <c r="BK53" s="1087"/>
      <c r="BL53" s="1087"/>
      <c r="BM53" s="1087"/>
      <c r="BN53" s="1087"/>
      <c r="BO53" s="1087"/>
      <c r="BP53" s="1092">
        <v>52.4</v>
      </c>
      <c r="BQ53" s="1092"/>
      <c r="BR53" s="1092"/>
      <c r="BS53" s="1092"/>
      <c r="BT53" s="1092"/>
      <c r="BU53" s="1092"/>
      <c r="BV53" s="1092"/>
      <c r="BW53" s="1092"/>
      <c r="BX53" s="1092">
        <v>54</v>
      </c>
      <c r="BY53" s="1092"/>
      <c r="BZ53" s="1092"/>
      <c r="CA53" s="1092"/>
      <c r="CB53" s="1092"/>
      <c r="CC53" s="1092"/>
      <c r="CD53" s="1092"/>
      <c r="CE53" s="1092"/>
      <c r="CF53" s="1092">
        <v>55.6</v>
      </c>
      <c r="CG53" s="1092"/>
      <c r="CH53" s="1092"/>
      <c r="CI53" s="1092"/>
      <c r="CJ53" s="1092"/>
      <c r="CK53" s="1092"/>
      <c r="CL53" s="1092"/>
      <c r="CM53" s="1092"/>
      <c r="CN53" s="1092">
        <v>57</v>
      </c>
      <c r="CO53" s="1092"/>
      <c r="CP53" s="1092"/>
      <c r="CQ53" s="1092"/>
      <c r="CR53" s="1092"/>
      <c r="CS53" s="1092"/>
      <c r="CT53" s="1092"/>
      <c r="CU53" s="1092"/>
      <c r="CV53" s="1092">
        <v>58.5</v>
      </c>
      <c r="CW53" s="1092"/>
      <c r="CX53" s="1092"/>
      <c r="CY53" s="1092"/>
      <c r="CZ53" s="1092"/>
      <c r="DA53" s="1092"/>
      <c r="DB53" s="1092"/>
      <c r="DC53" s="1092"/>
    </row>
    <row r="54" spans="1:109" ht="13.2">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3.2">
      <c r="A55" s="1054"/>
      <c r="B55" s="728"/>
      <c r="G55" s="1064"/>
      <c r="H55" s="1064"/>
      <c r="I55" s="1064"/>
      <c r="J55" s="1064"/>
      <c r="K55" s="1073"/>
      <c r="L55" s="1073"/>
      <c r="M55" s="1073"/>
      <c r="N55" s="1073"/>
      <c r="AN55" s="1088" t="s">
        <v>465</v>
      </c>
      <c r="AO55" s="1088"/>
      <c r="AP55" s="1088"/>
      <c r="AQ55" s="1088"/>
      <c r="AR55" s="1088"/>
      <c r="AS55" s="1088"/>
      <c r="AT55" s="1088"/>
      <c r="AU55" s="1088"/>
      <c r="AV55" s="1088"/>
      <c r="AW55" s="1088"/>
      <c r="AX55" s="1088"/>
      <c r="AY55" s="1088"/>
      <c r="AZ55" s="1088"/>
      <c r="BA55" s="1088"/>
      <c r="BB55" s="1087" t="s">
        <v>549</v>
      </c>
      <c r="BC55" s="1087"/>
      <c r="BD55" s="1087"/>
      <c r="BE55" s="1087"/>
      <c r="BF55" s="1087"/>
      <c r="BG55" s="1087"/>
      <c r="BH55" s="1087"/>
      <c r="BI55" s="1087"/>
      <c r="BJ55" s="1087"/>
      <c r="BK55" s="1087"/>
      <c r="BL55" s="1087"/>
      <c r="BM55" s="1087"/>
      <c r="BN55" s="1087"/>
      <c r="BO55" s="1087"/>
      <c r="BP55" s="1092">
        <v>23.5</v>
      </c>
      <c r="BQ55" s="1092"/>
      <c r="BR55" s="1092"/>
      <c r="BS55" s="1092"/>
      <c r="BT55" s="1092"/>
      <c r="BU55" s="1092"/>
      <c r="BV55" s="1092"/>
      <c r="BW55" s="1092"/>
      <c r="BX55" s="1092">
        <v>8.5</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ht="13.2">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3.2">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263</v>
      </c>
      <c r="BC57" s="1087"/>
      <c r="BD57" s="1087"/>
      <c r="BE57" s="1087"/>
      <c r="BF57" s="1087"/>
      <c r="BG57" s="1087"/>
      <c r="BH57" s="1087"/>
      <c r="BI57" s="1087"/>
      <c r="BJ57" s="1087"/>
      <c r="BK57" s="1087"/>
      <c r="BL57" s="1087"/>
      <c r="BM57" s="1087"/>
      <c r="BN57" s="1087"/>
      <c r="BO57" s="1087"/>
      <c r="BP57" s="1092">
        <v>62</v>
      </c>
      <c r="BQ57" s="1092"/>
      <c r="BR57" s="1092"/>
      <c r="BS57" s="1092"/>
      <c r="BT57" s="1092"/>
      <c r="BU57" s="1092"/>
      <c r="BV57" s="1092"/>
      <c r="BW57" s="1092"/>
      <c r="BX57" s="1092">
        <v>61.6</v>
      </c>
      <c r="BY57" s="1092"/>
      <c r="BZ57" s="1092"/>
      <c r="CA57" s="1092"/>
      <c r="CB57" s="1092"/>
      <c r="CC57" s="1092"/>
      <c r="CD57" s="1092"/>
      <c r="CE57" s="1092"/>
      <c r="CF57" s="1092">
        <v>63</v>
      </c>
      <c r="CG57" s="1092"/>
      <c r="CH57" s="1092"/>
      <c r="CI57" s="1092"/>
      <c r="CJ57" s="1092"/>
      <c r="CK57" s="1092"/>
      <c r="CL57" s="1092"/>
      <c r="CM57" s="1092"/>
      <c r="CN57" s="1092">
        <v>63.9</v>
      </c>
      <c r="CO57" s="1092"/>
      <c r="CP57" s="1092"/>
      <c r="CQ57" s="1092"/>
      <c r="CR57" s="1092"/>
      <c r="CS57" s="1092"/>
      <c r="CT57" s="1092"/>
      <c r="CU57" s="1092"/>
      <c r="CV57" s="1092">
        <v>64.2</v>
      </c>
      <c r="CW57" s="1092"/>
      <c r="CX57" s="1092"/>
      <c r="CY57" s="1092"/>
      <c r="CZ57" s="1092"/>
      <c r="DA57" s="1092"/>
      <c r="DB57" s="1092"/>
      <c r="DC57" s="1092"/>
      <c r="DD57" s="1097"/>
      <c r="DE57" s="1060"/>
    </row>
    <row r="58" spans="1:109" s="1054" customFormat="1" ht="13.2">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3.2">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3.2">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3.2">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3.2">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2">
      <c r="B63" s="737" t="s">
        <v>546</v>
      </c>
    </row>
    <row r="64" spans="1:109" ht="13.2">
      <c r="B64" s="728"/>
      <c r="G64" s="1063"/>
      <c r="N64" s="1082"/>
      <c r="AM64" s="1063"/>
      <c r="AN64" s="1063" t="s">
        <v>469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3.2">
      <c r="B65" s="728"/>
      <c r="AN65" s="1083" t="s">
        <v>452</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3.2">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3.2">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3.2">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3.2">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3.2">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3.2">
      <c r="B71" s="728"/>
      <c r="G71" s="1066"/>
      <c r="I71" s="1070"/>
      <c r="J71" s="1071"/>
      <c r="K71" s="1071"/>
      <c r="L71" s="1078"/>
      <c r="M71" s="1071"/>
      <c r="N71" s="1078"/>
      <c r="AM71" s="1066"/>
      <c r="AN71" s="363" t="s">
        <v>547</v>
      </c>
    </row>
    <row r="72" spans="2:107" ht="13.2">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206</v>
      </c>
      <c r="BQ72" s="1088"/>
      <c r="BR72" s="1088"/>
      <c r="BS72" s="1088"/>
      <c r="BT72" s="1088"/>
      <c r="BU72" s="1088"/>
      <c r="BV72" s="1088"/>
      <c r="BW72" s="1088"/>
      <c r="BX72" s="1088" t="s">
        <v>528</v>
      </c>
      <c r="BY72" s="1088"/>
      <c r="BZ72" s="1088"/>
      <c r="CA72" s="1088"/>
      <c r="CB72" s="1088"/>
      <c r="CC72" s="1088"/>
      <c r="CD72" s="1088"/>
      <c r="CE72" s="1088"/>
      <c r="CF72" s="1088" t="s">
        <v>129</v>
      </c>
      <c r="CG72" s="1088"/>
      <c r="CH72" s="1088"/>
      <c r="CI72" s="1088"/>
      <c r="CJ72" s="1088"/>
      <c r="CK72" s="1088"/>
      <c r="CL72" s="1088"/>
      <c r="CM72" s="1088"/>
      <c r="CN72" s="1088" t="s">
        <v>315</v>
      </c>
      <c r="CO72" s="1088"/>
      <c r="CP72" s="1088"/>
      <c r="CQ72" s="1088"/>
      <c r="CR72" s="1088"/>
      <c r="CS72" s="1088"/>
      <c r="CT72" s="1088"/>
      <c r="CU72" s="1088"/>
      <c r="CV72" s="1088" t="s">
        <v>52</v>
      </c>
      <c r="CW72" s="1088"/>
      <c r="CX72" s="1088"/>
      <c r="CY72" s="1088"/>
      <c r="CZ72" s="1088"/>
      <c r="DA72" s="1088"/>
      <c r="DB72" s="1088"/>
      <c r="DC72" s="1088"/>
    </row>
    <row r="73" spans="2:107" ht="13.2">
      <c r="B73" s="728"/>
      <c r="G73" s="1065"/>
      <c r="H73" s="1065"/>
      <c r="I73" s="1065"/>
      <c r="J73" s="1065"/>
      <c r="K73" s="1075"/>
      <c r="L73" s="1075"/>
      <c r="M73" s="1075"/>
      <c r="N73" s="1075"/>
      <c r="AM73" s="1067"/>
      <c r="AN73" s="1087" t="s">
        <v>548</v>
      </c>
      <c r="AO73" s="1087"/>
      <c r="AP73" s="1087"/>
      <c r="AQ73" s="1087"/>
      <c r="AR73" s="1087"/>
      <c r="AS73" s="1087"/>
      <c r="AT73" s="1087"/>
      <c r="AU73" s="1087"/>
      <c r="AV73" s="1087"/>
      <c r="AW73" s="1087"/>
      <c r="AX73" s="1087"/>
      <c r="AY73" s="1087"/>
      <c r="AZ73" s="1087"/>
      <c r="BA73" s="1087"/>
      <c r="BB73" s="1087" t="s">
        <v>549</v>
      </c>
      <c r="BC73" s="1087"/>
      <c r="BD73" s="1087"/>
      <c r="BE73" s="1087"/>
      <c r="BF73" s="1087"/>
      <c r="BG73" s="1087"/>
      <c r="BH73" s="1087"/>
      <c r="BI73" s="1087"/>
      <c r="BJ73" s="1087"/>
      <c r="BK73" s="1087"/>
      <c r="BL73" s="1087"/>
      <c r="BM73" s="1087"/>
      <c r="BN73" s="1087"/>
      <c r="BO73" s="1087"/>
      <c r="BP73" s="1092">
        <v>25.6</v>
      </c>
      <c r="BQ73" s="1092"/>
      <c r="BR73" s="1092"/>
      <c r="BS73" s="1092"/>
      <c r="BT73" s="1092"/>
      <c r="BU73" s="1092"/>
      <c r="BV73" s="1092"/>
      <c r="BW73" s="1092"/>
      <c r="BX73" s="1092">
        <v>5.9</v>
      </c>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ht="13.2">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3.2">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266</v>
      </c>
      <c r="BC75" s="1087"/>
      <c r="BD75" s="1087"/>
      <c r="BE75" s="1087"/>
      <c r="BF75" s="1087"/>
      <c r="BG75" s="1087"/>
      <c r="BH75" s="1087"/>
      <c r="BI75" s="1087"/>
      <c r="BJ75" s="1087"/>
      <c r="BK75" s="1087"/>
      <c r="BL75" s="1087"/>
      <c r="BM75" s="1087"/>
      <c r="BN75" s="1087"/>
      <c r="BO75" s="1087"/>
      <c r="BP75" s="1092">
        <v>4.4000000000000004</v>
      </c>
      <c r="BQ75" s="1092"/>
      <c r="BR75" s="1092"/>
      <c r="BS75" s="1092"/>
      <c r="BT75" s="1092"/>
      <c r="BU75" s="1092"/>
      <c r="BV75" s="1092"/>
      <c r="BW75" s="1092"/>
      <c r="BX75" s="1092">
        <v>4.5</v>
      </c>
      <c r="BY75" s="1092"/>
      <c r="BZ75" s="1092"/>
      <c r="CA75" s="1092"/>
      <c r="CB75" s="1092"/>
      <c r="CC75" s="1092"/>
      <c r="CD75" s="1092"/>
      <c r="CE75" s="1092"/>
      <c r="CF75" s="1092">
        <v>4.9000000000000004</v>
      </c>
      <c r="CG75" s="1092"/>
      <c r="CH75" s="1092"/>
      <c r="CI75" s="1092"/>
      <c r="CJ75" s="1092"/>
      <c r="CK75" s="1092"/>
      <c r="CL75" s="1092"/>
      <c r="CM75" s="1092"/>
      <c r="CN75" s="1092">
        <v>5.5</v>
      </c>
      <c r="CO75" s="1092"/>
      <c r="CP75" s="1092"/>
      <c r="CQ75" s="1092"/>
      <c r="CR75" s="1092"/>
      <c r="CS75" s="1092"/>
      <c r="CT75" s="1092"/>
      <c r="CU75" s="1092"/>
      <c r="CV75" s="1092">
        <v>5.7</v>
      </c>
      <c r="CW75" s="1092"/>
      <c r="CX75" s="1092"/>
      <c r="CY75" s="1092"/>
      <c r="CZ75" s="1092"/>
      <c r="DA75" s="1092"/>
      <c r="DB75" s="1092"/>
      <c r="DC75" s="1092"/>
    </row>
    <row r="76" spans="2:107" ht="13.2">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3.2">
      <c r="B77" s="728"/>
      <c r="G77" s="1064"/>
      <c r="H77" s="1064"/>
      <c r="I77" s="1064"/>
      <c r="J77" s="1064"/>
      <c r="K77" s="1075"/>
      <c r="L77" s="1075"/>
      <c r="M77" s="1075"/>
      <c r="N77" s="1075"/>
      <c r="AN77" s="1088" t="s">
        <v>465</v>
      </c>
      <c r="AO77" s="1088"/>
      <c r="AP77" s="1088"/>
      <c r="AQ77" s="1088"/>
      <c r="AR77" s="1088"/>
      <c r="AS77" s="1088"/>
      <c r="AT77" s="1088"/>
      <c r="AU77" s="1088"/>
      <c r="AV77" s="1088"/>
      <c r="AW77" s="1088"/>
      <c r="AX77" s="1088"/>
      <c r="AY77" s="1088"/>
      <c r="AZ77" s="1088"/>
      <c r="BA77" s="1088"/>
      <c r="BB77" s="1087" t="s">
        <v>549</v>
      </c>
      <c r="BC77" s="1087"/>
      <c r="BD77" s="1087"/>
      <c r="BE77" s="1087"/>
      <c r="BF77" s="1087"/>
      <c r="BG77" s="1087"/>
      <c r="BH77" s="1087"/>
      <c r="BI77" s="1087"/>
      <c r="BJ77" s="1087"/>
      <c r="BK77" s="1087"/>
      <c r="BL77" s="1087"/>
      <c r="BM77" s="1087"/>
      <c r="BN77" s="1087"/>
      <c r="BO77" s="1087"/>
      <c r="BP77" s="1092">
        <v>23.5</v>
      </c>
      <c r="BQ77" s="1092"/>
      <c r="BR77" s="1092"/>
      <c r="BS77" s="1092"/>
      <c r="BT77" s="1092"/>
      <c r="BU77" s="1092"/>
      <c r="BV77" s="1092"/>
      <c r="BW77" s="1092"/>
      <c r="BX77" s="1092">
        <v>8.5</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ht="13.2">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3.2">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266</v>
      </c>
      <c r="BC79" s="1087"/>
      <c r="BD79" s="1087"/>
      <c r="BE79" s="1087"/>
      <c r="BF79" s="1087"/>
      <c r="BG79" s="1087"/>
      <c r="BH79" s="1087"/>
      <c r="BI79" s="1087"/>
      <c r="BJ79" s="1087"/>
      <c r="BK79" s="1087"/>
      <c r="BL79" s="1087"/>
      <c r="BM79" s="1087"/>
      <c r="BN79" s="1087"/>
      <c r="BO79" s="1087"/>
      <c r="BP79" s="1092">
        <v>8.6</v>
      </c>
      <c r="BQ79" s="1092"/>
      <c r="BR79" s="1092"/>
      <c r="BS79" s="1092"/>
      <c r="BT79" s="1092"/>
      <c r="BU79" s="1092"/>
      <c r="BV79" s="1092"/>
      <c r="BW79" s="1092"/>
      <c r="BX79" s="1092">
        <v>8.1999999999999993</v>
      </c>
      <c r="BY79" s="1092"/>
      <c r="BZ79" s="1092"/>
      <c r="CA79" s="1092"/>
      <c r="CB79" s="1092"/>
      <c r="CC79" s="1092"/>
      <c r="CD79" s="1092"/>
      <c r="CE79" s="1092"/>
      <c r="CF79" s="1092">
        <v>8.4</v>
      </c>
      <c r="CG79" s="1092"/>
      <c r="CH79" s="1092"/>
      <c r="CI79" s="1092"/>
      <c r="CJ79" s="1092"/>
      <c r="CK79" s="1092"/>
      <c r="CL79" s="1092"/>
      <c r="CM79" s="1092"/>
      <c r="CN79" s="1092">
        <v>8.5</v>
      </c>
      <c r="CO79" s="1092"/>
      <c r="CP79" s="1092"/>
      <c r="CQ79" s="1092"/>
      <c r="CR79" s="1092"/>
      <c r="CS79" s="1092"/>
      <c r="CT79" s="1092"/>
      <c r="CU79" s="1092"/>
      <c r="CV79" s="1092">
        <v>8.1999999999999993</v>
      </c>
      <c r="CW79" s="1092"/>
      <c r="CX79" s="1092"/>
      <c r="CY79" s="1092"/>
      <c r="CZ79" s="1092"/>
      <c r="DA79" s="1092"/>
      <c r="DB79" s="1092"/>
      <c r="DC79" s="1092"/>
    </row>
    <row r="80" spans="2:107" ht="13.2">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3.2">
      <c r="B81" s="728"/>
    </row>
    <row r="82" spans="2:109" ht="16.2">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HQVBW1a10O5+P9nTaxyeD3Zu8ifsU1p/0uf/5P23pPe0f6zHcRxdcFHeZP0I9HOcXsmDhBnbX5RmFZZeTlk29A==" saltValue="vDn11lbm+56ciU7w3kfH5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509</v>
      </c>
    </row>
  </sheetData>
  <sheetProtection algorithmName="SHA-512" hashValue="t3BGHhlQmHZaiKYJIzl8gHYrTllZLiDKDA0XgOzj8zz5T7fNvTBEzF80H8S5jBKGjCe0G07oF8kkyJaWfA3s8Q==" saltValue="jNz1Hc2mjC/y9OMgY/c2vw=="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509</v>
      </c>
    </row>
  </sheetData>
  <sheetProtection algorithmName="SHA-512" hashValue="tIiuSdFBlTh5MX16bIs3US5tsIbc19G1iSZd+HEX46x3/XhhDV63aM5tbeI6DIRp8ahVK21eM+dL5AAh6M0DUQ==" saltValue="QaAvG2WXQWUWswCoKv+GU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2026-02-23T05:33:54Z</dcterms:created>
  <dcterms:modified xsi:type="dcterms:W3CDTF">2026-08-26T23:32:17Z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2026-08-26T23:32:17Z</vt:filetime>
  </property>
</Properties>
</file>