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424\Box\【02_課所共有】01_07_市町村課\R07年度\05　税政担当\23_税政全般\23_01_共通\23_01_210_市町村税の概要\03_R07税財政資料集用\03 R07税財政資料集（黒字）\"/>
    </mc:Choice>
  </mc:AlternateContent>
  <xr:revisionPtr revIDLastSave="0" documentId="13_ncr:1_{A776D5A5-F592-4A19-8D5B-8AAB4C14775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第21表　滞納処分執行停止額の推移" sheetId="1" r:id="rId1"/>
  </sheets>
  <definedNames>
    <definedName name="_xlnm.Print_Area" localSheetId="0">'第21表　滞納処分執行停止額の推移'!$A$1:$H$80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H6" i="1"/>
  <c r="G7" i="1"/>
  <c r="H7" i="1"/>
  <c r="G8" i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D46" i="1"/>
  <c r="E46" i="1"/>
  <c r="F46" i="1"/>
  <c r="G54" i="1"/>
  <c r="H54" i="1"/>
  <c r="G55" i="1"/>
  <c r="H55" i="1"/>
  <c r="G56" i="1"/>
  <c r="H56" i="1"/>
  <c r="G57" i="1"/>
  <c r="H57" i="1"/>
  <c r="G58" i="1"/>
  <c r="H58" i="1"/>
  <c r="G59" i="1"/>
  <c r="H59" i="1"/>
  <c r="G60" i="1"/>
  <c r="H60" i="1"/>
  <c r="G61" i="1"/>
  <c r="H61" i="1"/>
  <c r="G62" i="1"/>
  <c r="H62" i="1"/>
  <c r="G63" i="1"/>
  <c r="H63" i="1"/>
  <c r="G64" i="1"/>
  <c r="H64" i="1"/>
  <c r="G65" i="1"/>
  <c r="H65" i="1"/>
  <c r="G66" i="1"/>
  <c r="H66" i="1"/>
  <c r="G67" i="1"/>
  <c r="H67" i="1"/>
  <c r="G68" i="1"/>
  <c r="H68" i="1"/>
  <c r="G69" i="1"/>
  <c r="H69" i="1"/>
  <c r="G46" i="1" l="1"/>
  <c r="H46" i="1"/>
  <c r="E77" i="1"/>
  <c r="F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D77" i="1"/>
  <c r="G77" i="1" l="1"/>
  <c r="H77" i="1"/>
  <c r="F78" i="1"/>
  <c r="D78" i="1"/>
  <c r="E78" i="1"/>
  <c r="G78" i="1" l="1"/>
  <c r="H78" i="1"/>
</calcChain>
</file>

<file path=xl/sharedStrings.xml><?xml version="1.0" encoding="utf-8"?>
<sst xmlns="http://schemas.openxmlformats.org/spreadsheetml/2006/main" count="88" uniqueCount="81">
  <si>
    <t>（単位：千円）</t>
    <rPh sb="1" eb="3">
      <t>タンイ</t>
    </rPh>
    <rPh sb="4" eb="6">
      <t>センエン</t>
    </rPh>
    <phoneticPr fontId="3"/>
  </si>
  <si>
    <t>年度</t>
    <rPh sb="0" eb="2">
      <t>ネンド</t>
    </rPh>
    <phoneticPr fontId="3"/>
  </si>
  <si>
    <t>市町村名</t>
    <rPh sb="0" eb="3">
      <t>シチョウソン</t>
    </rPh>
    <rPh sb="3" eb="4">
      <t>メイ</t>
    </rPh>
    <phoneticPr fontId="3"/>
  </si>
  <si>
    <t>さいたま市</t>
    <rPh sb="4" eb="5">
      <t>シ</t>
    </rPh>
    <phoneticPr fontId="3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</si>
  <si>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</si>
  <si>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</si>
  <si>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2">
      <t>カワグチ</t>
    </rPh>
    <rPh sb="2" eb="3">
      <t>シ</t>
    </rPh>
    <phoneticPr fontId="3"/>
  </si>
  <si>
    <t>行田市</t>
    <rPh sb="0" eb="3">
      <t>ギョウダシ</t>
    </rPh>
    <phoneticPr fontId="3"/>
  </si>
  <si>
    <t>秩父市</t>
    <rPh sb="0" eb="3">
      <t>チチブシ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</si>
  <si>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</si>
  <si>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</si>
  <si>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</si>
  <si>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2">
      <t>ホンジョウ</t>
    </rPh>
    <rPh sb="2" eb="3">
      <t>シ</t>
    </rPh>
    <phoneticPr fontId="3"/>
  </si>
  <si>
    <t>東松山市</t>
    <rPh sb="0" eb="4">
      <t>ヒガシマツヤマシ</t>
    </rPh>
    <phoneticPr fontId="3"/>
  </si>
  <si>
    <t>春日部市</t>
    <rPh sb="0" eb="4">
      <t>カスカベシ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</si>
  <si>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</si>
  <si>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</si>
  <si>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</si>
  <si>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3">
      <t>フカヤシ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</si>
  <si>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</si>
  <si>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</si>
  <si>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</si>
  <si>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蕨市</t>
    <rPh sb="0" eb="1">
      <t>ワラビ</t>
    </rPh>
    <rPh sb="1" eb="2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</si>
  <si>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</si>
  <si>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</si>
  <si>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</si>
  <si>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</si>
  <si>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</si>
  <si>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</si>
  <si>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</si>
  <si>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</si>
  <si>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</si>
  <si>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</si>
  <si>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</si>
  <si>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</si>
  <si>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</si>
  <si>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</si>
  <si>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</si>
  <si>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</si>
  <si>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</si>
  <si>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</si>
  <si>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</si>
  <si>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市　　　計</t>
    <rPh sb="0" eb="1">
      <t>シ</t>
    </rPh>
    <rPh sb="4" eb="5">
      <t>ケイ</t>
    </rPh>
    <phoneticPr fontId="3"/>
  </si>
  <si>
    <t>市町村名</t>
    <rPh sb="0" eb="2">
      <t>シチョウ</t>
    </rPh>
    <rPh sb="2" eb="3">
      <t>ムラ</t>
    </rPh>
    <rPh sb="3" eb="4">
      <t>メイ</t>
    </rPh>
    <phoneticPr fontId="3"/>
  </si>
  <si>
    <t>伊奈町</t>
    <rPh sb="0" eb="3">
      <t>イナマチ</t>
    </rPh>
    <phoneticPr fontId="3"/>
  </si>
  <si>
    <t>三芳町</t>
    <rPh sb="0" eb="2">
      <t>ミヨシ</t>
    </rPh>
    <rPh sb="2" eb="3">
      <t>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</si>
  <si>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</si>
  <si>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</si>
  <si>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2">
      <t>ナメカワ</t>
    </rPh>
    <rPh sb="2" eb="3">
      <t>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</si>
  <si>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</si>
  <si>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</si>
  <si>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カワジママチ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</si>
  <si>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</si>
  <si>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</si>
  <si>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</si>
  <si>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</si>
  <si>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2">
      <t>ミナノ</t>
    </rPh>
    <rPh sb="2" eb="3">
      <t>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</si>
  <si>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</si>
  <si>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</si>
  <si>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4">
      <t>ヒガシチチブムラ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</si>
  <si>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</si>
  <si>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</si>
  <si>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</si>
  <si>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</si>
  <si>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3">
      <t>ミヤシロマチ</t>
    </rPh>
    <phoneticPr fontId="3"/>
  </si>
  <si>
    <t>杉戸町</t>
    <rPh sb="0" eb="3">
      <t>スギトマチ</t>
    </rPh>
    <phoneticPr fontId="3"/>
  </si>
  <si>
    <t>松伏町</t>
    <rPh sb="0" eb="3">
      <t>マツブシマチ</t>
    </rPh>
    <phoneticPr fontId="3"/>
  </si>
  <si>
    <t>町　村　計</t>
    <rPh sb="0" eb="1">
      <t>マチ</t>
    </rPh>
    <rPh sb="2" eb="3">
      <t>ムラ</t>
    </rPh>
    <rPh sb="4" eb="5">
      <t>ケイ</t>
    </rPh>
    <phoneticPr fontId="3"/>
  </si>
  <si>
    <t>県　　　計</t>
    <rPh sb="0" eb="1">
      <t>ケン</t>
    </rPh>
    <rPh sb="4" eb="5">
      <t>ケイ</t>
    </rPh>
    <phoneticPr fontId="3"/>
  </si>
  <si>
    <t>白岡市</t>
    <rPh sb="0" eb="2">
      <t>シラオカ</t>
    </rPh>
    <rPh sb="2" eb="3">
      <t>シ</t>
    </rPh>
    <phoneticPr fontId="3"/>
  </si>
  <si>
    <t>（単位：千円）</t>
    <rPh sb="1" eb="3">
      <t>タンイ</t>
    </rPh>
    <rPh sb="4" eb="6">
      <t>センエン</t>
    </rPh>
    <phoneticPr fontId="2"/>
  </si>
  <si>
    <t>　なお、単位未満四捨五入のため、合計が一致しないことがある。</t>
    <phoneticPr fontId="2"/>
  </si>
  <si>
    <t>　なお、単位未満四捨五入のため、合計が一致しないことがある。</t>
  </si>
  <si>
    <t>　資料　「徴収取組状況調」</t>
    <rPh sb="1" eb="3">
      <t>シリョウ</t>
    </rPh>
    <rPh sb="5" eb="7">
      <t>チョウシュウ</t>
    </rPh>
    <rPh sb="7" eb="9">
      <t>トリクミ</t>
    </rPh>
    <rPh sb="9" eb="11">
      <t>ジョウキョウ</t>
    </rPh>
    <rPh sb="11" eb="12">
      <t>チョウ</t>
    </rPh>
    <phoneticPr fontId="3"/>
  </si>
  <si>
    <t>４年度</t>
    <rPh sb="1" eb="3">
      <t>ネンド</t>
    </rPh>
    <phoneticPr fontId="3"/>
  </si>
  <si>
    <t>（市町村税（国民健康保険税を除く））</t>
    <rPh sb="6" eb="13">
      <t>コクミンケンコウホケンゼイ</t>
    </rPh>
    <phoneticPr fontId="2"/>
  </si>
  <si>
    <t>５年度</t>
    <rPh sb="1" eb="3">
      <t>ネンド</t>
    </rPh>
    <phoneticPr fontId="3"/>
  </si>
  <si>
    <t>６年度</t>
    <rPh sb="1" eb="3">
      <t>ネンド</t>
    </rPh>
    <phoneticPr fontId="3"/>
  </si>
  <si>
    <t>　第21表　滞納処分執行停止額の推移</t>
    <rPh sb="1" eb="2">
      <t>ダイ</t>
    </rPh>
    <rPh sb="4" eb="5">
      <t>ヒョウ</t>
    </rPh>
    <rPh sb="6" eb="8">
      <t>タイノウ</t>
    </rPh>
    <rPh sb="8" eb="10">
      <t>ショブン</t>
    </rPh>
    <rPh sb="10" eb="12">
      <t>シッコウ</t>
    </rPh>
    <rPh sb="12" eb="14">
      <t>テイシ</t>
    </rPh>
    <rPh sb="14" eb="15">
      <t>ガク</t>
    </rPh>
    <rPh sb="16" eb="18">
      <t>スイイ</t>
    </rPh>
    <phoneticPr fontId="3"/>
  </si>
  <si>
    <t>伸長率
６/５(%)</t>
    <rPh sb="0" eb="2">
      <t>シンチョウ</t>
    </rPh>
    <rPh sb="2" eb="3">
      <t>リツ</t>
    </rPh>
    <phoneticPr fontId="2"/>
  </si>
  <si>
    <t>伸長率
６/４(%)</t>
    <rPh sb="0" eb="2">
      <t>シンチョウ</t>
    </rPh>
    <rPh sb="2" eb="3">
      <t>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</si>
</sst>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* 0.0\ ;* \-0.0\ ;\ * 0.0\ ;@"/>
  </numFmts>
  <fonts count="9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55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5" fillId="0" borderId="1" xfId="1" applyFont="1" applyBorder="1">
      <alignment vertical="center"/>
    </xf>
    <xf numFmtId="0" fontId="5" fillId="0" borderId="3" xfId="1" applyFont="1" applyBorder="1">
      <alignment vertical="center"/>
    </xf>
    <xf numFmtId="176" fontId="6" fillId="0" borderId="4" xfId="1" applyNumberFormat="1" applyFont="1" applyBorder="1">
      <alignment vertical="center"/>
    </xf>
    <xf numFmtId="176" fontId="6" fillId="0" borderId="5" xfId="1" applyNumberFormat="1" applyFont="1" applyBorder="1">
      <alignment vertical="center"/>
    </xf>
    <xf numFmtId="176" fontId="6" fillId="0" borderId="6" xfId="1" applyNumberFormat="1" applyFont="1" applyBorder="1">
      <alignment vertical="center"/>
    </xf>
    <xf numFmtId="176" fontId="6" fillId="0" borderId="7" xfId="1" applyNumberFormat="1" applyFont="1" applyBorder="1">
      <alignment vertical="center"/>
    </xf>
    <xf numFmtId="176" fontId="6" fillId="0" borderId="8" xfId="1" applyNumberFormat="1" applyFont="1" applyBorder="1">
      <alignment vertical="center"/>
    </xf>
    <xf numFmtId="177" fontId="6" fillId="0" borderId="0" xfId="1" applyNumberFormat="1" applyFont="1">
      <alignment vertical="center"/>
    </xf>
    <xf numFmtId="0" fontId="5" fillId="0" borderId="9" xfId="1" applyFont="1" applyBorder="1">
      <alignment vertical="center"/>
    </xf>
    <xf numFmtId="177" fontId="6" fillId="0" borderId="4" xfId="1" applyNumberFormat="1" applyFont="1" applyBorder="1">
      <alignment vertical="center"/>
    </xf>
    <xf numFmtId="176" fontId="6" fillId="0" borderId="10" xfId="1" applyNumberFormat="1" applyFont="1" applyBorder="1">
      <alignment vertical="center"/>
    </xf>
    <xf numFmtId="0" fontId="7" fillId="0" borderId="2" xfId="1" applyFont="1" applyBorder="1" applyAlignment="1">
      <alignment horizontal="right" vertical="center"/>
    </xf>
    <xf numFmtId="0" fontId="5" fillId="0" borderId="0" xfId="1" applyFont="1">
      <alignment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6" fillId="0" borderId="24" xfId="1" applyFont="1" applyBorder="1" applyAlignment="1">
      <alignment horizontal="distributed" vertical="center"/>
    </xf>
    <xf numFmtId="0" fontId="8" fillId="0" borderId="0" xfId="0" applyFont="1">
      <alignment vertical="center"/>
    </xf>
    <xf numFmtId="0" fontId="8" fillId="0" borderId="25" xfId="0" applyFont="1" applyBorder="1">
      <alignment vertical="center"/>
    </xf>
    <xf numFmtId="0" fontId="6" fillId="0" borderId="26" xfId="1" applyFont="1" applyBorder="1" applyAlignment="1">
      <alignment horizontal="distributed" vertical="center"/>
    </xf>
    <xf numFmtId="0" fontId="8" fillId="0" borderId="15" xfId="0" applyFont="1" applyBorder="1">
      <alignment vertical="center"/>
    </xf>
    <xf numFmtId="0" fontId="8" fillId="0" borderId="27" xfId="0" applyFont="1" applyBorder="1">
      <alignment vertical="center"/>
    </xf>
    <xf numFmtId="0" fontId="6" fillId="0" borderId="28" xfId="1" applyFont="1" applyBorder="1" applyAlignment="1">
      <alignment horizontal="distributed" vertical="center"/>
    </xf>
    <xf numFmtId="0" fontId="8" fillId="0" borderId="11" xfId="0" applyFont="1" applyBorder="1">
      <alignment vertical="center"/>
    </xf>
    <xf numFmtId="0" fontId="8" fillId="0" borderId="29" xfId="0" applyFont="1" applyBorder="1">
      <alignment vertical="center"/>
    </xf>
    <xf numFmtId="0" fontId="6" fillId="0" borderId="30" xfId="1" applyFont="1" applyBorder="1" applyAlignment="1">
      <alignment horizontal="center" vertical="center"/>
    </xf>
    <xf numFmtId="0" fontId="8" fillId="0" borderId="31" xfId="0" applyFont="1" applyBorder="1">
      <alignment vertical="center"/>
    </xf>
    <xf numFmtId="0" fontId="8" fillId="0" borderId="32" xfId="0" applyFont="1" applyBorder="1">
      <alignment vertical="center"/>
    </xf>
    <xf numFmtId="0" fontId="6" fillId="0" borderId="0" xfId="1" applyFont="1" applyAlignment="1">
      <alignment horizontal="right" vertical="center"/>
    </xf>
    <xf numFmtId="0" fontId="7" fillId="0" borderId="2" xfId="1" applyFont="1" applyBorder="1" applyAlignment="1">
      <alignment horizontal="right" vertical="center"/>
    </xf>
    <xf numFmtId="0" fontId="7" fillId="0" borderId="33" xfId="1" applyFont="1" applyBorder="1" applyAlignment="1">
      <alignment horizontal="right" vertical="center"/>
    </xf>
    <xf numFmtId="0" fontId="6" fillId="0" borderId="34" xfId="1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6" fillId="0" borderId="35" xfId="1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6" fillId="0" borderId="19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178" fontId="6" fillId="0" borderId="0" xfId="1" applyNumberFormat="1" applyFont="1" applyAlignment="1">
      <alignment horizontal="center" vertical="center"/>
    </xf>
    <xf numFmtId="178" fontId="6" fillId="0" borderId="14" xfId="1" applyNumberFormat="1" applyFont="1" applyBorder="1" applyAlignment="1">
      <alignment horizontal="center" vertical="center"/>
    </xf>
    <xf numFmtId="178" fontId="6" fillId="0" borderId="13" xfId="1" applyNumberFormat="1" applyFont="1" applyBorder="1" applyAlignment="1">
      <alignment horizontal="center" vertical="center"/>
    </xf>
    <xf numFmtId="178" fontId="6" fillId="0" borderId="11" xfId="1" applyNumberFormat="1" applyFont="1" applyBorder="1" applyAlignment="1">
      <alignment horizontal="center" vertical="center"/>
    </xf>
    <xf numFmtId="178" fontId="6" fillId="0" borderId="12" xfId="1" applyNumberFormat="1" applyFont="1" applyBorder="1" applyAlignment="1">
      <alignment horizontal="center" vertical="center"/>
    </xf>
    <xf numFmtId="178" fontId="6" fillId="0" borderId="15" xfId="1" applyNumberFormat="1" applyFont="1" applyBorder="1" applyAlignment="1">
      <alignment horizontal="center" vertical="center"/>
    </xf>
    <xf numFmtId="178" fontId="6" fillId="0" borderId="16" xfId="1" applyNumberFormat="1" applyFont="1" applyBorder="1" applyAlignment="1">
      <alignment horizontal="center" vertical="center"/>
    </xf>
    <xf numFmtId="178" fontId="6" fillId="0" borderId="4" xfId="1" applyNumberFormat="1" applyFont="1" applyBorder="1" applyAlignment="1">
      <alignment horizontal="center" vertical="center"/>
    </xf>
    <xf numFmtId="178" fontId="6" fillId="0" borderId="8" xfId="1" applyNumberFormat="1" applyFont="1" applyBorder="1" applyAlignment="1">
      <alignment horizontal="center" vertical="center"/>
    </xf>
    <xf numFmtId="178" fontId="6" fillId="0" borderId="17" xfId="1" applyNumberFormat="1" applyFont="1" applyBorder="1" applyAlignment="1">
      <alignment horizontal="center" vertical="center"/>
    </xf>
    <xf numFmtId="178" fontId="6" fillId="0" borderId="10" xfId="1" applyNumberFormat="1" applyFont="1" applyBorder="1" applyAlignment="1">
      <alignment horizontal="center" vertical="center"/>
    </xf>
    <xf numFmtId="178" fontId="6" fillId="0" borderId="18" xfId="1" applyNumberFormat="1" applyFont="1" applyBorder="1" applyAlignment="1">
      <alignment horizontal="center" vertical="center"/>
    </xf>
  </cellXfs>
  <cellStyles count="3">
    <cellStyle name="標準" xfId="0" builtinId="0"/>
    <cellStyle name="標準_第20表_第20表" xfId="1" xr:uid="{00000000-0005-0000-0000-000001000000}"/>
    <cellStyle name="未定義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51</xdr:row>
      <xdr:rowOff>28575</xdr:rowOff>
    </xdr:from>
    <xdr:to>
      <xdr:col>3</xdr:col>
      <xdr:colOff>0</xdr:colOff>
      <xdr:row>53</xdr:row>
      <xdr:rowOff>0</xdr:rowOff>
    </xdr:to>
    <xdr:sp macro="" textlink="">
      <xdr:nvSpPr>
        <xdr:cNvPr id="1079" name="Line 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ShapeType="1"/>
        </xdr:cNvSpPr>
      </xdr:nvSpPr>
      <xdr:spPr bwMode="auto">
        <a:xfrm flipH="1" flipV="1">
          <a:off x="28575" y="9963150"/>
          <a:ext cx="81915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3</xdr:row>
      <xdr:rowOff>0</xdr:rowOff>
    </xdr:from>
    <xdr:to>
      <xdr:col>2</xdr:col>
      <xdr:colOff>285750</xdr:colOff>
      <xdr:row>5</xdr:row>
      <xdr:rowOff>0</xdr:rowOff>
    </xdr:to>
    <xdr:sp macro="" textlink="">
      <xdr:nvSpPr>
        <xdr:cNvPr id="1080" name="Line 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ShapeType="1"/>
        </xdr:cNvSpPr>
      </xdr:nvSpPr>
      <xdr:spPr bwMode="auto">
        <a:xfrm flipH="1" flipV="1">
          <a:off x="38100" y="571500"/>
          <a:ext cx="80010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tabSelected="1" view="pageBreakPreview" zoomScaleNormal="100" zoomScaleSheetLayoutView="100" workbookViewId="0">
      <selection sqref="A1:H1"/>
    </sheetView>
  </sheetViews>
  <sheetFormatPr defaultColWidth="9" defaultRowHeight="15" customHeight="1"/>
  <cols>
    <col min="1" max="2" width="3.58203125" style="1" customWidth="1"/>
    <col min="3" max="3" width="3.83203125" style="1" customWidth="1"/>
    <col min="4" max="8" width="12.83203125" style="1" customWidth="1"/>
    <col min="9" max="10" width="9" style="1"/>
    <col min="11" max="12" width="9.5" style="1" bestFit="1" customWidth="1"/>
    <col min="13" max="16384" width="9" style="1"/>
  </cols>
  <sheetData>
    <row r="1" spans="1:8" ht="15" customHeight="1">
      <c r="A1" s="15" t="s">
        <v>78</v>
      </c>
      <c r="B1" s="15"/>
      <c r="C1" s="15"/>
      <c r="D1" s="15"/>
      <c r="E1" s="15"/>
      <c r="F1" s="15"/>
      <c r="G1" s="15"/>
      <c r="H1" s="15"/>
    </row>
    <row r="3" spans="1:8" ht="15" customHeight="1" thickBot="1">
      <c r="A3" s="2" t="s">
        <v>75</v>
      </c>
      <c r="B3" s="2"/>
      <c r="C3" s="2"/>
      <c r="D3" s="2"/>
      <c r="E3" s="2"/>
      <c r="F3" s="2"/>
      <c r="G3" s="2"/>
      <c r="H3" s="2" t="s">
        <v>70</v>
      </c>
    </row>
    <row r="4" spans="1:8" ht="16" customHeight="1">
      <c r="A4" s="3"/>
      <c r="B4" s="14"/>
      <c r="C4" s="14" t="s">
        <v>1</v>
      </c>
      <c r="D4" s="16" t="s">
        <v>74</v>
      </c>
      <c r="E4" s="16" t="s">
        <v>76</v>
      </c>
      <c r="F4" s="16" t="s">
        <v>77</v>
      </c>
      <c r="G4" s="39" t="s">
        <v>79</v>
      </c>
      <c r="H4" s="40" t="s">
        <v>80</v>
      </c>
    </row>
    <row r="5" spans="1:8" ht="16" customHeight="1" thickBot="1">
      <c r="A5" s="18" t="s">
        <v>2</v>
      </c>
      <c r="B5" s="19"/>
      <c r="C5" s="4"/>
      <c r="D5" s="17"/>
      <c r="E5" s="17"/>
      <c r="F5" s="17"/>
      <c r="G5" s="41"/>
      <c r="H5" s="42"/>
    </row>
    <row r="6" spans="1:8" ht="16" customHeight="1">
      <c r="A6" s="20" t="s">
        <v>3</v>
      </c>
      <c r="B6" s="21"/>
      <c r="C6" s="22"/>
      <c r="D6" s="5">
        <v>1062506</v>
      </c>
      <c r="E6" s="5">
        <v>1470263</v>
      </c>
      <c r="F6" s="5">
        <v>1143745</v>
      </c>
      <c r="G6" s="43">
        <f>IF(ISERROR(F6/E6),"-",ROUND(F6/E6*100,1))</f>
        <v>77.8</v>
      </c>
      <c r="H6" s="44">
        <f>IF(ISERROR(F6/D6),"-",ROUND(F6/D6*100,1))</f>
        <v>107.6</v>
      </c>
    </row>
    <row r="7" spans="1:8" ht="16" customHeight="1">
      <c r="A7" s="20" t="s">
        <v>4</v>
      </c>
      <c r="B7" s="21"/>
      <c r="C7" s="22"/>
      <c r="D7" s="5">
        <v>105419</v>
      </c>
      <c r="E7" s="5">
        <v>99104</v>
      </c>
      <c r="F7" s="5">
        <v>87783</v>
      </c>
      <c r="G7" s="45">
        <f t="shared" ref="G7:G46" si="0">IF(ISERROR(F7/E7),"-",ROUND(F7/E7*100,1))</f>
        <v>88.6</v>
      </c>
      <c r="H7" s="44">
        <f t="shared" ref="H7:H46" si="1">IF(ISERROR(F7/D7),"-",ROUND(F7/D7*100,1))</f>
        <v>83.3</v>
      </c>
    </row>
    <row r="8" spans="1:8" ht="16" customHeight="1">
      <c r="A8" s="20" t="s">
        <v>5</v>
      </c>
      <c r="B8" s="21"/>
      <c r="C8" s="22"/>
      <c r="D8" s="5">
        <v>57501</v>
      </c>
      <c r="E8" s="5">
        <v>44357</v>
      </c>
      <c r="F8" s="5">
        <v>44981</v>
      </c>
      <c r="G8" s="45">
        <f t="shared" si="0"/>
        <v>101.4</v>
      </c>
      <c r="H8" s="44">
        <f t="shared" si="1"/>
        <v>78.2</v>
      </c>
    </row>
    <row r="9" spans="1:8" ht="16" customHeight="1">
      <c r="A9" s="20" t="s">
        <v>6</v>
      </c>
      <c r="B9" s="21"/>
      <c r="C9" s="22"/>
      <c r="D9" s="5">
        <v>270693</v>
      </c>
      <c r="E9" s="5">
        <v>140694</v>
      </c>
      <c r="F9" s="5">
        <v>259948</v>
      </c>
      <c r="G9" s="45">
        <f t="shared" si="0"/>
        <v>184.8</v>
      </c>
      <c r="H9" s="44">
        <f t="shared" si="1"/>
        <v>96</v>
      </c>
    </row>
    <row r="10" spans="1:8" ht="16" customHeight="1">
      <c r="A10" s="23" t="s">
        <v>7</v>
      </c>
      <c r="B10" s="24"/>
      <c r="C10" s="25"/>
      <c r="D10" s="6">
        <v>43354</v>
      </c>
      <c r="E10" s="6">
        <v>31697</v>
      </c>
      <c r="F10" s="6">
        <v>85799</v>
      </c>
      <c r="G10" s="43">
        <f t="shared" si="0"/>
        <v>270.7</v>
      </c>
      <c r="H10" s="44">
        <f t="shared" si="1"/>
        <v>197.9</v>
      </c>
    </row>
    <row r="11" spans="1:8" ht="16" customHeight="1">
      <c r="A11" s="26" t="s">
        <v>8</v>
      </c>
      <c r="B11" s="27"/>
      <c r="C11" s="28"/>
      <c r="D11" s="7">
        <v>90023</v>
      </c>
      <c r="E11" s="7">
        <v>17761</v>
      </c>
      <c r="F11" s="7">
        <v>19866</v>
      </c>
      <c r="G11" s="46">
        <f t="shared" si="0"/>
        <v>111.9</v>
      </c>
      <c r="H11" s="47">
        <f t="shared" si="1"/>
        <v>22.1</v>
      </c>
    </row>
    <row r="12" spans="1:8" ht="16" customHeight="1">
      <c r="A12" s="20" t="s">
        <v>9</v>
      </c>
      <c r="B12" s="21"/>
      <c r="C12" s="22"/>
      <c r="D12" s="5">
        <v>70839</v>
      </c>
      <c r="E12" s="5">
        <v>56976</v>
      </c>
      <c r="F12" s="5">
        <v>255147</v>
      </c>
      <c r="G12" s="45">
        <f t="shared" si="0"/>
        <v>447.8</v>
      </c>
      <c r="H12" s="44">
        <f t="shared" si="1"/>
        <v>360.2</v>
      </c>
    </row>
    <row r="13" spans="1:8" ht="16" customHeight="1">
      <c r="A13" s="20" t="s">
        <v>10</v>
      </c>
      <c r="B13" s="21"/>
      <c r="C13" s="22"/>
      <c r="D13" s="5">
        <v>19027</v>
      </c>
      <c r="E13" s="5">
        <v>31672</v>
      </c>
      <c r="F13" s="5">
        <v>28037</v>
      </c>
      <c r="G13" s="45">
        <f t="shared" si="0"/>
        <v>88.5</v>
      </c>
      <c r="H13" s="44">
        <f t="shared" si="1"/>
        <v>147.4</v>
      </c>
    </row>
    <row r="14" spans="1:8" ht="16" customHeight="1">
      <c r="A14" s="20" t="s">
        <v>11</v>
      </c>
      <c r="B14" s="21"/>
      <c r="C14" s="22"/>
      <c r="D14" s="5">
        <v>66526</v>
      </c>
      <c r="E14" s="5">
        <v>37814</v>
      </c>
      <c r="F14" s="5">
        <v>37431</v>
      </c>
      <c r="G14" s="45">
        <f t="shared" si="0"/>
        <v>99</v>
      </c>
      <c r="H14" s="44">
        <f t="shared" si="1"/>
        <v>56.3</v>
      </c>
    </row>
    <row r="15" spans="1:8" ht="16" customHeight="1">
      <c r="A15" s="23" t="s">
        <v>12</v>
      </c>
      <c r="B15" s="24"/>
      <c r="C15" s="25"/>
      <c r="D15" s="6">
        <v>39468</v>
      </c>
      <c r="E15" s="6">
        <v>40361</v>
      </c>
      <c r="F15" s="6">
        <v>32634</v>
      </c>
      <c r="G15" s="43">
        <f t="shared" si="0"/>
        <v>80.900000000000006</v>
      </c>
      <c r="H15" s="44">
        <f t="shared" si="1"/>
        <v>82.7</v>
      </c>
    </row>
    <row r="16" spans="1:8" ht="16" customHeight="1">
      <c r="A16" s="26" t="s">
        <v>13</v>
      </c>
      <c r="B16" s="27"/>
      <c r="C16" s="28"/>
      <c r="D16" s="7">
        <v>23737</v>
      </c>
      <c r="E16" s="7">
        <v>38837</v>
      </c>
      <c r="F16" s="7">
        <v>28863</v>
      </c>
      <c r="G16" s="46">
        <f t="shared" si="0"/>
        <v>74.3</v>
      </c>
      <c r="H16" s="47">
        <f t="shared" si="1"/>
        <v>121.6</v>
      </c>
    </row>
    <row r="17" spans="1:8" ht="16" customHeight="1">
      <c r="A17" s="20" t="s">
        <v>14</v>
      </c>
      <c r="B17" s="21"/>
      <c r="C17" s="22"/>
      <c r="D17" s="5">
        <v>419186</v>
      </c>
      <c r="E17" s="5">
        <v>231940</v>
      </c>
      <c r="F17" s="5">
        <v>286331</v>
      </c>
      <c r="G17" s="45">
        <f t="shared" si="0"/>
        <v>123.5</v>
      </c>
      <c r="H17" s="44">
        <f t="shared" si="1"/>
        <v>68.3</v>
      </c>
    </row>
    <row r="18" spans="1:8" ht="16" customHeight="1">
      <c r="A18" s="20" t="s">
        <v>15</v>
      </c>
      <c r="B18" s="21"/>
      <c r="C18" s="22"/>
      <c r="D18" s="5">
        <v>13879</v>
      </c>
      <c r="E18" s="5">
        <v>44141</v>
      </c>
      <c r="F18" s="5">
        <v>49235</v>
      </c>
      <c r="G18" s="45">
        <f t="shared" si="0"/>
        <v>111.5</v>
      </c>
      <c r="H18" s="44">
        <f t="shared" si="1"/>
        <v>354.7</v>
      </c>
    </row>
    <row r="19" spans="1:8" ht="16" customHeight="1">
      <c r="A19" s="20" t="s">
        <v>16</v>
      </c>
      <c r="B19" s="21"/>
      <c r="C19" s="22"/>
      <c r="D19" s="5">
        <v>29830</v>
      </c>
      <c r="E19" s="5">
        <v>12599</v>
      </c>
      <c r="F19" s="5">
        <v>16589</v>
      </c>
      <c r="G19" s="45">
        <f t="shared" si="0"/>
        <v>131.69999999999999</v>
      </c>
      <c r="H19" s="44">
        <f t="shared" si="1"/>
        <v>55.6</v>
      </c>
    </row>
    <row r="20" spans="1:8" ht="16" customHeight="1">
      <c r="A20" s="23" t="s">
        <v>17</v>
      </c>
      <c r="B20" s="24"/>
      <c r="C20" s="25"/>
      <c r="D20" s="6">
        <v>17487</v>
      </c>
      <c r="E20" s="6">
        <v>41363</v>
      </c>
      <c r="F20" s="6">
        <v>42069</v>
      </c>
      <c r="G20" s="43">
        <f t="shared" si="0"/>
        <v>101.7</v>
      </c>
      <c r="H20" s="44">
        <f t="shared" si="1"/>
        <v>240.6</v>
      </c>
    </row>
    <row r="21" spans="1:8" ht="16" customHeight="1">
      <c r="A21" s="20" t="s">
        <v>18</v>
      </c>
      <c r="B21" s="21"/>
      <c r="C21" s="22"/>
      <c r="D21" s="5">
        <v>134752</v>
      </c>
      <c r="E21" s="5">
        <v>134117</v>
      </c>
      <c r="F21" s="5">
        <v>159992</v>
      </c>
      <c r="G21" s="46">
        <f t="shared" si="0"/>
        <v>119.3</v>
      </c>
      <c r="H21" s="47">
        <f t="shared" si="1"/>
        <v>118.7</v>
      </c>
    </row>
    <row r="22" spans="1:8" ht="16" customHeight="1">
      <c r="A22" s="20" t="s">
        <v>19</v>
      </c>
      <c r="B22" s="21"/>
      <c r="C22" s="22"/>
      <c r="D22" s="5">
        <v>94353</v>
      </c>
      <c r="E22" s="5">
        <v>67266</v>
      </c>
      <c r="F22" s="5">
        <v>35641</v>
      </c>
      <c r="G22" s="45">
        <f t="shared" si="0"/>
        <v>53</v>
      </c>
      <c r="H22" s="44">
        <f t="shared" si="1"/>
        <v>37.799999999999997</v>
      </c>
    </row>
    <row r="23" spans="1:8" ht="16" customHeight="1">
      <c r="A23" s="20" t="s">
        <v>20</v>
      </c>
      <c r="B23" s="21"/>
      <c r="C23" s="22"/>
      <c r="D23" s="5">
        <v>180657</v>
      </c>
      <c r="E23" s="5">
        <v>187087</v>
      </c>
      <c r="F23" s="5">
        <v>186124</v>
      </c>
      <c r="G23" s="45">
        <f t="shared" si="0"/>
        <v>99.5</v>
      </c>
      <c r="H23" s="44">
        <f t="shared" si="1"/>
        <v>103</v>
      </c>
    </row>
    <row r="24" spans="1:8" ht="16" customHeight="1">
      <c r="A24" s="20" t="s">
        <v>21</v>
      </c>
      <c r="B24" s="21"/>
      <c r="C24" s="22"/>
      <c r="D24" s="5">
        <v>112078</v>
      </c>
      <c r="E24" s="5">
        <v>78207</v>
      </c>
      <c r="F24" s="5">
        <v>75154</v>
      </c>
      <c r="G24" s="45">
        <f t="shared" si="0"/>
        <v>96.1</v>
      </c>
      <c r="H24" s="44">
        <f t="shared" si="1"/>
        <v>67.099999999999994</v>
      </c>
    </row>
    <row r="25" spans="1:8" ht="16" customHeight="1">
      <c r="A25" s="23" t="s">
        <v>22</v>
      </c>
      <c r="B25" s="24"/>
      <c r="C25" s="25"/>
      <c r="D25" s="6">
        <v>56131</v>
      </c>
      <c r="E25" s="6">
        <v>57578</v>
      </c>
      <c r="F25" s="6">
        <v>54856</v>
      </c>
      <c r="G25" s="43">
        <f t="shared" si="0"/>
        <v>95.3</v>
      </c>
      <c r="H25" s="44">
        <f t="shared" si="1"/>
        <v>97.7</v>
      </c>
    </row>
    <row r="26" spans="1:8" ht="16" customHeight="1">
      <c r="A26" s="20" t="s">
        <v>23</v>
      </c>
      <c r="B26" s="21"/>
      <c r="C26" s="22"/>
      <c r="D26" s="5">
        <v>181820</v>
      </c>
      <c r="E26" s="5">
        <v>297700</v>
      </c>
      <c r="F26" s="5">
        <v>153615</v>
      </c>
      <c r="G26" s="46">
        <f t="shared" si="0"/>
        <v>51.6</v>
      </c>
      <c r="H26" s="47">
        <f t="shared" si="1"/>
        <v>84.5</v>
      </c>
    </row>
    <row r="27" spans="1:8" ht="16" customHeight="1">
      <c r="A27" s="20" t="s">
        <v>24</v>
      </c>
      <c r="B27" s="21"/>
      <c r="C27" s="22"/>
      <c r="D27" s="5">
        <v>24382</v>
      </c>
      <c r="E27" s="5">
        <v>19715</v>
      </c>
      <c r="F27" s="5">
        <v>20203</v>
      </c>
      <c r="G27" s="45">
        <f t="shared" si="0"/>
        <v>102.5</v>
      </c>
      <c r="H27" s="44">
        <f t="shared" si="1"/>
        <v>82.9</v>
      </c>
    </row>
    <row r="28" spans="1:8" ht="16" customHeight="1">
      <c r="A28" s="20" t="s">
        <v>25</v>
      </c>
      <c r="B28" s="21"/>
      <c r="C28" s="22"/>
      <c r="D28" s="5">
        <v>63055</v>
      </c>
      <c r="E28" s="5">
        <v>95926</v>
      </c>
      <c r="F28" s="5">
        <v>59018</v>
      </c>
      <c r="G28" s="45">
        <f t="shared" si="0"/>
        <v>61.5</v>
      </c>
      <c r="H28" s="44">
        <f t="shared" si="1"/>
        <v>93.6</v>
      </c>
    </row>
    <row r="29" spans="1:8" ht="16" customHeight="1">
      <c r="A29" s="20" t="s">
        <v>26</v>
      </c>
      <c r="B29" s="21"/>
      <c r="C29" s="22"/>
      <c r="D29" s="5">
        <v>30611</v>
      </c>
      <c r="E29" s="5">
        <v>21904</v>
      </c>
      <c r="F29" s="5">
        <v>39434</v>
      </c>
      <c r="G29" s="43">
        <f t="shared" si="0"/>
        <v>180</v>
      </c>
      <c r="H29" s="44">
        <f t="shared" si="1"/>
        <v>128.80000000000001</v>
      </c>
    </row>
    <row r="30" spans="1:8" ht="16" customHeight="1">
      <c r="A30" s="23" t="s">
        <v>27</v>
      </c>
      <c r="B30" s="24"/>
      <c r="C30" s="25"/>
      <c r="D30" s="6">
        <v>87766</v>
      </c>
      <c r="E30" s="6">
        <v>66242</v>
      </c>
      <c r="F30" s="6">
        <v>68294</v>
      </c>
      <c r="G30" s="48">
        <f t="shared" si="0"/>
        <v>103.1</v>
      </c>
      <c r="H30" s="49">
        <f t="shared" si="1"/>
        <v>77.8</v>
      </c>
    </row>
    <row r="31" spans="1:8" ht="16" customHeight="1">
      <c r="A31" s="20" t="s">
        <v>28</v>
      </c>
      <c r="B31" s="21"/>
      <c r="C31" s="22"/>
      <c r="D31" s="5">
        <v>136044</v>
      </c>
      <c r="E31" s="5">
        <v>137706</v>
      </c>
      <c r="F31" s="5">
        <v>180089</v>
      </c>
      <c r="G31" s="45">
        <f t="shared" si="0"/>
        <v>130.80000000000001</v>
      </c>
      <c r="H31" s="44">
        <f t="shared" si="1"/>
        <v>132.4</v>
      </c>
    </row>
    <row r="32" spans="1:8" ht="16" customHeight="1">
      <c r="A32" s="20" t="s">
        <v>29</v>
      </c>
      <c r="B32" s="21"/>
      <c r="C32" s="22"/>
      <c r="D32" s="5">
        <v>18295</v>
      </c>
      <c r="E32" s="5">
        <v>12436</v>
      </c>
      <c r="F32" s="5">
        <v>12463</v>
      </c>
      <c r="G32" s="45">
        <f t="shared" si="0"/>
        <v>100.2</v>
      </c>
      <c r="H32" s="44">
        <f t="shared" si="1"/>
        <v>68.099999999999994</v>
      </c>
    </row>
    <row r="33" spans="1:8" ht="16" customHeight="1">
      <c r="A33" s="20" t="s">
        <v>30</v>
      </c>
      <c r="B33" s="21"/>
      <c r="C33" s="22"/>
      <c r="D33" s="5">
        <v>85066</v>
      </c>
      <c r="E33" s="5">
        <v>53286</v>
      </c>
      <c r="F33" s="5">
        <v>94425</v>
      </c>
      <c r="G33" s="45">
        <f t="shared" si="0"/>
        <v>177.2</v>
      </c>
      <c r="H33" s="44">
        <f t="shared" si="1"/>
        <v>111</v>
      </c>
    </row>
    <row r="34" spans="1:8" ht="16" customHeight="1">
      <c r="A34" s="20" t="s">
        <v>31</v>
      </c>
      <c r="B34" s="21"/>
      <c r="C34" s="22"/>
      <c r="D34" s="5">
        <v>20942</v>
      </c>
      <c r="E34" s="5">
        <v>30528</v>
      </c>
      <c r="F34" s="5">
        <v>13853</v>
      </c>
      <c r="G34" s="43">
        <f t="shared" si="0"/>
        <v>45.4</v>
      </c>
      <c r="H34" s="44">
        <f t="shared" si="1"/>
        <v>66.099999999999994</v>
      </c>
    </row>
    <row r="35" spans="1:8" ht="16" customHeight="1">
      <c r="A35" s="23" t="s">
        <v>32</v>
      </c>
      <c r="B35" s="24"/>
      <c r="C35" s="25"/>
      <c r="D35" s="6">
        <v>56786</v>
      </c>
      <c r="E35" s="6">
        <v>44501</v>
      </c>
      <c r="F35" s="6">
        <v>64839</v>
      </c>
      <c r="G35" s="48">
        <f t="shared" si="0"/>
        <v>145.69999999999999</v>
      </c>
      <c r="H35" s="49">
        <f t="shared" si="1"/>
        <v>114.2</v>
      </c>
    </row>
    <row r="36" spans="1:8" ht="16" customHeight="1">
      <c r="A36" s="20" t="s">
        <v>33</v>
      </c>
      <c r="B36" s="21"/>
      <c r="C36" s="22"/>
      <c r="D36" s="5">
        <v>25584</v>
      </c>
      <c r="E36" s="5">
        <v>23654</v>
      </c>
      <c r="F36" s="5">
        <v>22036</v>
      </c>
      <c r="G36" s="45">
        <f t="shared" si="0"/>
        <v>93.2</v>
      </c>
      <c r="H36" s="44">
        <f t="shared" si="1"/>
        <v>86.1</v>
      </c>
    </row>
    <row r="37" spans="1:8" ht="16" customHeight="1">
      <c r="A37" s="20" t="s">
        <v>34</v>
      </c>
      <c r="B37" s="21"/>
      <c r="C37" s="22"/>
      <c r="D37" s="5">
        <v>152389</v>
      </c>
      <c r="E37" s="5">
        <v>106347</v>
      </c>
      <c r="F37" s="5">
        <v>120817</v>
      </c>
      <c r="G37" s="45">
        <f t="shared" si="0"/>
        <v>113.6</v>
      </c>
      <c r="H37" s="44">
        <f t="shared" si="1"/>
        <v>79.3</v>
      </c>
    </row>
    <row r="38" spans="1:8" ht="16" customHeight="1">
      <c r="A38" s="20" t="s">
        <v>35</v>
      </c>
      <c r="B38" s="21"/>
      <c r="C38" s="22"/>
      <c r="D38" s="5">
        <v>10269</v>
      </c>
      <c r="E38" s="5">
        <v>6428</v>
      </c>
      <c r="F38" s="5">
        <v>9007</v>
      </c>
      <c r="G38" s="45">
        <f t="shared" si="0"/>
        <v>140.1</v>
      </c>
      <c r="H38" s="44">
        <f t="shared" si="1"/>
        <v>87.7</v>
      </c>
    </row>
    <row r="39" spans="1:8" ht="16" customHeight="1">
      <c r="A39" s="20" t="s">
        <v>36</v>
      </c>
      <c r="B39" s="21"/>
      <c r="C39" s="22"/>
      <c r="D39" s="5">
        <v>44584</v>
      </c>
      <c r="E39" s="5">
        <v>31827</v>
      </c>
      <c r="F39" s="5">
        <v>41101</v>
      </c>
      <c r="G39" s="43">
        <f t="shared" si="0"/>
        <v>129.1</v>
      </c>
      <c r="H39" s="44">
        <f t="shared" si="1"/>
        <v>92.2</v>
      </c>
    </row>
    <row r="40" spans="1:8" ht="16" customHeight="1">
      <c r="A40" s="23" t="s">
        <v>37</v>
      </c>
      <c r="B40" s="24"/>
      <c r="C40" s="25"/>
      <c r="D40" s="6">
        <v>10404</v>
      </c>
      <c r="E40" s="6">
        <v>10432</v>
      </c>
      <c r="F40" s="6">
        <v>19379</v>
      </c>
      <c r="G40" s="48">
        <f t="shared" si="0"/>
        <v>185.8</v>
      </c>
      <c r="H40" s="49">
        <f t="shared" si="1"/>
        <v>186.3</v>
      </c>
    </row>
    <row r="41" spans="1:8" ht="16" customHeight="1">
      <c r="A41" s="20" t="s">
        <v>38</v>
      </c>
      <c r="B41" s="21"/>
      <c r="C41" s="22"/>
      <c r="D41" s="5">
        <v>16904</v>
      </c>
      <c r="E41" s="5">
        <v>17562</v>
      </c>
      <c r="F41" s="5">
        <v>16104</v>
      </c>
      <c r="G41" s="45">
        <f t="shared" si="0"/>
        <v>91.7</v>
      </c>
      <c r="H41" s="44">
        <f t="shared" si="1"/>
        <v>95.3</v>
      </c>
    </row>
    <row r="42" spans="1:8" ht="16" customHeight="1">
      <c r="A42" s="20" t="s">
        <v>39</v>
      </c>
      <c r="B42" s="21"/>
      <c r="C42" s="22"/>
      <c r="D42" s="5">
        <v>16484</v>
      </c>
      <c r="E42" s="5">
        <v>16805</v>
      </c>
      <c r="F42" s="5">
        <v>12794</v>
      </c>
      <c r="G42" s="45">
        <f t="shared" si="0"/>
        <v>76.099999999999994</v>
      </c>
      <c r="H42" s="44">
        <f t="shared" si="1"/>
        <v>77.599999999999994</v>
      </c>
    </row>
    <row r="43" spans="1:8" ht="16" customHeight="1">
      <c r="A43" s="20" t="s">
        <v>40</v>
      </c>
      <c r="B43" s="21"/>
      <c r="C43" s="22"/>
      <c r="D43" s="5">
        <v>15012</v>
      </c>
      <c r="E43" s="5">
        <v>8504</v>
      </c>
      <c r="F43" s="5">
        <v>8947</v>
      </c>
      <c r="G43" s="45">
        <f t="shared" si="0"/>
        <v>105.2</v>
      </c>
      <c r="H43" s="44">
        <f t="shared" si="1"/>
        <v>59.6</v>
      </c>
    </row>
    <row r="44" spans="1:8" ht="16" customHeight="1">
      <c r="A44" s="20" t="s">
        <v>41</v>
      </c>
      <c r="B44" s="21"/>
      <c r="C44" s="22"/>
      <c r="D44" s="5">
        <v>32650</v>
      </c>
      <c r="E44" s="5">
        <v>23571</v>
      </c>
      <c r="F44" s="5">
        <v>29531</v>
      </c>
      <c r="G44" s="50">
        <f t="shared" si="0"/>
        <v>125.3</v>
      </c>
      <c r="H44" s="44">
        <f t="shared" si="1"/>
        <v>90.4</v>
      </c>
    </row>
    <row r="45" spans="1:8" ht="16" customHeight="1" thickBot="1">
      <c r="A45" s="20" t="s">
        <v>69</v>
      </c>
      <c r="B45" s="21"/>
      <c r="C45" s="22"/>
      <c r="D45" s="5">
        <v>5886</v>
      </c>
      <c r="E45" s="5">
        <v>2787</v>
      </c>
      <c r="F45" s="5">
        <v>5635</v>
      </c>
      <c r="G45" s="43">
        <f t="shared" si="0"/>
        <v>202.2</v>
      </c>
      <c r="H45" s="44">
        <f t="shared" si="1"/>
        <v>95.7</v>
      </c>
    </row>
    <row r="46" spans="1:8" ht="16" customHeight="1" thickTop="1" thickBot="1">
      <c r="A46" s="29" t="s">
        <v>42</v>
      </c>
      <c r="B46" s="30"/>
      <c r="C46" s="31"/>
      <c r="D46" s="8">
        <f>SUM(D6:D45)</f>
        <v>3942379</v>
      </c>
      <c r="E46" s="8">
        <f>SUM(E6:E45)</f>
        <v>3891695</v>
      </c>
      <c r="F46" s="8">
        <f>SUM(F6:F45)</f>
        <v>3921809</v>
      </c>
      <c r="G46" s="51">
        <f t="shared" si="0"/>
        <v>100.8</v>
      </c>
      <c r="H46" s="52">
        <f t="shared" si="1"/>
        <v>99.5</v>
      </c>
    </row>
    <row r="47" spans="1:8" ht="15" customHeight="1">
      <c r="A47" s="2" t="s">
        <v>73</v>
      </c>
      <c r="B47" s="2"/>
      <c r="C47" s="2"/>
      <c r="D47" s="2"/>
      <c r="E47" s="2"/>
      <c r="F47" s="10"/>
      <c r="G47" s="10"/>
      <c r="H47" s="2"/>
    </row>
    <row r="48" spans="1:8" ht="15" customHeight="1">
      <c r="A48" s="2" t="s">
        <v>71</v>
      </c>
    </row>
    <row r="49" spans="1:8" ht="15" customHeight="1">
      <c r="A49" s="2"/>
      <c r="B49" s="2"/>
      <c r="C49" s="2"/>
      <c r="D49" s="10"/>
      <c r="E49" s="2"/>
      <c r="F49" s="2"/>
      <c r="G49" s="2"/>
      <c r="H49" s="2"/>
    </row>
    <row r="50" spans="1:8" ht="15" customHeight="1">
      <c r="A50" s="2"/>
      <c r="B50" s="2"/>
      <c r="C50" s="2"/>
      <c r="D50" s="10"/>
      <c r="E50" s="2"/>
      <c r="F50" s="2"/>
      <c r="G50" s="2"/>
      <c r="H50" s="2"/>
    </row>
    <row r="51" spans="1:8" ht="15" customHeight="1" thickBot="1">
      <c r="A51" s="32" t="s">
        <v>0</v>
      </c>
      <c r="B51" s="32"/>
      <c r="C51" s="32"/>
      <c r="D51" s="32"/>
      <c r="E51" s="32"/>
      <c r="F51" s="32"/>
      <c r="G51" s="32"/>
      <c r="H51" s="32"/>
    </row>
    <row r="52" spans="1:8" ht="16" customHeight="1">
      <c r="A52" s="3"/>
      <c r="B52" s="33" t="s">
        <v>1</v>
      </c>
      <c r="C52" s="34"/>
      <c r="D52" s="16" t="s">
        <v>74</v>
      </c>
      <c r="E52" s="16" t="s">
        <v>76</v>
      </c>
      <c r="F52" s="16" t="s">
        <v>77</v>
      </c>
      <c r="G52" s="39" t="s">
        <v>79</v>
      </c>
      <c r="H52" s="40" t="s">
        <v>80</v>
      </c>
    </row>
    <row r="53" spans="1:8" ht="16" customHeight="1" thickBot="1">
      <c r="A53" s="18" t="s">
        <v>43</v>
      </c>
      <c r="B53" s="19"/>
      <c r="C53" s="11"/>
      <c r="D53" s="17"/>
      <c r="E53" s="17"/>
      <c r="F53" s="17"/>
      <c r="G53" s="41"/>
      <c r="H53" s="42"/>
    </row>
    <row r="54" spans="1:8" ht="16" customHeight="1">
      <c r="A54" s="20" t="s">
        <v>44</v>
      </c>
      <c r="B54" s="21"/>
      <c r="C54" s="22"/>
      <c r="D54" s="12">
        <v>6861</v>
      </c>
      <c r="E54" s="12">
        <v>8760</v>
      </c>
      <c r="F54" s="12">
        <v>11283</v>
      </c>
      <c r="G54" s="43">
        <f t="shared" ref="G54:G78" si="2">IF(ISERROR(F54/E54),"-",ROUND(F54/E54*100,1))</f>
        <v>128.80000000000001</v>
      </c>
      <c r="H54" s="44">
        <f t="shared" ref="H54:H78" si="3">IF(ISERROR(F54/D54),"-",ROUND(F54/D54*100,1))</f>
        <v>164.5</v>
      </c>
    </row>
    <row r="55" spans="1:8" ht="16" customHeight="1">
      <c r="A55" s="20" t="s">
        <v>45</v>
      </c>
      <c r="B55" s="21"/>
      <c r="C55" s="22"/>
      <c r="D55" s="5">
        <v>12479</v>
      </c>
      <c r="E55" s="5">
        <v>6532</v>
      </c>
      <c r="F55" s="5">
        <v>3799</v>
      </c>
      <c r="G55" s="45">
        <f t="shared" si="2"/>
        <v>58.2</v>
      </c>
      <c r="H55" s="44">
        <f t="shared" si="3"/>
        <v>30.4</v>
      </c>
    </row>
    <row r="56" spans="1:8" ht="16" customHeight="1">
      <c r="A56" s="20" t="s">
        <v>46</v>
      </c>
      <c r="B56" s="21"/>
      <c r="C56" s="22"/>
      <c r="D56" s="5">
        <v>23532</v>
      </c>
      <c r="E56" s="5">
        <v>31977</v>
      </c>
      <c r="F56" s="5">
        <v>38129</v>
      </c>
      <c r="G56" s="45">
        <f t="shared" si="2"/>
        <v>119.2</v>
      </c>
      <c r="H56" s="44">
        <f t="shared" si="3"/>
        <v>162</v>
      </c>
    </row>
    <row r="57" spans="1:8" ht="16" customHeight="1">
      <c r="A57" s="20" t="s">
        <v>47</v>
      </c>
      <c r="B57" s="21"/>
      <c r="C57" s="22"/>
      <c r="D57" s="5">
        <v>3051</v>
      </c>
      <c r="E57" s="5">
        <v>1753</v>
      </c>
      <c r="F57" s="5">
        <v>157</v>
      </c>
      <c r="G57" s="45">
        <f t="shared" si="2"/>
        <v>9</v>
      </c>
      <c r="H57" s="44">
        <f t="shared" si="3"/>
        <v>5.0999999999999996</v>
      </c>
    </row>
    <row r="58" spans="1:8" ht="16" customHeight="1">
      <c r="A58" s="23" t="s">
        <v>48</v>
      </c>
      <c r="B58" s="24"/>
      <c r="C58" s="25"/>
      <c r="D58" s="6">
        <v>9499</v>
      </c>
      <c r="E58" s="6">
        <v>11302</v>
      </c>
      <c r="F58" s="6">
        <v>16636</v>
      </c>
      <c r="G58" s="43">
        <f t="shared" si="2"/>
        <v>147.19999999999999</v>
      </c>
      <c r="H58" s="44">
        <f t="shared" si="3"/>
        <v>175.1</v>
      </c>
    </row>
    <row r="59" spans="1:8" ht="16" customHeight="1">
      <c r="A59" s="26" t="s">
        <v>49</v>
      </c>
      <c r="B59" s="27"/>
      <c r="C59" s="28"/>
      <c r="D59" s="5">
        <v>4912</v>
      </c>
      <c r="E59" s="5">
        <v>3753</v>
      </c>
      <c r="F59" s="5">
        <v>2954</v>
      </c>
      <c r="G59" s="46">
        <f t="shared" si="2"/>
        <v>78.7</v>
      </c>
      <c r="H59" s="47">
        <f t="shared" si="3"/>
        <v>60.1</v>
      </c>
    </row>
    <row r="60" spans="1:8" ht="16" customHeight="1">
      <c r="A60" s="20" t="s">
        <v>50</v>
      </c>
      <c r="B60" s="21"/>
      <c r="C60" s="22"/>
      <c r="D60" s="5">
        <v>4231</v>
      </c>
      <c r="E60" s="5">
        <v>2984</v>
      </c>
      <c r="F60" s="5">
        <v>3173</v>
      </c>
      <c r="G60" s="45">
        <f t="shared" si="2"/>
        <v>106.3</v>
      </c>
      <c r="H60" s="44">
        <f t="shared" si="3"/>
        <v>75</v>
      </c>
    </row>
    <row r="61" spans="1:8" ht="16" customHeight="1">
      <c r="A61" s="20" t="s">
        <v>51</v>
      </c>
      <c r="B61" s="21"/>
      <c r="C61" s="22"/>
      <c r="D61" s="5">
        <v>3431</v>
      </c>
      <c r="E61" s="5">
        <v>3015</v>
      </c>
      <c r="F61" s="5">
        <v>3019</v>
      </c>
      <c r="G61" s="45">
        <f t="shared" si="2"/>
        <v>100.1</v>
      </c>
      <c r="H61" s="44">
        <f t="shared" si="3"/>
        <v>88</v>
      </c>
    </row>
    <row r="62" spans="1:8" ht="16" customHeight="1">
      <c r="A62" s="20" t="s">
        <v>52</v>
      </c>
      <c r="B62" s="21"/>
      <c r="C62" s="22"/>
      <c r="D62" s="5">
        <v>2758</v>
      </c>
      <c r="E62" s="5">
        <v>7225</v>
      </c>
      <c r="F62" s="5">
        <v>8884</v>
      </c>
      <c r="G62" s="45">
        <f t="shared" si="2"/>
        <v>123</v>
      </c>
      <c r="H62" s="44">
        <f t="shared" si="3"/>
        <v>322.10000000000002</v>
      </c>
    </row>
    <row r="63" spans="1:8" ht="16" customHeight="1">
      <c r="A63" s="23" t="s">
        <v>53</v>
      </c>
      <c r="B63" s="24"/>
      <c r="C63" s="25"/>
      <c r="D63" s="6">
        <v>5830</v>
      </c>
      <c r="E63" s="6">
        <v>5845</v>
      </c>
      <c r="F63" s="6">
        <v>5133</v>
      </c>
      <c r="G63" s="43">
        <f t="shared" si="2"/>
        <v>87.8</v>
      </c>
      <c r="H63" s="44">
        <f t="shared" si="3"/>
        <v>88</v>
      </c>
    </row>
    <row r="64" spans="1:8" ht="16" customHeight="1">
      <c r="A64" s="26" t="s">
        <v>54</v>
      </c>
      <c r="B64" s="27"/>
      <c r="C64" s="28"/>
      <c r="D64" s="5">
        <v>1274</v>
      </c>
      <c r="E64" s="5">
        <v>1444</v>
      </c>
      <c r="F64" s="5">
        <v>3760</v>
      </c>
      <c r="G64" s="46">
        <f t="shared" si="2"/>
        <v>260.39999999999998</v>
      </c>
      <c r="H64" s="47">
        <f t="shared" si="3"/>
        <v>295.10000000000002</v>
      </c>
    </row>
    <row r="65" spans="1:8" ht="16" customHeight="1">
      <c r="A65" s="20" t="s">
        <v>55</v>
      </c>
      <c r="B65" s="21"/>
      <c r="C65" s="22"/>
      <c r="D65" s="5">
        <v>3579</v>
      </c>
      <c r="E65" s="5">
        <v>482</v>
      </c>
      <c r="F65" s="5">
        <v>3685</v>
      </c>
      <c r="G65" s="45">
        <f t="shared" si="2"/>
        <v>764.5</v>
      </c>
      <c r="H65" s="44">
        <f t="shared" si="3"/>
        <v>103</v>
      </c>
    </row>
    <row r="66" spans="1:8" ht="16" customHeight="1">
      <c r="A66" s="20" t="s">
        <v>56</v>
      </c>
      <c r="B66" s="21"/>
      <c r="C66" s="22"/>
      <c r="D66" s="5">
        <v>7345</v>
      </c>
      <c r="E66" s="5">
        <v>2397</v>
      </c>
      <c r="F66" s="5">
        <v>3447</v>
      </c>
      <c r="G66" s="45">
        <f t="shared" si="2"/>
        <v>143.80000000000001</v>
      </c>
      <c r="H66" s="44">
        <f t="shared" si="3"/>
        <v>46.9</v>
      </c>
    </row>
    <row r="67" spans="1:8" ht="16" customHeight="1">
      <c r="A67" s="20" t="s">
        <v>57</v>
      </c>
      <c r="B67" s="21"/>
      <c r="C67" s="22"/>
      <c r="D67" s="5">
        <v>3506</v>
      </c>
      <c r="E67" s="5">
        <v>303</v>
      </c>
      <c r="F67" s="5">
        <v>2719</v>
      </c>
      <c r="G67" s="45">
        <f t="shared" si="2"/>
        <v>897.4</v>
      </c>
      <c r="H67" s="44">
        <f t="shared" si="3"/>
        <v>77.599999999999994</v>
      </c>
    </row>
    <row r="68" spans="1:8" ht="16" customHeight="1">
      <c r="A68" s="20" t="s">
        <v>58</v>
      </c>
      <c r="B68" s="21"/>
      <c r="C68" s="22"/>
      <c r="D68" s="5">
        <v>1857</v>
      </c>
      <c r="E68" s="5">
        <v>619</v>
      </c>
      <c r="F68" s="5">
        <v>1908</v>
      </c>
      <c r="G68" s="43">
        <f t="shared" si="2"/>
        <v>308.2</v>
      </c>
      <c r="H68" s="44">
        <f t="shared" si="3"/>
        <v>102.7</v>
      </c>
    </row>
    <row r="69" spans="1:8" ht="16" customHeight="1">
      <c r="A69" s="26" t="s">
        <v>59</v>
      </c>
      <c r="B69" s="27"/>
      <c r="C69" s="28"/>
      <c r="D69" s="7">
        <v>0</v>
      </c>
      <c r="E69" s="7">
        <v>114</v>
      </c>
      <c r="F69" s="7">
        <v>24</v>
      </c>
      <c r="G69" s="46">
        <f t="shared" si="2"/>
        <v>21.1</v>
      </c>
      <c r="H69" s="47" t="str">
        <f t="shared" si="3"/>
        <v>-</v>
      </c>
    </row>
    <row r="70" spans="1:8" ht="16" customHeight="1">
      <c r="A70" s="20" t="s">
        <v>60</v>
      </c>
      <c r="B70" s="21"/>
      <c r="C70" s="22"/>
      <c r="D70" s="5">
        <v>910</v>
      </c>
      <c r="E70" s="5">
        <v>398</v>
      </c>
      <c r="F70" s="5">
        <v>1523</v>
      </c>
      <c r="G70" s="45">
        <f t="shared" si="2"/>
        <v>382.7</v>
      </c>
      <c r="H70" s="44">
        <f t="shared" si="3"/>
        <v>167.4</v>
      </c>
    </row>
    <row r="71" spans="1:8" ht="16" customHeight="1">
      <c r="A71" s="20" t="s">
        <v>61</v>
      </c>
      <c r="B71" s="21"/>
      <c r="C71" s="22"/>
      <c r="D71" s="5">
        <v>6273</v>
      </c>
      <c r="E71" s="5">
        <v>3679</v>
      </c>
      <c r="F71" s="5">
        <v>2678</v>
      </c>
      <c r="G71" s="45">
        <f t="shared" si="2"/>
        <v>72.8</v>
      </c>
      <c r="H71" s="44">
        <f t="shared" si="3"/>
        <v>42.7</v>
      </c>
    </row>
    <row r="72" spans="1:8" ht="16" customHeight="1">
      <c r="A72" s="20" t="s">
        <v>62</v>
      </c>
      <c r="B72" s="21"/>
      <c r="C72" s="22"/>
      <c r="D72" s="5">
        <v>10842</v>
      </c>
      <c r="E72" s="5">
        <v>4883</v>
      </c>
      <c r="F72" s="5">
        <v>2744</v>
      </c>
      <c r="G72" s="45">
        <f t="shared" si="2"/>
        <v>56.2</v>
      </c>
      <c r="H72" s="44">
        <f t="shared" si="3"/>
        <v>25.3</v>
      </c>
    </row>
    <row r="73" spans="1:8" ht="16" customHeight="1">
      <c r="A73" s="23" t="s">
        <v>63</v>
      </c>
      <c r="B73" s="24"/>
      <c r="C73" s="25"/>
      <c r="D73" s="6">
        <v>4950</v>
      </c>
      <c r="E73" s="6">
        <v>8121</v>
      </c>
      <c r="F73" s="6">
        <v>8431</v>
      </c>
      <c r="G73" s="48">
        <f t="shared" si="2"/>
        <v>103.8</v>
      </c>
      <c r="H73" s="49">
        <f t="shared" si="3"/>
        <v>170.3</v>
      </c>
    </row>
    <row r="74" spans="1:8" ht="16" customHeight="1">
      <c r="A74" s="20" t="s">
        <v>64</v>
      </c>
      <c r="B74" s="21"/>
      <c r="C74" s="22"/>
      <c r="D74" s="5">
        <v>5453</v>
      </c>
      <c r="E74" s="5">
        <v>3636</v>
      </c>
      <c r="F74" s="5">
        <v>2846</v>
      </c>
      <c r="G74" s="45">
        <f t="shared" si="2"/>
        <v>78.3</v>
      </c>
      <c r="H74" s="44">
        <f t="shared" si="3"/>
        <v>52.2</v>
      </c>
    </row>
    <row r="75" spans="1:8" ht="16" customHeight="1">
      <c r="A75" s="20" t="s">
        <v>65</v>
      </c>
      <c r="B75" s="21"/>
      <c r="C75" s="22"/>
      <c r="D75" s="5">
        <v>7751</v>
      </c>
      <c r="E75" s="5">
        <v>11314</v>
      </c>
      <c r="F75" s="5">
        <v>16191</v>
      </c>
      <c r="G75" s="45">
        <f t="shared" si="2"/>
        <v>143.1</v>
      </c>
      <c r="H75" s="44">
        <f t="shared" si="3"/>
        <v>208.9</v>
      </c>
    </row>
    <row r="76" spans="1:8" ht="16" customHeight="1" thickBot="1">
      <c r="A76" s="20" t="s">
        <v>66</v>
      </c>
      <c r="B76" s="21"/>
      <c r="C76" s="22"/>
      <c r="D76" s="5">
        <v>4378</v>
      </c>
      <c r="E76" s="5">
        <v>341</v>
      </c>
      <c r="F76" s="5">
        <v>17613</v>
      </c>
      <c r="G76" s="43">
        <f t="shared" si="2"/>
        <v>5165.1000000000004</v>
      </c>
      <c r="H76" s="44">
        <f t="shared" si="3"/>
        <v>402.3</v>
      </c>
    </row>
    <row r="77" spans="1:8" ht="16" customHeight="1" thickTop="1" thickBot="1">
      <c r="A77" s="35" t="s">
        <v>67</v>
      </c>
      <c r="B77" s="36"/>
      <c r="C77" s="36"/>
      <c r="D77" s="13">
        <f>SUM(D54:D76)</f>
        <v>134702</v>
      </c>
      <c r="E77" s="13">
        <f>SUM(E54:E76)</f>
        <v>120877</v>
      </c>
      <c r="F77" s="13">
        <f>SUM(F54:F76)</f>
        <v>160736</v>
      </c>
      <c r="G77" s="53">
        <f t="shared" si="2"/>
        <v>133</v>
      </c>
      <c r="H77" s="54">
        <f t="shared" si="3"/>
        <v>119.3</v>
      </c>
    </row>
    <row r="78" spans="1:8" ht="16" customHeight="1" thickTop="1" thickBot="1">
      <c r="A78" s="37" t="s">
        <v>68</v>
      </c>
      <c r="B78" s="38"/>
      <c r="C78" s="38"/>
      <c r="D78" s="9">
        <f>D46+D77</f>
        <v>4077081</v>
      </c>
      <c r="E78" s="9">
        <f>E46+E77</f>
        <v>4012572</v>
      </c>
      <c r="F78" s="9">
        <f>F46+F77</f>
        <v>4082545</v>
      </c>
      <c r="G78" s="51">
        <f t="shared" si="2"/>
        <v>101.7</v>
      </c>
      <c r="H78" s="52">
        <f t="shared" si="3"/>
        <v>100.1</v>
      </c>
    </row>
    <row r="79" spans="1:8" ht="15" customHeight="1">
      <c r="A79" s="2" t="s">
        <v>73</v>
      </c>
      <c r="B79" s="2"/>
      <c r="C79" s="2"/>
      <c r="D79" s="2"/>
      <c r="E79" s="2"/>
      <c r="F79" s="2"/>
      <c r="G79" s="2"/>
      <c r="H79" s="2"/>
    </row>
    <row r="80" spans="1:8" ht="15" customHeight="1">
      <c r="A80" s="2" t="s">
        <v>72</v>
      </c>
    </row>
  </sheetData>
  <mergeCells count="81">
    <mergeCell ref="A64:C64"/>
    <mergeCell ref="A65:C65"/>
    <mergeCell ref="A72:C72"/>
    <mergeCell ref="A73:C73"/>
    <mergeCell ref="A74:C74"/>
    <mergeCell ref="A71:C71"/>
    <mergeCell ref="A75:C75"/>
    <mergeCell ref="A76:C76"/>
    <mergeCell ref="A77:C77"/>
    <mergeCell ref="A78:C78"/>
    <mergeCell ref="A66:C66"/>
    <mergeCell ref="A67:C67"/>
    <mergeCell ref="A68:C68"/>
    <mergeCell ref="A69:C69"/>
    <mergeCell ref="A70:C70"/>
    <mergeCell ref="A59:C59"/>
    <mergeCell ref="A60:C60"/>
    <mergeCell ref="A61:C61"/>
    <mergeCell ref="A62:C62"/>
    <mergeCell ref="A63:C63"/>
    <mergeCell ref="A54:C54"/>
    <mergeCell ref="A55:C55"/>
    <mergeCell ref="A56:C56"/>
    <mergeCell ref="A57:C57"/>
    <mergeCell ref="A58:C58"/>
    <mergeCell ref="A51:H51"/>
    <mergeCell ref="B52:C52"/>
    <mergeCell ref="D52:D53"/>
    <mergeCell ref="E52:E53"/>
    <mergeCell ref="F52:F53"/>
    <mergeCell ref="G52:G53"/>
    <mergeCell ref="H52:H53"/>
    <mergeCell ref="A53:B53"/>
    <mergeCell ref="A41:C41"/>
    <mergeCell ref="A42:C42"/>
    <mergeCell ref="A43:C43"/>
    <mergeCell ref="A44:C44"/>
    <mergeCell ref="A46:C46"/>
    <mergeCell ref="A45:C45"/>
    <mergeCell ref="A36:C36"/>
    <mergeCell ref="A37:C37"/>
    <mergeCell ref="A38:C38"/>
    <mergeCell ref="A39:C39"/>
    <mergeCell ref="A40:C40"/>
    <mergeCell ref="A31:C31"/>
    <mergeCell ref="A32:C32"/>
    <mergeCell ref="A33:C33"/>
    <mergeCell ref="A34:C34"/>
    <mergeCell ref="A35:C35"/>
    <mergeCell ref="A26:C26"/>
    <mergeCell ref="A27:C27"/>
    <mergeCell ref="A28:C28"/>
    <mergeCell ref="A29:C29"/>
    <mergeCell ref="A30:C30"/>
    <mergeCell ref="A21:C21"/>
    <mergeCell ref="A22:C22"/>
    <mergeCell ref="A23:C23"/>
    <mergeCell ref="A24:C24"/>
    <mergeCell ref="A25:C25"/>
    <mergeCell ref="A16:C16"/>
    <mergeCell ref="A17:C17"/>
    <mergeCell ref="A18:C18"/>
    <mergeCell ref="A19:C19"/>
    <mergeCell ref="A20:C20"/>
    <mergeCell ref="A11:C11"/>
    <mergeCell ref="A12:C12"/>
    <mergeCell ref="A13:C13"/>
    <mergeCell ref="A14:C14"/>
    <mergeCell ref="A15:C15"/>
    <mergeCell ref="A6:C6"/>
    <mergeCell ref="A7:C7"/>
    <mergeCell ref="A8:C8"/>
    <mergeCell ref="A9:C9"/>
    <mergeCell ref="A10:C10"/>
    <mergeCell ref="A1:H1"/>
    <mergeCell ref="D4:D5"/>
    <mergeCell ref="E4:E5"/>
    <mergeCell ref="F4:F5"/>
    <mergeCell ref="G4:G5"/>
    <mergeCell ref="H4:H5"/>
    <mergeCell ref="A5:B5"/>
  </mergeCells>
  <phoneticPr fontId="2"/>
  <pageMargins left="0.98425196850393704" right="0.59055118110236227" top="0.98425196850393704" bottom="0.98425196850393704" header="0.51181102362204722" footer="0.51181102362204722"/>
  <pageSetup paperSize="9" scale="97" firstPageNumber="351" orientation="portrait" useFirstPageNumber="1" r:id="rId1"/>
  <headerFooter differentOddEven="1" scaleWithDoc="0" alignWithMargins="0">
    <oddHeader>&amp;LⅡ　市町村税の納税
　３　滞納整理の状況</oddHeader>
    <oddFooter>&amp;C&amp;"ＭＳ ゴシック,標準"&amp;11&amp;P</oddFooter>
    <evenFooter>&amp;C&amp;P</evenFooter>
  </headerFooter>
  <rowBreaks count="1" manualBreakCount="1">
    <brk id="4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第21表　滞納処分執行停止額の推移</vt:lpstr>
      <vt:lpstr>'第21表　滞納処分執行停止額の推移'!Print_Area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野々山 幸秀（市町村課）</cp:lastModifiedBy>
  <cp:lastPrinted>2026-01-14T01:48:50Z</cp:lastPrinted>
  <dcterms:created xsi:type="dcterms:W3CDTF">2010-03-17T02:53:39Z</dcterms:created>
  <dcterms:modified xsi:type="dcterms:W3CDTF">2026-01-28T05:27:52Z</dcterms:modified>
</cp:coreProperties>
</file>