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4997F967-6EF6-4B51-B947-E51A418BAB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0表　差押税額の推移" sheetId="1" r:id="rId1"/>
  </sheets>
  <definedNames>
    <definedName name="_xlnm.Print_Area" localSheetId="0">'第20表　差押税額の推移'!$A$1:$H$80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8" i="1" s="1"/>
  <c r="D77" i="1"/>
  <c r="D78" i="1" s="1"/>
  <c r="F46" i="1"/>
  <c r="E46" i="1"/>
  <c r="D46" i="1"/>
  <c r="F77" i="1" l="1"/>
  <c r="G77" i="1" s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G46" i="1" l="1"/>
  <c r="F78" i="1"/>
  <c r="H78" i="1" s="1"/>
  <c r="H77" i="1"/>
  <c r="G78" i="1" l="1"/>
</calcChain>
</file>

<file path=xl/sharedStrings.xml><?xml version="1.0" encoding="utf-8"?>
<sst xmlns="http://schemas.openxmlformats.org/spreadsheetml/2006/main" count="88" uniqueCount="80">
  <si>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</si>
  <si>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</si>
  <si>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</si>
  <si>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</si>
  <si>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</si>
  <si>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</si>
  <si>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</si>
  <si>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</si>
  <si>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</si>
  <si>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</si>
  <si>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</si>
  <si>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</si>
  <si>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</si>
  <si>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</si>
  <si>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</si>
  <si>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</si>
  <si>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</si>
  <si>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</si>
  <si>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</si>
  <si>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</si>
  <si>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</si>
  <si>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</si>
  <si>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</si>
  <si>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</si>
  <si>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</si>
  <si>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</si>
  <si>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</si>
  <si>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</si>
  <si>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</si>
  <si>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</si>
  <si>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</si>
  <si>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</si>
  <si>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</si>
  <si>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</si>
  <si>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</si>
  <si>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</si>
  <si>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</si>
  <si>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</si>
  <si>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</si>
  <si>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</si>
  <si>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</si>
  <si>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</si>
  <si>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</si>
  <si>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</si>
  <si>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</si>
  <si>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</si>
  <si>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</si>
  <si>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</si>
  <si>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</si>
  <si>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</si>
  <si>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</si>
  <si>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</si>
  <si>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</si>
  <si>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</si>
  <si>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</si>
  <si>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</si>
  <si>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</si>
  <si>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</si>
  <si>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</si>
  <si>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</si>
  <si>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</si>
  <si>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</si>
  <si>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</si>
  <si>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</si>
  <si>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</si>
  <si>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</si>
  <si>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</si>
  <si>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</si>
  <si>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</si>
  <si>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phoneticPr fontId="2"/>
  </si>
  <si>
    <t>白岡市</t>
    <rPh sb="0" eb="2">
      <t>シラオカ</t>
    </rPh>
    <rPh sb="2" eb="3">
      <t>シ</t>
    </rPh>
    <phoneticPr fontId="3"/>
  </si>
  <si>
    <t>（単位：千円）</t>
    <rPh sb="1" eb="3">
      <t>タンイ</t>
    </rPh>
    <rPh sb="4" eb="6">
      <t>センエン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</si>
  <si>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チョウ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</si>
  <si>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</si>
  <si>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</si>
  <si>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（市町村税（国民健康保険税を除く））</t>
    <rPh sb="6" eb="13">
      <t>コクミンケンコウホケンゼイ</t>
    </rPh>
    <phoneticPr fontId="2"/>
  </si>
  <si>
    <t>６年度</t>
    <rPh sb="1" eb="3">
      <t>ネンド</t>
    </rPh>
    <phoneticPr fontId="3"/>
  </si>
  <si>
    <t>　第20表　差押税額の推移</t>
    <rPh sb="1" eb="2">
      <t>ダイ</t>
    </rPh>
    <rPh sb="4" eb="5">
      <t>ヒョウ</t>
    </rPh>
    <rPh sb="6" eb="8">
      <t>サシオサ</t>
    </rPh>
    <rPh sb="8" eb="10">
      <t>ゼイガク</t>
    </rPh>
    <rPh sb="11" eb="13">
      <t>スイイ</t>
    </rPh>
    <phoneticPr fontId="3"/>
  </si>
  <si>
    <t>伸長率
６/５(%)</t>
    <rPh sb="0" eb="2">
      <t>シンチョウ</t>
    </rPh>
    <rPh sb="2" eb="3">
      <t>リツ</t>
    </rPh>
    <phoneticPr fontId="2"/>
  </si>
  <si>
    <t>伸長率
６/４(%)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</si>
</sst>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177" fontId="6" fillId="0" borderId="0" xfId="1" applyNumberFormat="1" applyFont="1">
      <alignment vertical="center"/>
    </xf>
    <xf numFmtId="0" fontId="5" fillId="0" borderId="9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8" fillId="0" borderId="0" xfId="0" applyFont="1">
      <alignment vertical="center"/>
    </xf>
    <xf numFmtId="0" fontId="7" fillId="0" borderId="2" xfId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5" fillId="0" borderId="0" xfId="1" applyFont="1">
      <alignment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</cellXfs>
  <cellStyles count="4">
    <cellStyle name="桁区切り 2" xfId="3" xr:uid="{00000000-0005-0000-0000-000000000000}"/>
    <cellStyle name="標準" xfId="0" builtinId="0"/>
    <cellStyle name="標準_第20表_第20表" xfId="1" xr:uid="{00000000-0005-0000-0000-000002000000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view="pageBreakPreview" zoomScaleNormal="100" zoomScaleSheetLayoutView="100" workbookViewId="0">
      <selection sqref="A1:H1"/>
    </sheetView>
  </sheetViews>
  <sheetFormatPr defaultColWidth="9" defaultRowHeight="15" customHeight="1"/>
  <cols>
    <col min="1" max="2" width="3.58203125" style="1" customWidth="1"/>
    <col min="3" max="3" width="3.83203125" style="1" customWidth="1"/>
    <col min="4" max="8" width="12.83203125" style="1" customWidth="1"/>
    <col min="9" max="13" width="9" style="1"/>
    <col min="14" max="15" width="11.83203125" style="1" bestFit="1" customWidth="1"/>
    <col min="16" max="16384" width="9" style="1"/>
  </cols>
  <sheetData>
    <row r="1" spans="1:8" ht="15" customHeight="1">
      <c r="A1" s="43" t="s">
        <v>77</v>
      </c>
      <c r="B1" s="43"/>
      <c r="C1" s="43"/>
      <c r="D1" s="43"/>
      <c r="E1" s="43"/>
      <c r="F1" s="43"/>
      <c r="G1" s="43"/>
      <c r="H1" s="43"/>
    </row>
    <row r="3" spans="1:8" ht="15" customHeight="1" thickBot="1">
      <c r="A3" s="2" t="s">
        <v>75</v>
      </c>
      <c r="B3" s="2"/>
      <c r="C3" s="2"/>
      <c r="D3" s="2"/>
      <c r="E3" s="2"/>
      <c r="F3" s="2"/>
      <c r="G3" s="2"/>
      <c r="H3" s="2" t="s">
        <v>71</v>
      </c>
    </row>
    <row r="4" spans="1:8" ht="16" customHeight="1">
      <c r="A4" s="3"/>
      <c r="B4" s="15"/>
      <c r="C4" s="15" t="s">
        <v>1</v>
      </c>
      <c r="D4" s="39" t="s">
        <v>73</v>
      </c>
      <c r="E4" s="39" t="s">
        <v>74</v>
      </c>
      <c r="F4" s="39" t="s">
        <v>76</v>
      </c>
      <c r="G4" s="44" t="s">
        <v>78</v>
      </c>
      <c r="H4" s="45" t="s">
        <v>79</v>
      </c>
    </row>
    <row r="5" spans="1:8" ht="16" customHeight="1" thickBot="1">
      <c r="A5" s="41" t="s">
        <v>2</v>
      </c>
      <c r="B5" s="42"/>
      <c r="C5" s="4"/>
      <c r="D5" s="40"/>
      <c r="E5" s="40"/>
      <c r="F5" s="40"/>
      <c r="G5" s="46"/>
      <c r="H5" s="47"/>
    </row>
    <row r="6" spans="1:8" ht="16" customHeight="1">
      <c r="A6" s="20" t="s">
        <v>3</v>
      </c>
      <c r="B6" s="21"/>
      <c r="C6" s="22"/>
      <c r="D6" s="5">
        <v>796164</v>
      </c>
      <c r="E6" s="5">
        <v>1175443</v>
      </c>
      <c r="F6" s="5">
        <v>1382815</v>
      </c>
      <c r="G6" s="48">
        <f t="shared" ref="G6:G46" si="0">IF(ISERROR(F6/E6),"-",ROUND(F6/E6*100,1))</f>
        <v>117.6</v>
      </c>
      <c r="H6" s="49">
        <f t="shared" ref="H6:H46" si="1">IF(ISERROR(F6/D6),"-",ROUND(F6/D6*100,1))</f>
        <v>173.7</v>
      </c>
    </row>
    <row r="7" spans="1:8" ht="16" customHeight="1">
      <c r="A7" s="20" t="s">
        <v>4</v>
      </c>
      <c r="B7" s="21"/>
      <c r="C7" s="22"/>
      <c r="D7" s="5">
        <v>189052</v>
      </c>
      <c r="E7" s="5">
        <v>225540</v>
      </c>
      <c r="F7" s="5">
        <v>288051</v>
      </c>
      <c r="G7" s="50">
        <f t="shared" si="0"/>
        <v>127.7</v>
      </c>
      <c r="H7" s="49">
        <f t="shared" si="1"/>
        <v>152.4</v>
      </c>
    </row>
    <row r="8" spans="1:8" ht="16" customHeight="1">
      <c r="A8" s="20" t="s">
        <v>5</v>
      </c>
      <c r="B8" s="21"/>
      <c r="C8" s="22"/>
      <c r="D8" s="5">
        <v>229569</v>
      </c>
      <c r="E8" s="5">
        <v>145002</v>
      </c>
      <c r="F8" s="5">
        <v>278189</v>
      </c>
      <c r="G8" s="50">
        <f t="shared" si="0"/>
        <v>191.9</v>
      </c>
      <c r="H8" s="49">
        <f t="shared" si="1"/>
        <v>121.2</v>
      </c>
    </row>
    <row r="9" spans="1:8" ht="16" customHeight="1">
      <c r="A9" s="20" t="s">
        <v>6</v>
      </c>
      <c r="B9" s="21"/>
      <c r="C9" s="22"/>
      <c r="D9" s="5">
        <v>469112</v>
      </c>
      <c r="E9" s="5">
        <v>415740</v>
      </c>
      <c r="F9" s="5">
        <v>331330</v>
      </c>
      <c r="G9" s="50">
        <f t="shared" si="0"/>
        <v>79.7</v>
      </c>
      <c r="H9" s="49">
        <f t="shared" si="1"/>
        <v>70.599999999999994</v>
      </c>
    </row>
    <row r="10" spans="1:8" ht="16" customHeight="1">
      <c r="A10" s="23" t="s">
        <v>7</v>
      </c>
      <c r="B10" s="24"/>
      <c r="C10" s="25"/>
      <c r="D10" s="6">
        <v>26047</v>
      </c>
      <c r="E10" s="6">
        <v>49799</v>
      </c>
      <c r="F10" s="6">
        <v>120176</v>
      </c>
      <c r="G10" s="48">
        <f t="shared" si="0"/>
        <v>241.3</v>
      </c>
      <c r="H10" s="49">
        <f t="shared" si="1"/>
        <v>461.4</v>
      </c>
    </row>
    <row r="11" spans="1:8" ht="16" customHeight="1">
      <c r="A11" s="30" t="s">
        <v>8</v>
      </c>
      <c r="B11" s="31"/>
      <c r="C11" s="32"/>
      <c r="D11" s="7">
        <v>14286</v>
      </c>
      <c r="E11" s="7">
        <v>8968</v>
      </c>
      <c r="F11" s="7">
        <v>28719</v>
      </c>
      <c r="G11" s="51">
        <f t="shared" si="0"/>
        <v>320.2</v>
      </c>
      <c r="H11" s="52">
        <f t="shared" si="1"/>
        <v>201</v>
      </c>
    </row>
    <row r="12" spans="1:8" ht="16" customHeight="1">
      <c r="A12" s="20" t="s">
        <v>9</v>
      </c>
      <c r="B12" s="21"/>
      <c r="C12" s="22"/>
      <c r="D12" s="5">
        <v>494998</v>
      </c>
      <c r="E12" s="5">
        <v>297318</v>
      </c>
      <c r="F12" s="5">
        <v>518488</v>
      </c>
      <c r="G12" s="50">
        <f t="shared" si="0"/>
        <v>174.4</v>
      </c>
      <c r="H12" s="49">
        <f t="shared" si="1"/>
        <v>104.7</v>
      </c>
    </row>
    <row r="13" spans="1:8" ht="16" customHeight="1">
      <c r="A13" s="20" t="s">
        <v>10</v>
      </c>
      <c r="B13" s="21"/>
      <c r="C13" s="22"/>
      <c r="D13" s="5">
        <v>91702</v>
      </c>
      <c r="E13" s="5">
        <v>97034</v>
      </c>
      <c r="F13" s="5">
        <v>69383</v>
      </c>
      <c r="G13" s="50">
        <f t="shared" si="0"/>
        <v>71.5</v>
      </c>
      <c r="H13" s="49">
        <f t="shared" si="1"/>
        <v>75.7</v>
      </c>
    </row>
    <row r="14" spans="1:8" ht="16" customHeight="1">
      <c r="A14" s="20" t="s">
        <v>11</v>
      </c>
      <c r="B14" s="21"/>
      <c r="C14" s="22"/>
      <c r="D14" s="5">
        <v>73509</v>
      </c>
      <c r="E14" s="5">
        <v>148914</v>
      </c>
      <c r="F14" s="5">
        <v>134113</v>
      </c>
      <c r="G14" s="50">
        <f t="shared" si="0"/>
        <v>90.1</v>
      </c>
      <c r="H14" s="49">
        <f t="shared" si="1"/>
        <v>182.4</v>
      </c>
    </row>
    <row r="15" spans="1:8" ht="16" customHeight="1">
      <c r="A15" s="23" t="s">
        <v>12</v>
      </c>
      <c r="B15" s="24"/>
      <c r="C15" s="25"/>
      <c r="D15" s="6">
        <v>39623</v>
      </c>
      <c r="E15" s="6">
        <v>51676</v>
      </c>
      <c r="F15" s="6">
        <v>46371</v>
      </c>
      <c r="G15" s="48">
        <f t="shared" si="0"/>
        <v>89.7</v>
      </c>
      <c r="H15" s="49">
        <f t="shared" si="1"/>
        <v>117</v>
      </c>
    </row>
    <row r="16" spans="1:8" ht="16" customHeight="1">
      <c r="A16" s="30" t="s">
        <v>13</v>
      </c>
      <c r="B16" s="31"/>
      <c r="C16" s="32"/>
      <c r="D16" s="7">
        <v>32739</v>
      </c>
      <c r="E16" s="7">
        <v>63817</v>
      </c>
      <c r="F16" s="7">
        <v>53977.8</v>
      </c>
      <c r="G16" s="51">
        <f t="shared" si="0"/>
        <v>84.6</v>
      </c>
      <c r="H16" s="52">
        <f t="shared" si="1"/>
        <v>164.9</v>
      </c>
    </row>
    <row r="17" spans="1:12" ht="16" customHeight="1">
      <c r="A17" s="20" t="s">
        <v>14</v>
      </c>
      <c r="B17" s="21"/>
      <c r="C17" s="22"/>
      <c r="D17" s="5">
        <v>137581</v>
      </c>
      <c r="E17" s="5">
        <v>60001</v>
      </c>
      <c r="F17" s="5">
        <v>104107</v>
      </c>
      <c r="G17" s="50">
        <f t="shared" si="0"/>
        <v>173.5</v>
      </c>
      <c r="H17" s="49">
        <f t="shared" si="1"/>
        <v>75.7</v>
      </c>
    </row>
    <row r="18" spans="1:12" ht="16" customHeight="1">
      <c r="A18" s="20" t="s">
        <v>15</v>
      </c>
      <c r="B18" s="21"/>
      <c r="C18" s="22"/>
      <c r="D18" s="5">
        <v>126894</v>
      </c>
      <c r="E18" s="5">
        <v>141156</v>
      </c>
      <c r="F18" s="5">
        <v>155912</v>
      </c>
      <c r="G18" s="50">
        <f t="shared" si="0"/>
        <v>110.5</v>
      </c>
      <c r="H18" s="49">
        <f t="shared" si="1"/>
        <v>122.9</v>
      </c>
      <c r="L18" s="14"/>
    </row>
    <row r="19" spans="1:12" ht="16" customHeight="1">
      <c r="A19" s="20" t="s">
        <v>16</v>
      </c>
      <c r="B19" s="21"/>
      <c r="C19" s="22"/>
      <c r="D19" s="5">
        <v>44365</v>
      </c>
      <c r="E19" s="5">
        <v>34117</v>
      </c>
      <c r="F19" s="5">
        <v>46702</v>
      </c>
      <c r="G19" s="50">
        <f t="shared" si="0"/>
        <v>136.9</v>
      </c>
      <c r="H19" s="49">
        <f t="shared" si="1"/>
        <v>105.3</v>
      </c>
    </row>
    <row r="20" spans="1:12" ht="16" customHeight="1">
      <c r="A20" s="23" t="s">
        <v>17</v>
      </c>
      <c r="B20" s="24"/>
      <c r="C20" s="25"/>
      <c r="D20" s="6">
        <v>80677</v>
      </c>
      <c r="E20" s="6">
        <v>91966</v>
      </c>
      <c r="F20" s="6">
        <v>74543</v>
      </c>
      <c r="G20" s="48">
        <f t="shared" si="0"/>
        <v>81.099999999999994</v>
      </c>
      <c r="H20" s="49">
        <f t="shared" si="1"/>
        <v>92.4</v>
      </c>
    </row>
    <row r="21" spans="1:12" ht="16" customHeight="1">
      <c r="A21" s="20" t="s">
        <v>18</v>
      </c>
      <c r="B21" s="21"/>
      <c r="C21" s="22"/>
      <c r="D21" s="5">
        <v>137014</v>
      </c>
      <c r="E21" s="5">
        <v>148505</v>
      </c>
      <c r="F21" s="5">
        <v>178964</v>
      </c>
      <c r="G21" s="51">
        <f t="shared" si="0"/>
        <v>120.5</v>
      </c>
      <c r="H21" s="52">
        <f t="shared" si="1"/>
        <v>130.6</v>
      </c>
    </row>
    <row r="22" spans="1:12" ht="16" customHeight="1">
      <c r="A22" s="20" t="s">
        <v>19</v>
      </c>
      <c r="B22" s="21"/>
      <c r="C22" s="22"/>
      <c r="D22" s="5">
        <v>89556</v>
      </c>
      <c r="E22" s="5">
        <v>129574</v>
      </c>
      <c r="F22" s="5">
        <v>118182</v>
      </c>
      <c r="G22" s="50">
        <f t="shared" si="0"/>
        <v>91.2</v>
      </c>
      <c r="H22" s="49">
        <f t="shared" si="1"/>
        <v>132</v>
      </c>
    </row>
    <row r="23" spans="1:12" ht="16" customHeight="1">
      <c r="A23" s="20" t="s">
        <v>20</v>
      </c>
      <c r="B23" s="21"/>
      <c r="C23" s="22"/>
      <c r="D23" s="5">
        <v>204099</v>
      </c>
      <c r="E23" s="5">
        <v>190490</v>
      </c>
      <c r="F23" s="5">
        <v>282520</v>
      </c>
      <c r="G23" s="50">
        <f t="shared" si="0"/>
        <v>148.30000000000001</v>
      </c>
      <c r="H23" s="49">
        <f t="shared" si="1"/>
        <v>138.4</v>
      </c>
    </row>
    <row r="24" spans="1:12" ht="16" customHeight="1">
      <c r="A24" s="20" t="s">
        <v>21</v>
      </c>
      <c r="B24" s="21"/>
      <c r="C24" s="22"/>
      <c r="D24" s="5">
        <v>251420</v>
      </c>
      <c r="E24" s="5">
        <v>211287</v>
      </c>
      <c r="F24" s="5">
        <v>277043</v>
      </c>
      <c r="G24" s="50">
        <f t="shared" si="0"/>
        <v>131.1</v>
      </c>
      <c r="H24" s="49">
        <f t="shared" si="1"/>
        <v>110.2</v>
      </c>
    </row>
    <row r="25" spans="1:12" ht="16" customHeight="1">
      <c r="A25" s="23" t="s">
        <v>22</v>
      </c>
      <c r="B25" s="24"/>
      <c r="C25" s="25"/>
      <c r="D25" s="6">
        <v>94499</v>
      </c>
      <c r="E25" s="6">
        <v>85473</v>
      </c>
      <c r="F25" s="6">
        <v>41395</v>
      </c>
      <c r="G25" s="48">
        <f t="shared" si="0"/>
        <v>48.4</v>
      </c>
      <c r="H25" s="49">
        <f t="shared" si="1"/>
        <v>43.8</v>
      </c>
    </row>
    <row r="26" spans="1:12" ht="16" customHeight="1">
      <c r="A26" s="20" t="s">
        <v>23</v>
      </c>
      <c r="B26" s="21"/>
      <c r="C26" s="22"/>
      <c r="D26" s="5">
        <v>238514</v>
      </c>
      <c r="E26" s="5">
        <v>132494</v>
      </c>
      <c r="F26" s="5">
        <v>146357</v>
      </c>
      <c r="G26" s="51">
        <f t="shared" si="0"/>
        <v>110.5</v>
      </c>
      <c r="H26" s="52">
        <f t="shared" si="1"/>
        <v>61.4</v>
      </c>
    </row>
    <row r="27" spans="1:12" ht="16" customHeight="1">
      <c r="A27" s="20" t="s">
        <v>24</v>
      </c>
      <c r="B27" s="21"/>
      <c r="C27" s="22"/>
      <c r="D27" s="5">
        <v>293186</v>
      </c>
      <c r="E27" s="5">
        <v>186291</v>
      </c>
      <c r="F27" s="5">
        <v>164631</v>
      </c>
      <c r="G27" s="50">
        <f t="shared" si="0"/>
        <v>88.4</v>
      </c>
      <c r="H27" s="49">
        <f t="shared" si="1"/>
        <v>56.2</v>
      </c>
    </row>
    <row r="28" spans="1:12" ht="16" customHeight="1">
      <c r="A28" s="20" t="s">
        <v>25</v>
      </c>
      <c r="B28" s="21"/>
      <c r="C28" s="22"/>
      <c r="D28" s="5">
        <v>114837</v>
      </c>
      <c r="E28" s="5">
        <v>147120</v>
      </c>
      <c r="F28" s="5">
        <v>134796</v>
      </c>
      <c r="G28" s="50">
        <f t="shared" si="0"/>
        <v>91.6</v>
      </c>
      <c r="H28" s="49">
        <f t="shared" si="1"/>
        <v>117.4</v>
      </c>
    </row>
    <row r="29" spans="1:12" ht="16" customHeight="1">
      <c r="A29" s="20" t="s">
        <v>26</v>
      </c>
      <c r="B29" s="21"/>
      <c r="C29" s="22"/>
      <c r="D29" s="5">
        <v>94183</v>
      </c>
      <c r="E29" s="5">
        <v>88657</v>
      </c>
      <c r="F29" s="5">
        <v>77258</v>
      </c>
      <c r="G29" s="48">
        <f t="shared" si="0"/>
        <v>87.1</v>
      </c>
      <c r="H29" s="49">
        <f t="shared" si="1"/>
        <v>82</v>
      </c>
    </row>
    <row r="30" spans="1:12" ht="16" customHeight="1">
      <c r="A30" s="23" t="s">
        <v>27</v>
      </c>
      <c r="B30" s="24"/>
      <c r="C30" s="25"/>
      <c r="D30" s="6">
        <v>151972</v>
      </c>
      <c r="E30" s="6">
        <v>190585</v>
      </c>
      <c r="F30" s="6">
        <v>67187</v>
      </c>
      <c r="G30" s="53">
        <f t="shared" si="0"/>
        <v>35.299999999999997</v>
      </c>
      <c r="H30" s="54">
        <f t="shared" si="1"/>
        <v>44.2</v>
      </c>
    </row>
    <row r="31" spans="1:12" ht="16" customHeight="1">
      <c r="A31" s="20" t="s">
        <v>28</v>
      </c>
      <c r="B31" s="21"/>
      <c r="C31" s="22"/>
      <c r="D31" s="5">
        <v>164356</v>
      </c>
      <c r="E31" s="5">
        <v>268340</v>
      </c>
      <c r="F31" s="5">
        <v>160503</v>
      </c>
      <c r="G31" s="50">
        <f t="shared" si="0"/>
        <v>59.8</v>
      </c>
      <c r="H31" s="49">
        <f t="shared" si="1"/>
        <v>97.7</v>
      </c>
    </row>
    <row r="32" spans="1:12" ht="16" customHeight="1">
      <c r="A32" s="20" t="s">
        <v>29</v>
      </c>
      <c r="B32" s="21"/>
      <c r="C32" s="22"/>
      <c r="D32" s="5">
        <v>42987</v>
      </c>
      <c r="E32" s="5">
        <v>155473</v>
      </c>
      <c r="F32" s="5">
        <v>42441</v>
      </c>
      <c r="G32" s="50">
        <f t="shared" si="0"/>
        <v>27.3</v>
      </c>
      <c r="H32" s="49">
        <f t="shared" si="1"/>
        <v>98.7</v>
      </c>
    </row>
    <row r="33" spans="1:8" ht="16" customHeight="1">
      <c r="A33" s="20" t="s">
        <v>30</v>
      </c>
      <c r="B33" s="21"/>
      <c r="C33" s="22"/>
      <c r="D33" s="5">
        <v>100545</v>
      </c>
      <c r="E33" s="5">
        <v>147153</v>
      </c>
      <c r="F33" s="5">
        <v>158244</v>
      </c>
      <c r="G33" s="50">
        <f t="shared" si="0"/>
        <v>107.5</v>
      </c>
      <c r="H33" s="49">
        <f t="shared" si="1"/>
        <v>157.4</v>
      </c>
    </row>
    <row r="34" spans="1:8" ht="16" customHeight="1">
      <c r="A34" s="20" t="s">
        <v>31</v>
      </c>
      <c r="B34" s="21"/>
      <c r="C34" s="22"/>
      <c r="D34" s="5">
        <v>106942</v>
      </c>
      <c r="E34" s="5">
        <v>70393</v>
      </c>
      <c r="F34" s="5">
        <v>38320</v>
      </c>
      <c r="G34" s="48">
        <f t="shared" si="0"/>
        <v>54.4</v>
      </c>
      <c r="H34" s="49">
        <f t="shared" si="1"/>
        <v>35.799999999999997</v>
      </c>
    </row>
    <row r="35" spans="1:8" ht="16" customHeight="1">
      <c r="A35" s="23" t="s">
        <v>32</v>
      </c>
      <c r="B35" s="24"/>
      <c r="C35" s="25"/>
      <c r="D35" s="6">
        <v>120762</v>
      </c>
      <c r="E35" s="6">
        <v>97949</v>
      </c>
      <c r="F35" s="6">
        <v>217622</v>
      </c>
      <c r="G35" s="53">
        <f t="shared" si="0"/>
        <v>222.2</v>
      </c>
      <c r="H35" s="54">
        <f t="shared" si="1"/>
        <v>180.2</v>
      </c>
    </row>
    <row r="36" spans="1:8" ht="16" customHeight="1">
      <c r="A36" s="20" t="s">
        <v>33</v>
      </c>
      <c r="B36" s="21"/>
      <c r="C36" s="22"/>
      <c r="D36" s="5">
        <v>70974</v>
      </c>
      <c r="E36" s="5">
        <v>80582</v>
      </c>
      <c r="F36" s="5">
        <v>61377</v>
      </c>
      <c r="G36" s="50">
        <f t="shared" si="0"/>
        <v>76.2</v>
      </c>
      <c r="H36" s="49">
        <f t="shared" si="1"/>
        <v>86.5</v>
      </c>
    </row>
    <row r="37" spans="1:8" ht="16" customHeight="1">
      <c r="A37" s="20" t="s">
        <v>34</v>
      </c>
      <c r="B37" s="21"/>
      <c r="C37" s="22"/>
      <c r="D37" s="5">
        <v>119787</v>
      </c>
      <c r="E37" s="5">
        <v>179468</v>
      </c>
      <c r="F37" s="5">
        <v>95440</v>
      </c>
      <c r="G37" s="50">
        <f t="shared" si="0"/>
        <v>53.2</v>
      </c>
      <c r="H37" s="49">
        <f t="shared" si="1"/>
        <v>79.7</v>
      </c>
    </row>
    <row r="38" spans="1:8" ht="16" customHeight="1">
      <c r="A38" s="20" t="s">
        <v>35</v>
      </c>
      <c r="B38" s="21"/>
      <c r="C38" s="22"/>
      <c r="D38" s="5">
        <v>37983</v>
      </c>
      <c r="E38" s="5">
        <v>51937</v>
      </c>
      <c r="F38" s="5">
        <v>43940</v>
      </c>
      <c r="G38" s="50">
        <f t="shared" si="0"/>
        <v>84.6</v>
      </c>
      <c r="H38" s="49">
        <f t="shared" si="1"/>
        <v>115.7</v>
      </c>
    </row>
    <row r="39" spans="1:8" ht="16" customHeight="1">
      <c r="A39" s="20" t="s">
        <v>36</v>
      </c>
      <c r="B39" s="21"/>
      <c r="C39" s="22"/>
      <c r="D39" s="5">
        <v>218506</v>
      </c>
      <c r="E39" s="5">
        <v>129583</v>
      </c>
      <c r="F39" s="5">
        <v>108269</v>
      </c>
      <c r="G39" s="48">
        <f t="shared" si="0"/>
        <v>83.6</v>
      </c>
      <c r="H39" s="49">
        <f t="shared" si="1"/>
        <v>49.5</v>
      </c>
    </row>
    <row r="40" spans="1:8" ht="16" customHeight="1">
      <c r="A40" s="23" t="s">
        <v>37</v>
      </c>
      <c r="B40" s="24"/>
      <c r="C40" s="25"/>
      <c r="D40" s="6">
        <v>11448</v>
      </c>
      <c r="E40" s="6">
        <v>17187</v>
      </c>
      <c r="F40" s="6">
        <v>22394</v>
      </c>
      <c r="G40" s="53">
        <f t="shared" si="0"/>
        <v>130.30000000000001</v>
      </c>
      <c r="H40" s="54">
        <f t="shared" si="1"/>
        <v>195.6</v>
      </c>
    </row>
    <row r="41" spans="1:8" ht="16" customHeight="1">
      <c r="A41" s="20" t="s">
        <v>38</v>
      </c>
      <c r="B41" s="21"/>
      <c r="C41" s="22"/>
      <c r="D41" s="5">
        <v>37185</v>
      </c>
      <c r="E41" s="5">
        <v>50183</v>
      </c>
      <c r="F41" s="5">
        <v>53391</v>
      </c>
      <c r="G41" s="50">
        <f t="shared" si="0"/>
        <v>106.4</v>
      </c>
      <c r="H41" s="49">
        <f t="shared" si="1"/>
        <v>143.6</v>
      </c>
    </row>
    <row r="42" spans="1:8" ht="16" customHeight="1">
      <c r="A42" s="20" t="s">
        <v>39</v>
      </c>
      <c r="B42" s="21"/>
      <c r="C42" s="22"/>
      <c r="D42" s="5">
        <v>52257</v>
      </c>
      <c r="E42" s="5">
        <v>54219</v>
      </c>
      <c r="F42" s="5">
        <v>51011</v>
      </c>
      <c r="G42" s="50">
        <f t="shared" si="0"/>
        <v>94.1</v>
      </c>
      <c r="H42" s="49">
        <f t="shared" si="1"/>
        <v>97.6</v>
      </c>
    </row>
    <row r="43" spans="1:8" ht="16" customHeight="1">
      <c r="A43" s="20" t="s">
        <v>40</v>
      </c>
      <c r="B43" s="21"/>
      <c r="C43" s="22"/>
      <c r="D43" s="5">
        <v>82061</v>
      </c>
      <c r="E43" s="5">
        <v>47165</v>
      </c>
      <c r="F43" s="5">
        <v>79837</v>
      </c>
      <c r="G43" s="50">
        <f t="shared" si="0"/>
        <v>169.3</v>
      </c>
      <c r="H43" s="49">
        <f t="shared" si="1"/>
        <v>97.3</v>
      </c>
    </row>
    <row r="44" spans="1:8" ht="16" customHeight="1">
      <c r="A44" s="20" t="s">
        <v>41</v>
      </c>
      <c r="B44" s="21"/>
      <c r="C44" s="22"/>
      <c r="D44" s="5">
        <v>95077</v>
      </c>
      <c r="E44" s="5">
        <v>95331</v>
      </c>
      <c r="F44" s="5">
        <v>118976</v>
      </c>
      <c r="G44" s="55">
        <f t="shared" si="0"/>
        <v>124.8</v>
      </c>
      <c r="H44" s="49">
        <f t="shared" si="1"/>
        <v>125.1</v>
      </c>
    </row>
    <row r="45" spans="1:8" ht="16" customHeight="1" thickBot="1">
      <c r="A45" s="20" t="s">
        <v>70</v>
      </c>
      <c r="B45" s="21"/>
      <c r="C45" s="22"/>
      <c r="D45" s="5">
        <v>10795</v>
      </c>
      <c r="E45" s="5">
        <v>11127</v>
      </c>
      <c r="F45" s="5">
        <v>13029</v>
      </c>
      <c r="G45" s="48">
        <f t="shared" si="0"/>
        <v>117.1</v>
      </c>
      <c r="H45" s="49">
        <f t="shared" si="1"/>
        <v>120.7</v>
      </c>
    </row>
    <row r="46" spans="1:8" ht="16" customHeight="1" thickTop="1" thickBot="1">
      <c r="A46" s="33" t="s">
        <v>42</v>
      </c>
      <c r="B46" s="34"/>
      <c r="C46" s="35"/>
      <c r="D46" s="8">
        <f>SUM(D6:D45)</f>
        <v>5787263</v>
      </c>
      <c r="E46" s="8">
        <f>SUM(E6:E45)</f>
        <v>5973057</v>
      </c>
      <c r="F46" s="8">
        <f>SUM(F6:F45)</f>
        <v>6386003.7999999998</v>
      </c>
      <c r="G46" s="18">
        <f t="shared" si="0"/>
        <v>106.9</v>
      </c>
      <c r="H46" s="19">
        <f t="shared" si="1"/>
        <v>110.3</v>
      </c>
    </row>
    <row r="47" spans="1:8" ht="15" customHeight="1">
      <c r="A47" s="2" t="s">
        <v>72</v>
      </c>
      <c r="B47" s="2"/>
      <c r="C47" s="2"/>
      <c r="D47" s="2"/>
      <c r="E47" s="2"/>
      <c r="F47" s="10"/>
      <c r="G47" s="10"/>
      <c r="H47" s="2"/>
    </row>
    <row r="48" spans="1:8" ht="15" customHeight="1">
      <c r="A48" s="2" t="s">
        <v>69</v>
      </c>
      <c r="B48" s="2"/>
    </row>
    <row r="49" spans="1:8" ht="15" customHeight="1">
      <c r="A49" s="2"/>
      <c r="B49" s="2"/>
      <c r="C49" s="2"/>
      <c r="D49" s="10"/>
      <c r="E49" s="2"/>
      <c r="F49" s="2"/>
      <c r="G49" s="2"/>
      <c r="H49" s="2"/>
    </row>
    <row r="50" spans="1:8" ht="15" customHeight="1">
      <c r="A50" s="2"/>
      <c r="B50" s="2"/>
      <c r="C50" s="2"/>
      <c r="D50" s="10"/>
      <c r="E50" s="2"/>
      <c r="F50" s="2"/>
      <c r="G50" s="2"/>
      <c r="H50" s="2"/>
    </row>
    <row r="51" spans="1:8" ht="15" customHeight="1" thickBot="1">
      <c r="A51" s="36" t="s">
        <v>0</v>
      </c>
      <c r="B51" s="36"/>
      <c r="C51" s="36"/>
      <c r="D51" s="36"/>
      <c r="E51" s="36"/>
      <c r="F51" s="36"/>
      <c r="G51" s="36"/>
      <c r="H51" s="36"/>
    </row>
    <row r="52" spans="1:8" ht="16" customHeight="1">
      <c r="A52" s="3"/>
      <c r="B52" s="37" t="s">
        <v>1</v>
      </c>
      <c r="C52" s="38"/>
      <c r="D52" s="39" t="s">
        <v>73</v>
      </c>
      <c r="E52" s="39" t="s">
        <v>74</v>
      </c>
      <c r="F52" s="39" t="s">
        <v>76</v>
      </c>
      <c r="G52" s="44" t="s">
        <v>78</v>
      </c>
      <c r="H52" s="45" t="s">
        <v>79</v>
      </c>
    </row>
    <row r="53" spans="1:8" ht="16" customHeight="1" thickBot="1">
      <c r="A53" s="41" t="s">
        <v>43</v>
      </c>
      <c r="B53" s="42"/>
      <c r="C53" s="11"/>
      <c r="D53" s="40"/>
      <c r="E53" s="40"/>
      <c r="F53" s="40"/>
      <c r="G53" s="46"/>
      <c r="H53" s="47"/>
    </row>
    <row r="54" spans="1:8" ht="16" customHeight="1">
      <c r="A54" s="20" t="s">
        <v>44</v>
      </c>
      <c r="B54" s="21"/>
      <c r="C54" s="22"/>
      <c r="D54" s="12">
        <v>35519</v>
      </c>
      <c r="E54" s="12">
        <v>24058</v>
      </c>
      <c r="F54" s="12">
        <v>58688</v>
      </c>
      <c r="G54" s="48">
        <f>IF(ISERROR(F54/E54),"-",ROUND(F54/E54*100,1))</f>
        <v>243.9</v>
      </c>
      <c r="H54" s="49">
        <f>IF(ISERROR(F54/D54),"-",ROUND(F54/D54*100,1))</f>
        <v>165.2</v>
      </c>
    </row>
    <row r="55" spans="1:8" ht="16" customHeight="1">
      <c r="A55" s="20" t="s">
        <v>45</v>
      </c>
      <c r="B55" s="21"/>
      <c r="C55" s="22"/>
      <c r="D55" s="5">
        <v>98906</v>
      </c>
      <c r="E55" s="5">
        <v>96569</v>
      </c>
      <c r="F55" s="5">
        <v>103700</v>
      </c>
      <c r="G55" s="50">
        <f t="shared" ref="G55:G77" si="2">IF(ISERROR(F55/E55),"-",ROUND(F55/E55*100,1))</f>
        <v>107.4</v>
      </c>
      <c r="H55" s="49">
        <f t="shared" ref="H55:H77" si="3">IF(ISERROR(F55/D55),"-",ROUND(F55/D55*100,1))</f>
        <v>104.8</v>
      </c>
    </row>
    <row r="56" spans="1:8" ht="16" customHeight="1">
      <c r="A56" s="20" t="s">
        <v>46</v>
      </c>
      <c r="B56" s="21"/>
      <c r="C56" s="22"/>
      <c r="D56" s="5">
        <v>33406</v>
      </c>
      <c r="E56" s="5">
        <v>22288</v>
      </c>
      <c r="F56" s="5">
        <v>35402</v>
      </c>
      <c r="G56" s="50">
        <f t="shared" si="2"/>
        <v>158.80000000000001</v>
      </c>
      <c r="H56" s="49">
        <f t="shared" si="3"/>
        <v>106</v>
      </c>
    </row>
    <row r="57" spans="1:8" ht="16" customHeight="1">
      <c r="A57" s="20" t="s">
        <v>47</v>
      </c>
      <c r="B57" s="21"/>
      <c r="C57" s="22"/>
      <c r="D57" s="5">
        <v>7986</v>
      </c>
      <c r="E57" s="5">
        <v>10689</v>
      </c>
      <c r="F57" s="5">
        <v>4405</v>
      </c>
      <c r="G57" s="50">
        <f t="shared" si="2"/>
        <v>41.2</v>
      </c>
      <c r="H57" s="49">
        <f t="shared" si="3"/>
        <v>55.2</v>
      </c>
    </row>
    <row r="58" spans="1:8" ht="16" customHeight="1">
      <c r="A58" s="23" t="s">
        <v>48</v>
      </c>
      <c r="B58" s="24"/>
      <c r="C58" s="25"/>
      <c r="D58" s="6">
        <v>14658</v>
      </c>
      <c r="E58" s="6">
        <v>20100</v>
      </c>
      <c r="F58" s="6">
        <v>10372</v>
      </c>
      <c r="G58" s="48">
        <f t="shared" si="2"/>
        <v>51.6</v>
      </c>
      <c r="H58" s="49">
        <f t="shared" si="3"/>
        <v>70.8</v>
      </c>
    </row>
    <row r="59" spans="1:8" ht="16" customHeight="1">
      <c r="A59" s="30" t="s">
        <v>49</v>
      </c>
      <c r="B59" s="31"/>
      <c r="C59" s="32"/>
      <c r="D59" s="5">
        <v>5240</v>
      </c>
      <c r="E59" s="5">
        <v>3545</v>
      </c>
      <c r="F59" s="5">
        <v>4663</v>
      </c>
      <c r="G59" s="51">
        <f t="shared" si="2"/>
        <v>131.5</v>
      </c>
      <c r="H59" s="52">
        <f t="shared" si="3"/>
        <v>89</v>
      </c>
    </row>
    <row r="60" spans="1:8" ht="16" customHeight="1">
      <c r="A60" s="20" t="s">
        <v>50</v>
      </c>
      <c r="B60" s="21"/>
      <c r="C60" s="22"/>
      <c r="D60" s="5">
        <v>12612</v>
      </c>
      <c r="E60" s="5">
        <v>8528</v>
      </c>
      <c r="F60" s="5">
        <v>14244</v>
      </c>
      <c r="G60" s="50">
        <f t="shared" si="2"/>
        <v>167</v>
      </c>
      <c r="H60" s="49">
        <f t="shared" si="3"/>
        <v>112.9</v>
      </c>
    </row>
    <row r="61" spans="1:8" ht="16" customHeight="1">
      <c r="A61" s="20" t="s">
        <v>51</v>
      </c>
      <c r="B61" s="21"/>
      <c r="C61" s="22"/>
      <c r="D61" s="5">
        <v>10182</v>
      </c>
      <c r="E61" s="5">
        <v>14431</v>
      </c>
      <c r="F61" s="5">
        <v>11400</v>
      </c>
      <c r="G61" s="50">
        <f t="shared" si="2"/>
        <v>79</v>
      </c>
      <c r="H61" s="49">
        <f t="shared" si="3"/>
        <v>112</v>
      </c>
    </row>
    <row r="62" spans="1:8" ht="16" customHeight="1">
      <c r="A62" s="20" t="s">
        <v>52</v>
      </c>
      <c r="B62" s="21"/>
      <c r="C62" s="22"/>
      <c r="D62" s="5">
        <v>13869</v>
      </c>
      <c r="E62" s="5">
        <v>31915</v>
      </c>
      <c r="F62" s="5">
        <v>21796</v>
      </c>
      <c r="G62" s="50">
        <f t="shared" si="2"/>
        <v>68.3</v>
      </c>
      <c r="H62" s="49">
        <f t="shared" si="3"/>
        <v>157.19999999999999</v>
      </c>
    </row>
    <row r="63" spans="1:8" ht="16" customHeight="1">
      <c r="A63" s="23" t="s">
        <v>53</v>
      </c>
      <c r="B63" s="24"/>
      <c r="C63" s="25"/>
      <c r="D63" s="6">
        <v>17791</v>
      </c>
      <c r="E63" s="6">
        <v>27403</v>
      </c>
      <c r="F63" s="6">
        <v>21235</v>
      </c>
      <c r="G63" s="48">
        <f t="shared" si="2"/>
        <v>77.5</v>
      </c>
      <c r="H63" s="49">
        <f t="shared" si="3"/>
        <v>119.4</v>
      </c>
    </row>
    <row r="64" spans="1:8" ht="16" customHeight="1">
      <c r="A64" s="30" t="s">
        <v>54</v>
      </c>
      <c r="B64" s="31"/>
      <c r="C64" s="32"/>
      <c r="D64" s="5">
        <v>213</v>
      </c>
      <c r="E64" s="5">
        <v>2469</v>
      </c>
      <c r="F64" s="5">
        <v>1587</v>
      </c>
      <c r="G64" s="51">
        <f t="shared" si="2"/>
        <v>64.3</v>
      </c>
      <c r="H64" s="52">
        <f t="shared" si="3"/>
        <v>745.1</v>
      </c>
    </row>
    <row r="65" spans="1:8" ht="16" customHeight="1">
      <c r="A65" s="20" t="s">
        <v>55</v>
      </c>
      <c r="B65" s="21"/>
      <c r="C65" s="22"/>
      <c r="D65" s="5">
        <v>761</v>
      </c>
      <c r="E65" s="5">
        <v>556</v>
      </c>
      <c r="F65" s="5">
        <v>1079</v>
      </c>
      <c r="G65" s="50">
        <f t="shared" si="2"/>
        <v>194.1</v>
      </c>
      <c r="H65" s="49">
        <f t="shared" si="3"/>
        <v>141.80000000000001</v>
      </c>
    </row>
    <row r="66" spans="1:8" ht="16" customHeight="1">
      <c r="A66" s="20" t="s">
        <v>56</v>
      </c>
      <c r="B66" s="21"/>
      <c r="C66" s="22"/>
      <c r="D66" s="5">
        <v>4232</v>
      </c>
      <c r="E66" s="5">
        <v>6069</v>
      </c>
      <c r="F66" s="5">
        <v>9038</v>
      </c>
      <c r="G66" s="50">
        <f t="shared" si="2"/>
        <v>148.9</v>
      </c>
      <c r="H66" s="49">
        <f t="shared" si="3"/>
        <v>213.6</v>
      </c>
    </row>
    <row r="67" spans="1:8" ht="16" customHeight="1">
      <c r="A67" s="20" t="s">
        <v>57</v>
      </c>
      <c r="B67" s="21"/>
      <c r="C67" s="22"/>
      <c r="D67" s="5">
        <v>296</v>
      </c>
      <c r="E67" s="5">
        <v>291</v>
      </c>
      <c r="F67" s="5">
        <v>982</v>
      </c>
      <c r="G67" s="50">
        <f t="shared" si="2"/>
        <v>337.5</v>
      </c>
      <c r="H67" s="49">
        <f t="shared" si="3"/>
        <v>331.8</v>
      </c>
    </row>
    <row r="68" spans="1:8" ht="16" customHeight="1">
      <c r="A68" s="20" t="s">
        <v>58</v>
      </c>
      <c r="B68" s="21"/>
      <c r="C68" s="22"/>
      <c r="D68" s="5">
        <v>1531</v>
      </c>
      <c r="E68" s="5">
        <v>3919</v>
      </c>
      <c r="F68" s="5">
        <v>11043</v>
      </c>
      <c r="G68" s="48">
        <f t="shared" si="2"/>
        <v>281.8</v>
      </c>
      <c r="H68" s="49">
        <f t="shared" si="3"/>
        <v>721.3</v>
      </c>
    </row>
    <row r="69" spans="1:8" ht="16" customHeight="1">
      <c r="A69" s="30" t="s">
        <v>59</v>
      </c>
      <c r="B69" s="31"/>
      <c r="C69" s="32"/>
      <c r="D69" s="7">
        <v>33</v>
      </c>
      <c r="E69" s="7">
        <v>63</v>
      </c>
      <c r="F69" s="7">
        <v>136</v>
      </c>
      <c r="G69" s="51">
        <f t="shared" si="2"/>
        <v>215.9</v>
      </c>
      <c r="H69" s="52">
        <f t="shared" si="3"/>
        <v>412.1</v>
      </c>
    </row>
    <row r="70" spans="1:8" ht="16" customHeight="1">
      <c r="A70" s="20" t="s">
        <v>60</v>
      </c>
      <c r="B70" s="21"/>
      <c r="C70" s="22"/>
      <c r="D70" s="5">
        <v>146</v>
      </c>
      <c r="E70" s="5">
        <v>944</v>
      </c>
      <c r="F70" s="5">
        <v>4216</v>
      </c>
      <c r="G70" s="50">
        <f t="shared" si="2"/>
        <v>446.6</v>
      </c>
      <c r="H70" s="49">
        <f t="shared" si="3"/>
        <v>2887.7</v>
      </c>
    </row>
    <row r="71" spans="1:8" ht="16" customHeight="1">
      <c r="A71" s="20" t="s">
        <v>61</v>
      </c>
      <c r="B71" s="21"/>
      <c r="C71" s="22"/>
      <c r="D71" s="5">
        <v>4898</v>
      </c>
      <c r="E71" s="5">
        <v>21425</v>
      </c>
      <c r="F71" s="5">
        <v>9717</v>
      </c>
      <c r="G71" s="50">
        <f t="shared" si="2"/>
        <v>45.4</v>
      </c>
      <c r="H71" s="49">
        <f t="shared" si="3"/>
        <v>198.4</v>
      </c>
    </row>
    <row r="72" spans="1:8" ht="16" customHeight="1">
      <c r="A72" s="20" t="s">
        <v>62</v>
      </c>
      <c r="B72" s="21"/>
      <c r="C72" s="22"/>
      <c r="D72" s="5">
        <v>15474</v>
      </c>
      <c r="E72" s="5">
        <v>11814</v>
      </c>
      <c r="F72" s="5">
        <v>14661</v>
      </c>
      <c r="G72" s="50">
        <f t="shared" si="2"/>
        <v>124.1</v>
      </c>
      <c r="H72" s="49">
        <f t="shared" si="3"/>
        <v>94.7</v>
      </c>
    </row>
    <row r="73" spans="1:8" ht="16" customHeight="1">
      <c r="A73" s="23" t="s">
        <v>63</v>
      </c>
      <c r="B73" s="24"/>
      <c r="C73" s="25"/>
      <c r="D73" s="6">
        <v>25249</v>
      </c>
      <c r="E73" s="6">
        <v>20970</v>
      </c>
      <c r="F73" s="6">
        <v>36127</v>
      </c>
      <c r="G73" s="53">
        <f t="shared" si="2"/>
        <v>172.3</v>
      </c>
      <c r="H73" s="54">
        <f t="shared" si="3"/>
        <v>143.1</v>
      </c>
    </row>
    <row r="74" spans="1:8" ht="16" customHeight="1">
      <c r="A74" s="20" t="s">
        <v>64</v>
      </c>
      <c r="B74" s="21"/>
      <c r="C74" s="22"/>
      <c r="D74" s="5">
        <v>5728</v>
      </c>
      <c r="E74" s="5">
        <v>8308</v>
      </c>
      <c r="F74" s="5">
        <v>7710</v>
      </c>
      <c r="G74" s="50">
        <f t="shared" si="2"/>
        <v>92.8</v>
      </c>
      <c r="H74" s="49">
        <f t="shared" si="3"/>
        <v>134.6</v>
      </c>
    </row>
    <row r="75" spans="1:8" ht="16" customHeight="1">
      <c r="A75" s="20" t="s">
        <v>65</v>
      </c>
      <c r="B75" s="21"/>
      <c r="C75" s="22"/>
      <c r="D75" s="5">
        <v>8571</v>
      </c>
      <c r="E75" s="5">
        <v>12293</v>
      </c>
      <c r="F75" s="5">
        <v>14122</v>
      </c>
      <c r="G75" s="50">
        <f t="shared" si="2"/>
        <v>114.9</v>
      </c>
      <c r="H75" s="49">
        <f t="shared" si="3"/>
        <v>164.8</v>
      </c>
    </row>
    <row r="76" spans="1:8" ht="16" customHeight="1" thickBot="1">
      <c r="A76" s="20" t="s">
        <v>66</v>
      </c>
      <c r="B76" s="21"/>
      <c r="C76" s="22"/>
      <c r="D76" s="5">
        <v>39150</v>
      </c>
      <c r="E76" s="5">
        <v>6330</v>
      </c>
      <c r="F76" s="5">
        <v>14335</v>
      </c>
      <c r="G76" s="48">
        <f t="shared" si="2"/>
        <v>226.5</v>
      </c>
      <c r="H76" s="49">
        <f t="shared" si="3"/>
        <v>36.6</v>
      </c>
    </row>
    <row r="77" spans="1:8" ht="16" customHeight="1" thickTop="1" thickBot="1">
      <c r="A77" s="26" t="s">
        <v>67</v>
      </c>
      <c r="B77" s="27"/>
      <c r="C77" s="27"/>
      <c r="D77" s="13">
        <f>SUM(D54:D76)</f>
        <v>356451</v>
      </c>
      <c r="E77" s="13">
        <f>SUM(E54:E76)</f>
        <v>354977</v>
      </c>
      <c r="F77" s="13">
        <f>SUM(F54:F76)</f>
        <v>410658</v>
      </c>
      <c r="G77" s="16">
        <f t="shared" si="2"/>
        <v>115.7</v>
      </c>
      <c r="H77" s="17">
        <f t="shared" si="3"/>
        <v>115.2</v>
      </c>
    </row>
    <row r="78" spans="1:8" ht="16" customHeight="1" thickTop="1" thickBot="1">
      <c r="A78" s="28" t="s">
        <v>68</v>
      </c>
      <c r="B78" s="29"/>
      <c r="C78" s="29"/>
      <c r="D78" s="9">
        <f>D46+D77</f>
        <v>6143714</v>
      </c>
      <c r="E78" s="9">
        <f>E46+E77</f>
        <v>6328034</v>
      </c>
      <c r="F78" s="9">
        <f>F46+F77</f>
        <v>6796661.7999999998</v>
      </c>
      <c r="G78" s="18">
        <f>IF(ISERROR(F78/E78),"-",ROUND(F78/E78*100,1))</f>
        <v>107.4</v>
      </c>
      <c r="H78" s="19">
        <f>IF(ISERROR(F78/D78),"-",ROUND(F78/D78*100,1))</f>
        <v>110.6</v>
      </c>
    </row>
    <row r="79" spans="1:8" ht="15" customHeight="1">
      <c r="A79" s="2" t="s">
        <v>72</v>
      </c>
      <c r="B79" s="2"/>
      <c r="C79" s="2"/>
      <c r="D79" s="2"/>
      <c r="E79" s="2"/>
      <c r="F79" s="2"/>
      <c r="G79" s="2"/>
      <c r="H79" s="2"/>
    </row>
    <row r="80" spans="1:8" ht="15" customHeight="1">
      <c r="A80" s="2" t="s">
        <v>69</v>
      </c>
      <c r="B80" s="2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6:C6"/>
    <mergeCell ref="A7:C7"/>
    <mergeCell ref="A8:C8"/>
    <mergeCell ref="A9:C9"/>
    <mergeCell ref="A10:C10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1:H51"/>
    <mergeCell ref="B52:C52"/>
    <mergeCell ref="D52:D53"/>
    <mergeCell ref="E52:E53"/>
    <mergeCell ref="F52:F53"/>
    <mergeCell ref="G52:G53"/>
    <mergeCell ref="H52:H53"/>
    <mergeCell ref="A53:B53"/>
    <mergeCell ref="A45:C45"/>
    <mergeCell ref="A54:C54"/>
    <mergeCell ref="A55:C55"/>
    <mergeCell ref="A56:C56"/>
    <mergeCell ref="A57:C57"/>
    <mergeCell ref="A58:C58"/>
    <mergeCell ref="A59:C59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72:C72"/>
    <mergeCell ref="A73:C73"/>
    <mergeCell ref="A74:C74"/>
    <mergeCell ref="A77:C77"/>
    <mergeCell ref="A78:C78"/>
    <mergeCell ref="A75:C75"/>
    <mergeCell ref="A76:C76"/>
  </mergeCells>
  <phoneticPr fontId="2"/>
  <pageMargins left="0.98425196850393704" right="0.59055118110236227" top="0.98425196850393704" bottom="0.98425196850393704" header="0.51181102362204722" footer="0.51181102362204722"/>
  <pageSetup paperSize="9" scale="97" firstPageNumber="347" orientation="portrait" useFirstPageNumber="1" r:id="rId1"/>
  <headerFooter differentOddEven="1" scaleWithDoc="0" alignWithMargins="0">
    <oddHeader>&amp;LⅡ　市町村税の納税
　３　滞納整理の状況</oddHeader>
    <oddFooter>&amp;C&amp;"ＭＳ ゴシック,標準"&amp;11&amp;P</oddFooter>
    <evenFooter>&amp;C&amp;P</even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　差押税額の推移</vt:lpstr>
      <vt:lpstr>'第20表　差押税額の推移'!Print_Area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2026-01-14T01:43:16Z</cp:lastPrinted>
  <dcterms:created xsi:type="dcterms:W3CDTF">2010-03-17T02:24:56Z</dcterms:created>
  <dcterms:modified xsi:type="dcterms:W3CDTF">2026-01-28T05:26:54Z</dcterms:modified>
</cp:coreProperties>
</file>