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11424\Box\【02_課所共有】01_07_市町村課\R07年度\05　税政担当\23_税政全般\23_01_共通\23_01_210_市町村税の概要\03_R07税財政資料集用\03 R07税財政資料集（黒字）\"/>
    </mc:Choice>
  </mc:AlternateContent>
  <xr:revisionPtr revIDLastSave="0" documentId="13_ncr:1_{850EF52F-B2E0-42DB-871B-711C78DDDB7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市町村税" sheetId="1" r:id="rId1"/>
    <sheet name="国民健康保険税" sheetId="2" r:id="rId2"/>
  </sheets>
  <definedNames>
    <definedName name="_xlnm.Print_Area" localSheetId="1">国民健康保険税!$A$1:$H$80</definedName>
    <definedName name="_xlnm.Print_Area" localSheetId="0">市町村税!$A$1:$H$80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4" i="2" l="1"/>
  <c r="H54" i="2"/>
  <c r="G6" i="2"/>
  <c r="H6" i="2"/>
  <c r="G54" i="1"/>
  <c r="H54" i="1"/>
  <c r="H6" i="1"/>
  <c r="G6" i="1"/>
  <c r="D46" i="1"/>
  <c r="F46" i="1" l="1"/>
  <c r="F77" i="1" l="1"/>
  <c r="H76" i="2"/>
  <c r="G76" i="2"/>
  <c r="H75" i="2"/>
  <c r="G75" i="2"/>
  <c r="H74" i="2"/>
  <c r="G74" i="2"/>
  <c r="H73" i="2"/>
  <c r="G73" i="2"/>
  <c r="H72" i="2"/>
  <c r="G72" i="2"/>
  <c r="H71" i="2"/>
  <c r="G71" i="2"/>
  <c r="H70" i="2"/>
  <c r="G70" i="2"/>
  <c r="H69" i="2"/>
  <c r="G69" i="2"/>
  <c r="H68" i="2"/>
  <c r="G68" i="2"/>
  <c r="H67" i="2"/>
  <c r="G67" i="2"/>
  <c r="H66" i="2"/>
  <c r="G66" i="2"/>
  <c r="H65" i="2"/>
  <c r="G65" i="2"/>
  <c r="H64" i="2"/>
  <c r="G64" i="2"/>
  <c r="H63" i="2"/>
  <c r="G63" i="2"/>
  <c r="H62" i="2"/>
  <c r="G62" i="2"/>
  <c r="H61" i="2"/>
  <c r="G61" i="2"/>
  <c r="H60" i="2"/>
  <c r="G60" i="2"/>
  <c r="H59" i="2"/>
  <c r="G59" i="2"/>
  <c r="H58" i="2"/>
  <c r="G58" i="2"/>
  <c r="H57" i="2"/>
  <c r="G57" i="2"/>
  <c r="H56" i="2"/>
  <c r="G56" i="2"/>
  <c r="H55" i="2"/>
  <c r="G55" i="2"/>
  <c r="H45" i="2"/>
  <c r="G45" i="2"/>
  <c r="H44" i="2"/>
  <c r="G44" i="2"/>
  <c r="H43" i="2"/>
  <c r="G43" i="2"/>
  <c r="H42" i="2"/>
  <c r="G42" i="2"/>
  <c r="H41" i="2"/>
  <c r="G41" i="2"/>
  <c r="H40" i="2"/>
  <c r="G40" i="2"/>
  <c r="H39" i="2"/>
  <c r="G39" i="2"/>
  <c r="H38" i="2"/>
  <c r="G38" i="2"/>
  <c r="H37" i="2"/>
  <c r="G37" i="2"/>
  <c r="H36" i="2"/>
  <c r="G36" i="2"/>
  <c r="H35" i="2"/>
  <c r="G35" i="2"/>
  <c r="H34" i="2"/>
  <c r="G34" i="2"/>
  <c r="H33" i="2"/>
  <c r="G33" i="2"/>
  <c r="H32" i="2"/>
  <c r="G32" i="2"/>
  <c r="H31" i="2"/>
  <c r="G31" i="2"/>
  <c r="H30" i="2"/>
  <c r="G30" i="2"/>
  <c r="H29" i="2"/>
  <c r="G29" i="2"/>
  <c r="H28" i="2"/>
  <c r="G28" i="2"/>
  <c r="H27" i="2"/>
  <c r="G27" i="2"/>
  <c r="H26" i="2"/>
  <c r="G26" i="2"/>
  <c r="H25" i="2"/>
  <c r="G25" i="2"/>
  <c r="H24" i="2"/>
  <c r="G24" i="2"/>
  <c r="H23" i="2"/>
  <c r="G23" i="2"/>
  <c r="H22" i="2"/>
  <c r="G22" i="2"/>
  <c r="H21" i="2"/>
  <c r="G21" i="2"/>
  <c r="H20" i="2"/>
  <c r="G20" i="2"/>
  <c r="H19" i="2"/>
  <c r="G19" i="2"/>
  <c r="H18" i="2"/>
  <c r="G18" i="2"/>
  <c r="H17" i="2"/>
  <c r="G17" i="2"/>
  <c r="H16" i="2"/>
  <c r="G16" i="2"/>
  <c r="H15" i="2"/>
  <c r="G15" i="2"/>
  <c r="H14" i="2"/>
  <c r="G14" i="2"/>
  <c r="H13" i="2"/>
  <c r="G13" i="2"/>
  <c r="H12" i="2"/>
  <c r="G12" i="2"/>
  <c r="H11" i="2"/>
  <c r="G11" i="2"/>
  <c r="H10" i="2"/>
  <c r="G10" i="2"/>
  <c r="H9" i="2"/>
  <c r="G9" i="2"/>
  <c r="H8" i="2"/>
  <c r="G8" i="2"/>
  <c r="H7" i="2"/>
  <c r="G7" i="2"/>
  <c r="H76" i="1"/>
  <c r="G76" i="1"/>
  <c r="H75" i="1"/>
  <c r="G75" i="1"/>
  <c r="H74" i="1"/>
  <c r="G74" i="1"/>
  <c r="H73" i="1"/>
  <c r="G73" i="1"/>
  <c r="H72" i="1"/>
  <c r="G72" i="1"/>
  <c r="H71" i="1"/>
  <c r="G71" i="1"/>
  <c r="H70" i="1"/>
  <c r="G70" i="1"/>
  <c r="H69" i="1"/>
  <c r="G69" i="1"/>
  <c r="H68" i="1"/>
  <c r="G68" i="1"/>
  <c r="H67" i="1"/>
  <c r="G67" i="1"/>
  <c r="H66" i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F77" i="2"/>
  <c r="E77" i="2"/>
  <c r="D77" i="2"/>
  <c r="F46" i="2"/>
  <c r="E46" i="2"/>
  <c r="D46" i="2"/>
  <c r="E46" i="1"/>
  <c r="E77" i="1"/>
  <c r="D77" i="1"/>
  <c r="H77" i="1" l="1"/>
  <c r="D78" i="2"/>
  <c r="G77" i="2"/>
  <c r="H46" i="2"/>
  <c r="D78" i="1"/>
  <c r="E78" i="1"/>
  <c r="H46" i="1"/>
  <c r="F78" i="2"/>
  <c r="G46" i="2"/>
  <c r="F78" i="1"/>
  <c r="G46" i="1"/>
  <c r="H77" i="2"/>
  <c r="E78" i="2"/>
  <c r="G77" i="1"/>
  <c r="H78" i="2" l="1"/>
  <c r="G78" i="1"/>
  <c r="G78" i="2"/>
  <c r="H78" i="1"/>
</calcChain>
</file>

<file path=xl/sharedStrings.xml><?xml version="1.0" encoding="utf-8"?>
<sst xmlns="http://schemas.openxmlformats.org/spreadsheetml/2006/main" count="175" uniqueCount="82">
  <si>
    <t>（単位：千円）</t>
    <rPh sb="1" eb="3">
      <t>タンイ</t>
    </rPh>
    <rPh sb="4" eb="6">
      <t>センエン</t>
    </rPh>
    <phoneticPr fontId="3"/>
  </si>
  <si>
    <t>年度</t>
    <rPh sb="0" eb="2">
      <t>ネンド</t>
    </rPh>
    <phoneticPr fontId="3"/>
  </si>
  <si>
    <t>市町村名</t>
    <rPh sb="0" eb="3">
      <t>シチョウソン</t>
    </rPh>
    <rPh sb="3" eb="4">
      <t>メイ</t>
    </rPh>
    <phoneticPr fontId="3"/>
  </si>
  <si>
    <t>さいたま市</t>
    <rPh sb="4" eb="5">
      <t>シ</t>
    </rPh>
    <phoneticPr fontId="3"/>
  </si>
  <si>
    <t>川越市</t>
    <rPh sb="0" eb="3">
      <t>カワゴエシ</t>
    </rPh>
    <phoneticPr fontId="3"/>
  </si>
  <si>
    <t>熊谷市</t>
    <rPh sb="0" eb="3">
      <t>クマガヤシ</t>
    </rPh>
    <phoneticPr fontId="3"/>
  </si>
  <si>
    <t>川口市</t>
    <rPh sb="0" eb="2">
      <t>カワグチ</t>
    </rPh>
    <rPh sb="2" eb="3">
      <t>シ</t>
    </rPh>
    <phoneticPr fontId="3"/>
  </si>
  <si>
    <t>行田市</t>
    <rPh sb="0" eb="3">
      <t>ギョウダシ</t>
    </rPh>
    <phoneticPr fontId="3"/>
  </si>
  <si>
    <t>秩父市</t>
    <rPh sb="0" eb="3">
      <t>チチブシ</t>
    </rPh>
    <phoneticPr fontId="3"/>
  </si>
  <si>
    <t>所沢市</t>
    <rPh sb="0" eb="3">
      <t>トコロザワシ</t>
    </rPh>
    <phoneticPr fontId="3"/>
  </si>
  <si>
    <t>飯能市</t>
    <rPh sb="0" eb="3">
      <t>ハンノウシ</t>
    </rPh>
    <phoneticPr fontId="3"/>
  </si>
  <si>
    <t>加須市</t>
    <rPh sb="0" eb="3">
      <t>カゾシ</t>
    </rPh>
    <phoneticPr fontId="3"/>
  </si>
  <si>
    <t>本庄市</t>
    <rPh sb="0" eb="2">
      <t>ホンジョウ</t>
    </rPh>
    <rPh sb="2" eb="3">
      <t>シ</t>
    </rPh>
    <phoneticPr fontId="3"/>
  </si>
  <si>
    <t>東松山市</t>
    <rPh sb="0" eb="4">
      <t>ヒガシマツヤマシ</t>
    </rPh>
    <phoneticPr fontId="3"/>
  </si>
  <si>
    <t>春日部市</t>
    <rPh sb="0" eb="4">
      <t>カスカベシ</t>
    </rPh>
    <phoneticPr fontId="3"/>
  </si>
  <si>
    <t>狭山市</t>
    <rPh sb="0" eb="3">
      <t>サヤマシ</t>
    </rPh>
    <phoneticPr fontId="3"/>
  </si>
  <si>
    <t>羽生市</t>
    <rPh sb="0" eb="3">
      <t>ハニュウシ</t>
    </rPh>
    <phoneticPr fontId="3"/>
  </si>
  <si>
    <t>鴻巣市</t>
    <rPh sb="0" eb="3">
      <t>コウノスシ</t>
    </rPh>
    <phoneticPr fontId="3"/>
  </si>
  <si>
    <t>深谷市</t>
    <rPh sb="0" eb="3">
      <t>フカヤシ</t>
    </rPh>
    <phoneticPr fontId="3"/>
  </si>
  <si>
    <t>上尾市</t>
    <rPh sb="0" eb="3">
      <t>アゲオシ</t>
    </rPh>
    <phoneticPr fontId="3"/>
  </si>
  <si>
    <t>草加市</t>
    <rPh sb="0" eb="3">
      <t>ソウカシ</t>
    </rPh>
    <phoneticPr fontId="3"/>
  </si>
  <si>
    <t>越谷市</t>
    <rPh sb="0" eb="3">
      <t>コシガヤシ</t>
    </rPh>
    <phoneticPr fontId="3"/>
  </si>
  <si>
    <t>蕨市</t>
    <rPh sb="0" eb="1">
      <t>ワラビ</t>
    </rPh>
    <rPh sb="1" eb="2">
      <t>シ</t>
    </rPh>
    <phoneticPr fontId="3"/>
  </si>
  <si>
    <t>戸田市</t>
    <rPh sb="0" eb="3">
      <t>トダシ</t>
    </rPh>
    <phoneticPr fontId="3"/>
  </si>
  <si>
    <t>入間市</t>
    <rPh sb="0" eb="3">
      <t>イルマシ</t>
    </rPh>
    <phoneticPr fontId="3"/>
  </si>
  <si>
    <t>朝霞市</t>
    <rPh sb="0" eb="3">
      <t>アサカシ</t>
    </rPh>
    <phoneticPr fontId="3"/>
  </si>
  <si>
    <t>志木市</t>
    <rPh sb="0" eb="3">
      <t>シキシ</t>
    </rPh>
    <phoneticPr fontId="3"/>
  </si>
  <si>
    <t>和光市</t>
    <rPh sb="0" eb="3">
      <t>ワコウシ</t>
    </rPh>
    <phoneticPr fontId="3"/>
  </si>
  <si>
    <t>新座市</t>
    <rPh sb="0" eb="3">
      <t>ニイザシ</t>
    </rPh>
    <phoneticPr fontId="3"/>
  </si>
  <si>
    <t>桶川市</t>
    <rPh sb="0" eb="3">
      <t>オケガワシ</t>
    </rPh>
    <phoneticPr fontId="3"/>
  </si>
  <si>
    <t>久喜市</t>
    <rPh sb="0" eb="3">
      <t>クキシ</t>
    </rPh>
    <phoneticPr fontId="3"/>
  </si>
  <si>
    <t>北本市</t>
    <rPh sb="0" eb="3">
      <t>キタモトシ</t>
    </rPh>
    <phoneticPr fontId="3"/>
  </si>
  <si>
    <t>八潮市</t>
    <rPh sb="0" eb="3">
      <t>ヤシオシ</t>
    </rPh>
    <phoneticPr fontId="3"/>
  </si>
  <si>
    <t>富士見市</t>
    <rPh sb="0" eb="4">
      <t>フジミシ</t>
    </rPh>
    <phoneticPr fontId="3"/>
  </si>
  <si>
    <t>三郷市</t>
    <rPh sb="0" eb="3">
      <t>ミサトシ</t>
    </rPh>
    <phoneticPr fontId="3"/>
  </si>
  <si>
    <t>蓮田市</t>
    <rPh sb="0" eb="3">
      <t>ハスダシ</t>
    </rPh>
    <phoneticPr fontId="3"/>
  </si>
  <si>
    <t>坂戸市</t>
    <rPh sb="0" eb="3">
      <t>サカドシ</t>
    </rPh>
    <phoneticPr fontId="3"/>
  </si>
  <si>
    <t>幸手市</t>
    <rPh sb="0" eb="3">
      <t>サッテシ</t>
    </rPh>
    <phoneticPr fontId="3"/>
  </si>
  <si>
    <t>鶴ヶ島市</t>
    <rPh sb="0" eb="4">
      <t>ツルガシマシ</t>
    </rPh>
    <phoneticPr fontId="3"/>
  </si>
  <si>
    <t>日高市</t>
    <rPh sb="0" eb="3">
      <t>ヒダカシ</t>
    </rPh>
    <phoneticPr fontId="3"/>
  </si>
  <si>
    <t>吉川市</t>
    <rPh sb="0" eb="3">
      <t>ヨシカワシ</t>
    </rPh>
    <phoneticPr fontId="3"/>
  </si>
  <si>
    <t>ふじみ野市</t>
    <rPh sb="3" eb="4">
      <t>ノ</t>
    </rPh>
    <rPh sb="4" eb="5">
      <t>シ</t>
    </rPh>
    <phoneticPr fontId="3"/>
  </si>
  <si>
    <t>市　　　計</t>
    <rPh sb="0" eb="1">
      <t>シ</t>
    </rPh>
    <rPh sb="4" eb="5">
      <t>ケイ</t>
    </rPh>
    <phoneticPr fontId="3"/>
  </si>
  <si>
    <t>　資料　「市町村税収入未済額調」</t>
    <rPh sb="1" eb="3">
      <t>シリョウ</t>
    </rPh>
    <rPh sb="5" eb="8">
      <t>シチョウソン</t>
    </rPh>
    <rPh sb="8" eb="9">
      <t>ゼイ</t>
    </rPh>
    <rPh sb="9" eb="11">
      <t>シュウニュウ</t>
    </rPh>
    <rPh sb="11" eb="12">
      <t>ミ</t>
    </rPh>
    <rPh sb="12" eb="14">
      <t>ズミガク</t>
    </rPh>
    <rPh sb="14" eb="15">
      <t>チョウ</t>
    </rPh>
    <phoneticPr fontId="3"/>
  </si>
  <si>
    <t>市町村名</t>
    <rPh sb="0" eb="2">
      <t>シチョウ</t>
    </rPh>
    <rPh sb="2" eb="3">
      <t>ムラ</t>
    </rPh>
    <rPh sb="3" eb="4">
      <t>メイ</t>
    </rPh>
    <phoneticPr fontId="3"/>
  </si>
  <si>
    <t>伊奈町</t>
    <rPh sb="0" eb="3">
      <t>イナマチ</t>
    </rPh>
    <phoneticPr fontId="3"/>
  </si>
  <si>
    <t>三芳町</t>
    <rPh sb="0" eb="2">
      <t>ミヨシ</t>
    </rPh>
    <rPh sb="2" eb="3">
      <t>マチ</t>
    </rPh>
    <phoneticPr fontId="3"/>
  </si>
  <si>
    <t>毛呂山町</t>
    <rPh sb="0" eb="4">
      <t>モロヤママチ</t>
    </rPh>
    <phoneticPr fontId="3"/>
  </si>
  <si>
    <t>越生町</t>
    <rPh sb="0" eb="3">
      <t>オゴセマチ</t>
    </rPh>
    <phoneticPr fontId="3"/>
  </si>
  <si>
    <t>滑川町</t>
    <rPh sb="0" eb="2">
      <t>ナメカワ</t>
    </rPh>
    <rPh sb="2" eb="3">
      <t>マチ</t>
    </rPh>
    <phoneticPr fontId="3"/>
  </si>
  <si>
    <t>嵐山町</t>
    <rPh sb="0" eb="3">
      <t>ランザンマチ</t>
    </rPh>
    <phoneticPr fontId="3"/>
  </si>
  <si>
    <t>小川町</t>
    <rPh sb="0" eb="3">
      <t>オガワマチ</t>
    </rPh>
    <phoneticPr fontId="3"/>
  </si>
  <si>
    <t>川島町</t>
    <rPh sb="0" eb="3">
      <t>カワジママチ</t>
    </rPh>
    <phoneticPr fontId="3"/>
  </si>
  <si>
    <t>吉見町</t>
    <rPh sb="0" eb="3">
      <t>ヨシミマチ</t>
    </rPh>
    <phoneticPr fontId="3"/>
  </si>
  <si>
    <t>鳩山町</t>
    <rPh sb="0" eb="3">
      <t>ハトヤママチ</t>
    </rPh>
    <phoneticPr fontId="3"/>
  </si>
  <si>
    <t>ときがわ町</t>
    <rPh sb="4" eb="5">
      <t>マチ</t>
    </rPh>
    <phoneticPr fontId="3"/>
  </si>
  <si>
    <t>横瀬町</t>
    <rPh sb="0" eb="3">
      <t>ヨコゼマチ</t>
    </rPh>
    <phoneticPr fontId="3"/>
  </si>
  <si>
    <t>皆野町</t>
    <rPh sb="0" eb="2">
      <t>ミナノ</t>
    </rPh>
    <rPh sb="2" eb="3">
      <t>マチ</t>
    </rPh>
    <phoneticPr fontId="3"/>
  </si>
  <si>
    <t>長瀞町</t>
    <rPh sb="0" eb="3">
      <t>ナガトロマチ</t>
    </rPh>
    <phoneticPr fontId="3"/>
  </si>
  <si>
    <t>小鹿野町</t>
    <rPh sb="0" eb="4">
      <t>オガノマチ</t>
    </rPh>
    <phoneticPr fontId="3"/>
  </si>
  <si>
    <t>東秩父村</t>
    <rPh sb="0" eb="4">
      <t>ヒガシチチブムラ</t>
    </rPh>
    <phoneticPr fontId="3"/>
  </si>
  <si>
    <t>美里町</t>
    <rPh sb="0" eb="3">
      <t>ミサトマチ</t>
    </rPh>
    <phoneticPr fontId="3"/>
  </si>
  <si>
    <t>神川町</t>
    <rPh sb="0" eb="3">
      <t>カミカワマチ</t>
    </rPh>
    <phoneticPr fontId="3"/>
  </si>
  <si>
    <t>上里町</t>
    <rPh sb="0" eb="3">
      <t>カミサトマチ</t>
    </rPh>
    <phoneticPr fontId="3"/>
  </si>
  <si>
    <t>寄居町</t>
    <rPh sb="0" eb="3">
      <t>ヨリイマチ</t>
    </rPh>
    <phoneticPr fontId="3"/>
  </si>
  <si>
    <t>宮代町</t>
    <rPh sb="0" eb="3">
      <t>ミヤシロマチ</t>
    </rPh>
    <phoneticPr fontId="3"/>
  </si>
  <si>
    <t>杉戸町</t>
    <rPh sb="0" eb="3">
      <t>スギトマチ</t>
    </rPh>
    <phoneticPr fontId="3"/>
  </si>
  <si>
    <t>松伏町</t>
    <rPh sb="0" eb="3">
      <t>マツブシマチ</t>
    </rPh>
    <phoneticPr fontId="3"/>
  </si>
  <si>
    <t>町　村　計</t>
    <rPh sb="0" eb="1">
      <t>マチ</t>
    </rPh>
    <rPh sb="2" eb="3">
      <t>ムラ</t>
    </rPh>
    <rPh sb="4" eb="5">
      <t>ケイ</t>
    </rPh>
    <phoneticPr fontId="3"/>
  </si>
  <si>
    <t>県　　　計</t>
    <rPh sb="0" eb="1">
      <t>ケン</t>
    </rPh>
    <rPh sb="4" eb="5">
      <t>ケイ</t>
    </rPh>
    <phoneticPr fontId="3"/>
  </si>
  <si>
    <t>　なお、単位未満四捨五入のため、合計が一致しないことがある。</t>
    <rPh sb="4" eb="6">
      <t>タンイ</t>
    </rPh>
    <rPh sb="6" eb="8">
      <t>ミマン</t>
    </rPh>
    <rPh sb="8" eb="12">
      <t>シシャゴニュウ</t>
    </rPh>
    <rPh sb="16" eb="18">
      <t>ゴウケイ</t>
    </rPh>
    <rPh sb="19" eb="21">
      <t>イッチ</t>
    </rPh>
    <phoneticPr fontId="2"/>
  </si>
  <si>
    <t>　なお、単位未満四捨五入のため、合計が一致しないことがある。</t>
    <phoneticPr fontId="2"/>
  </si>
  <si>
    <t>白岡市</t>
    <rPh sb="0" eb="2">
      <t>シラオカ</t>
    </rPh>
    <rPh sb="2" eb="3">
      <t>シ</t>
    </rPh>
    <phoneticPr fontId="3"/>
  </si>
  <si>
    <t>（国民健康保険税）</t>
    <rPh sb="1" eb="3">
      <t>コクミン</t>
    </rPh>
    <rPh sb="3" eb="5">
      <t>ケンコウ</t>
    </rPh>
    <rPh sb="5" eb="7">
      <t>ホケン</t>
    </rPh>
    <rPh sb="7" eb="8">
      <t>ゼイ</t>
    </rPh>
    <phoneticPr fontId="2"/>
  </si>
  <si>
    <t>（単位：千円）</t>
    <rPh sb="1" eb="3">
      <t>タンイ</t>
    </rPh>
    <rPh sb="4" eb="6">
      <t>センエン</t>
    </rPh>
    <phoneticPr fontId="2"/>
  </si>
  <si>
    <t>４年度</t>
    <rPh sb="1" eb="3">
      <t>ネンド</t>
    </rPh>
    <phoneticPr fontId="3"/>
  </si>
  <si>
    <t>５年度</t>
    <rPh sb="1" eb="3">
      <t>ネンド</t>
    </rPh>
    <phoneticPr fontId="3"/>
  </si>
  <si>
    <t>（市町村税（国民健康保険税を除く））</t>
    <phoneticPr fontId="2"/>
  </si>
  <si>
    <t>６年度</t>
    <rPh sb="1" eb="3">
      <t>ネンド</t>
    </rPh>
    <phoneticPr fontId="3"/>
  </si>
  <si>
    <t>　第18表　税目別収入未済額の推移</t>
    <phoneticPr fontId="2"/>
  </si>
  <si>
    <t>伸長率
６/５(%)</t>
    <rPh sb="0" eb="2">
      <t>シンチョウ</t>
    </rPh>
    <rPh sb="2" eb="3">
      <t>リツ</t>
    </rPh>
    <phoneticPr fontId="3"/>
  </si>
  <si>
    <t>伸長率
６/４(%)</t>
    <rPh sb="0" eb="2">
      <t>シンチョウ</t>
    </rPh>
    <rPh sb="2" eb="3">
      <t>リツ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</si>
</sst>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* 0.0\ ;* \-0.0\ ;\ * 0.0\ ;@"/>
  </numFmts>
  <fonts count="9"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" fontId="4" fillId="0" borderId="0">
      <alignment vertical="center"/>
    </xf>
  </cellStyleXfs>
  <cellXfs count="57">
    <xf numFmtId="0" fontId="0" fillId="0" borderId="0" xfId="0">
      <alignment vertical="center"/>
    </xf>
    <xf numFmtId="0" fontId="5" fillId="0" borderId="0" xfId="2" applyFont="1">
      <alignment vertical="center"/>
    </xf>
    <xf numFmtId="0" fontId="6" fillId="0" borderId="0" xfId="2" applyFont="1">
      <alignment vertical="center"/>
    </xf>
    <xf numFmtId="0" fontId="5" fillId="0" borderId="1" xfId="2" applyFont="1" applyBorder="1">
      <alignment vertical="center"/>
    </xf>
    <xf numFmtId="0" fontId="5" fillId="0" borderId="3" xfId="2" applyFont="1" applyBorder="1">
      <alignment vertical="center"/>
    </xf>
    <xf numFmtId="0" fontId="6" fillId="0" borderId="0" xfId="1" applyFont="1">
      <alignment vertical="center"/>
    </xf>
    <xf numFmtId="177" fontId="6" fillId="0" borderId="0" xfId="2" applyNumberFormat="1" applyFont="1">
      <alignment vertical="center"/>
    </xf>
    <xf numFmtId="0" fontId="5" fillId="0" borderId="9" xfId="2" applyFont="1" applyBorder="1">
      <alignment vertical="center"/>
    </xf>
    <xf numFmtId="0" fontId="8" fillId="0" borderId="0" xfId="0" applyFont="1">
      <alignment vertical="center"/>
    </xf>
    <xf numFmtId="0" fontId="7" fillId="0" borderId="2" xfId="2" applyFont="1" applyBorder="1" applyAlignment="1">
      <alignment horizontal="right" vertical="center"/>
    </xf>
    <xf numFmtId="176" fontId="6" fillId="0" borderId="4" xfId="2" applyNumberFormat="1" applyFont="1" applyBorder="1">
      <alignment vertical="center"/>
    </xf>
    <xf numFmtId="176" fontId="6" fillId="0" borderId="5" xfId="2" applyNumberFormat="1" applyFont="1" applyBorder="1">
      <alignment vertical="center"/>
    </xf>
    <xf numFmtId="176" fontId="6" fillId="0" borderId="6" xfId="2" applyNumberFormat="1" applyFont="1" applyBorder="1">
      <alignment vertical="center"/>
    </xf>
    <xf numFmtId="176" fontId="6" fillId="0" borderId="7" xfId="2" applyNumberFormat="1" applyFont="1" applyBorder="1">
      <alignment vertical="center"/>
    </xf>
    <xf numFmtId="177" fontId="6" fillId="0" borderId="4" xfId="2" applyNumberFormat="1" applyFont="1" applyBorder="1">
      <alignment vertical="center"/>
    </xf>
    <xf numFmtId="176" fontId="6" fillId="0" borderId="10" xfId="2" applyNumberFormat="1" applyFont="1" applyBorder="1">
      <alignment vertical="center"/>
    </xf>
    <xf numFmtId="176" fontId="6" fillId="0" borderId="8" xfId="2" applyNumberFormat="1" applyFont="1" applyBorder="1">
      <alignment vertical="center"/>
    </xf>
    <xf numFmtId="178" fontId="6" fillId="0" borderId="8" xfId="2" applyNumberFormat="1" applyFont="1" applyBorder="1" applyAlignment="1">
      <alignment horizontal="center" vertical="center"/>
    </xf>
    <xf numFmtId="178" fontId="6" fillId="0" borderId="17" xfId="2" applyNumberFormat="1" applyFont="1" applyBorder="1" applyAlignment="1">
      <alignment horizontal="center" vertical="center"/>
    </xf>
    <xf numFmtId="178" fontId="6" fillId="0" borderId="10" xfId="2" applyNumberFormat="1" applyFont="1" applyBorder="1" applyAlignment="1">
      <alignment horizontal="center" vertical="center"/>
    </xf>
    <xf numFmtId="178" fontId="6" fillId="0" borderId="18" xfId="2" applyNumberFormat="1" applyFont="1" applyBorder="1" applyAlignment="1">
      <alignment horizontal="center" vertical="center"/>
    </xf>
    <xf numFmtId="178" fontId="6" fillId="0" borderId="0" xfId="2" applyNumberFormat="1" applyFont="1" applyAlignment="1">
      <alignment horizontal="center" vertical="center"/>
    </xf>
    <xf numFmtId="178" fontId="6" fillId="0" borderId="14" xfId="2" applyNumberFormat="1" applyFont="1" applyBorder="1" applyAlignment="1">
      <alignment horizontal="center" vertical="center"/>
    </xf>
    <xf numFmtId="178" fontId="6" fillId="0" borderId="13" xfId="2" applyNumberFormat="1" applyFont="1" applyBorder="1" applyAlignment="1">
      <alignment horizontal="center" vertical="center"/>
    </xf>
    <xf numFmtId="178" fontId="6" fillId="0" borderId="11" xfId="2" applyNumberFormat="1" applyFont="1" applyBorder="1" applyAlignment="1">
      <alignment horizontal="center" vertical="center"/>
    </xf>
    <xf numFmtId="178" fontId="6" fillId="0" borderId="12" xfId="2" applyNumberFormat="1" applyFont="1" applyBorder="1" applyAlignment="1">
      <alignment horizontal="center" vertical="center"/>
    </xf>
    <xf numFmtId="178" fontId="6" fillId="0" borderId="15" xfId="2" applyNumberFormat="1" applyFont="1" applyBorder="1" applyAlignment="1">
      <alignment horizontal="center" vertical="center"/>
    </xf>
    <xf numFmtId="178" fontId="6" fillId="0" borderId="16" xfId="2" applyNumberFormat="1" applyFont="1" applyBorder="1" applyAlignment="1">
      <alignment horizontal="center" vertical="center"/>
    </xf>
    <xf numFmtId="178" fontId="6" fillId="0" borderId="4" xfId="2" applyNumberFormat="1" applyFont="1" applyBorder="1" applyAlignment="1">
      <alignment horizontal="center" vertical="center"/>
    </xf>
    <xf numFmtId="0" fontId="5" fillId="0" borderId="0" xfId="2" applyFont="1">
      <alignment vertical="center"/>
    </xf>
    <xf numFmtId="0" fontId="7" fillId="0" borderId="35" xfId="2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6" fillId="0" borderId="21" xfId="2" applyFont="1" applyBorder="1" applyAlignment="1">
      <alignment horizontal="distributed" vertical="center"/>
    </xf>
    <xf numFmtId="0" fontId="8" fillId="0" borderId="0" xfId="0" applyFont="1">
      <alignment vertical="center"/>
    </xf>
    <xf numFmtId="0" fontId="8" fillId="0" borderId="22" xfId="0" applyFont="1" applyBorder="1">
      <alignment vertical="center"/>
    </xf>
    <xf numFmtId="0" fontId="6" fillId="0" borderId="25" xfId="2" applyFont="1" applyBorder="1" applyAlignment="1">
      <alignment horizontal="distributed" vertical="center"/>
    </xf>
    <xf numFmtId="0" fontId="8" fillId="0" borderId="15" xfId="0" applyFont="1" applyBorder="1">
      <alignment vertical="center"/>
    </xf>
    <xf numFmtId="0" fontId="8" fillId="0" borderId="26" xfId="0" applyFont="1" applyBorder="1">
      <alignment vertical="center"/>
    </xf>
    <xf numFmtId="0" fontId="6" fillId="0" borderId="19" xfId="2" applyFont="1" applyBorder="1" applyAlignment="1">
      <alignment horizontal="distributed" vertical="center"/>
    </xf>
    <xf numFmtId="0" fontId="8" fillId="0" borderId="11" xfId="0" applyFont="1" applyBorder="1">
      <alignment vertical="center"/>
    </xf>
    <xf numFmtId="0" fontId="8" fillId="0" borderId="20" xfId="0" applyFont="1" applyBorder="1">
      <alignment vertical="center"/>
    </xf>
    <xf numFmtId="0" fontId="6" fillId="0" borderId="27" xfId="2" applyFont="1" applyBorder="1" applyAlignment="1">
      <alignment horizontal="center" vertical="center"/>
    </xf>
    <xf numFmtId="0" fontId="8" fillId="0" borderId="28" xfId="0" applyFont="1" applyBorder="1">
      <alignment vertical="center"/>
    </xf>
    <xf numFmtId="0" fontId="8" fillId="0" borderId="29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7" fillId="0" borderId="2" xfId="2" applyFont="1" applyBorder="1" applyAlignment="1">
      <alignment horizontal="right" vertical="center"/>
    </xf>
    <xf numFmtId="0" fontId="7" fillId="0" borderId="30" xfId="2" applyFont="1" applyBorder="1" applyAlignment="1">
      <alignment horizontal="right" vertical="center"/>
    </xf>
    <xf numFmtId="0" fontId="6" fillId="0" borderId="23" xfId="2" applyFont="1" applyBorder="1" applyAlignment="1">
      <alignment horizontal="center" vertical="center"/>
    </xf>
    <xf numFmtId="0" fontId="8" fillId="0" borderId="10" xfId="0" applyFont="1" applyBorder="1">
      <alignment vertical="center"/>
    </xf>
    <xf numFmtId="0" fontId="6" fillId="0" borderId="24" xfId="2" applyFont="1" applyBorder="1" applyAlignment="1">
      <alignment horizontal="center" vertical="center"/>
    </xf>
    <xf numFmtId="0" fontId="8" fillId="0" borderId="8" xfId="0" applyFont="1" applyBorder="1">
      <alignment vertical="center"/>
    </xf>
    <xf numFmtId="0" fontId="6" fillId="0" borderId="31" xfId="2" applyFont="1" applyBorder="1" applyAlignment="1">
      <alignment horizontal="center" vertical="center"/>
    </xf>
    <xf numFmtId="0" fontId="6" fillId="0" borderId="32" xfId="2" applyFont="1" applyBorder="1" applyAlignment="1">
      <alignment horizontal="center" vertical="center"/>
    </xf>
    <xf numFmtId="0" fontId="6" fillId="0" borderId="31" xfId="2" applyFont="1" applyBorder="1" applyAlignment="1">
      <alignment horizontal="center" vertical="center" wrapText="1"/>
    </xf>
    <xf numFmtId="0" fontId="6" fillId="0" borderId="32" xfId="2" applyFont="1" applyBorder="1" applyAlignment="1">
      <alignment horizontal="center" vertical="center" wrapText="1"/>
    </xf>
    <xf numFmtId="0" fontId="6" fillId="0" borderId="33" xfId="2" applyFont="1" applyBorder="1" applyAlignment="1">
      <alignment horizontal="center" vertical="center" wrapText="1"/>
    </xf>
    <xf numFmtId="0" fontId="6" fillId="0" borderId="34" xfId="2" applyFont="1" applyBorder="1" applyAlignment="1">
      <alignment horizontal="center" vertical="center" wrapText="1"/>
    </xf>
  </cellXfs>
  <cellStyles count="4">
    <cellStyle name="標準" xfId="0" builtinId="0"/>
    <cellStyle name="標準_第20表" xfId="1" xr:uid="{00000000-0005-0000-0000-000001000000}"/>
    <cellStyle name="標準_第20表_第20表" xfId="2" xr:uid="{00000000-0005-0000-0000-000002000000}"/>
    <cellStyle name="未定義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51</xdr:row>
      <xdr:rowOff>28575</xdr:rowOff>
    </xdr:from>
    <xdr:to>
      <xdr:col>3</xdr:col>
      <xdr:colOff>0</xdr:colOff>
      <xdr:row>53</xdr:row>
      <xdr:rowOff>0</xdr:rowOff>
    </xdr:to>
    <xdr:sp macro="" textlink="">
      <xdr:nvSpPr>
        <xdr:cNvPr id="1083" name="Line 1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>
          <a:spLocks noChangeShapeType="1"/>
        </xdr:cNvSpPr>
      </xdr:nvSpPr>
      <xdr:spPr bwMode="auto">
        <a:xfrm flipH="1" flipV="1">
          <a:off x="28575" y="9963150"/>
          <a:ext cx="819150" cy="371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3</xdr:col>
      <xdr:colOff>9525</xdr:colOff>
      <xdr:row>5</xdr:row>
      <xdr:rowOff>9525</xdr:rowOff>
    </xdr:to>
    <xdr:sp macro="" textlink="">
      <xdr:nvSpPr>
        <xdr:cNvPr id="1084" name="Line 2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>
          <a:spLocks noChangeShapeType="1"/>
        </xdr:cNvSpPr>
      </xdr:nvSpPr>
      <xdr:spPr bwMode="auto">
        <a:xfrm flipH="1" flipV="1">
          <a:off x="0" y="571500"/>
          <a:ext cx="857250" cy="409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19050</xdr:rowOff>
    </xdr:from>
    <xdr:to>
      <xdr:col>3</xdr:col>
      <xdr:colOff>9525</xdr:colOff>
      <xdr:row>4</xdr:row>
      <xdr:rowOff>180975</xdr:rowOff>
    </xdr:to>
    <xdr:sp macro="" textlink="">
      <xdr:nvSpPr>
        <xdr:cNvPr id="2107" name="Line 1">
          <a:extLst>
            <a:ext uri="{FF2B5EF4-FFF2-40B4-BE49-F238E27FC236}">
              <a16:creationId xmlns:a16="http://schemas.microsoft.com/office/drawing/2014/main" id="{00000000-0008-0000-0100-00003B080000}"/>
            </a:ext>
          </a:extLst>
        </xdr:cNvPr>
        <xdr:cNvSpPr>
          <a:spLocks noChangeShapeType="1"/>
        </xdr:cNvSpPr>
      </xdr:nvSpPr>
      <xdr:spPr bwMode="auto">
        <a:xfrm flipH="1" flipV="1">
          <a:off x="28575" y="590550"/>
          <a:ext cx="828675" cy="361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38100</xdr:colOff>
      <xdr:row>51</xdr:row>
      <xdr:rowOff>0</xdr:rowOff>
    </xdr:from>
    <xdr:to>
      <xdr:col>3</xdr:col>
      <xdr:colOff>0</xdr:colOff>
      <xdr:row>53</xdr:row>
      <xdr:rowOff>9525</xdr:rowOff>
    </xdr:to>
    <xdr:sp macro="" textlink="">
      <xdr:nvSpPr>
        <xdr:cNvPr id="2108" name="Line 2">
          <a:extLst>
            <a:ext uri="{FF2B5EF4-FFF2-40B4-BE49-F238E27FC236}">
              <a16:creationId xmlns:a16="http://schemas.microsoft.com/office/drawing/2014/main" id="{00000000-0008-0000-0100-00003C080000}"/>
            </a:ext>
          </a:extLst>
        </xdr:cNvPr>
        <xdr:cNvSpPr>
          <a:spLocks noChangeShapeType="1"/>
        </xdr:cNvSpPr>
      </xdr:nvSpPr>
      <xdr:spPr bwMode="auto">
        <a:xfrm flipH="1" flipV="1">
          <a:off x="38100" y="10125075"/>
          <a:ext cx="809625" cy="409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0"/>
  <sheetViews>
    <sheetView tabSelected="1" view="pageBreakPreview" zoomScaleNormal="100" zoomScaleSheetLayoutView="100" workbookViewId="0">
      <selection sqref="A1:H1"/>
    </sheetView>
  </sheetViews>
  <sheetFormatPr defaultColWidth="9" defaultRowHeight="15" customHeight="1"/>
  <cols>
    <col min="1" max="2" width="3.58203125" style="1" customWidth="1"/>
    <col min="3" max="3" width="3.83203125" style="1" customWidth="1"/>
    <col min="4" max="8" width="12.83203125" style="1" customWidth="1"/>
    <col min="9" max="12" width="9" style="1"/>
    <col min="13" max="13" width="12.75" style="1" bestFit="1" customWidth="1"/>
    <col min="14" max="14" width="11.58203125" style="1" bestFit="1" customWidth="1"/>
    <col min="15" max="16384" width="9" style="1"/>
  </cols>
  <sheetData>
    <row r="1" spans="1:11" ht="15" customHeight="1">
      <c r="A1" s="29" t="s">
        <v>79</v>
      </c>
      <c r="B1" s="29"/>
      <c r="C1" s="29"/>
      <c r="D1" s="29"/>
      <c r="E1" s="29"/>
      <c r="F1" s="29"/>
      <c r="G1" s="29"/>
      <c r="H1" s="29"/>
    </row>
    <row r="3" spans="1:11" ht="15" customHeight="1" thickBot="1">
      <c r="A3" s="2" t="s">
        <v>77</v>
      </c>
      <c r="B3" s="2"/>
      <c r="C3" s="2"/>
      <c r="D3" s="2"/>
      <c r="E3" s="2"/>
      <c r="F3" s="2"/>
      <c r="G3" s="2"/>
      <c r="H3" s="2" t="s">
        <v>74</v>
      </c>
    </row>
    <row r="4" spans="1:11" ht="16" customHeight="1">
      <c r="A4" s="3"/>
      <c r="B4" s="9"/>
      <c r="C4" s="9" t="s">
        <v>1</v>
      </c>
      <c r="D4" s="51" t="s">
        <v>75</v>
      </c>
      <c r="E4" s="51" t="s">
        <v>76</v>
      </c>
      <c r="F4" s="51" t="s">
        <v>78</v>
      </c>
      <c r="G4" s="53" t="s">
        <v>80</v>
      </c>
      <c r="H4" s="55" t="s">
        <v>81</v>
      </c>
    </row>
    <row r="5" spans="1:11" ht="16" customHeight="1" thickBot="1">
      <c r="A5" s="30" t="s">
        <v>2</v>
      </c>
      <c r="B5" s="31"/>
      <c r="C5" s="4"/>
      <c r="D5" s="52"/>
      <c r="E5" s="52"/>
      <c r="F5" s="52"/>
      <c r="G5" s="54"/>
      <c r="H5" s="56"/>
    </row>
    <row r="6" spans="1:11" ht="16" customHeight="1">
      <c r="A6" s="32" t="s">
        <v>3</v>
      </c>
      <c r="B6" s="33"/>
      <c r="C6" s="34"/>
      <c r="D6" s="10">
        <v>4290400</v>
      </c>
      <c r="E6" s="10">
        <v>3798187</v>
      </c>
      <c r="F6" s="10">
        <v>3354108</v>
      </c>
      <c r="G6" s="21">
        <f>IF(ISERROR(F6/E6),"-",ROUND(F6/E6*100,1))</f>
        <v>88.3</v>
      </c>
      <c r="H6" s="22">
        <f>IF(ISERROR(F6/D6),"-",ROUND(F6/D6*100,1))</f>
        <v>78.2</v>
      </c>
    </row>
    <row r="7" spans="1:11" ht="16" customHeight="1">
      <c r="A7" s="32" t="s">
        <v>4</v>
      </c>
      <c r="B7" s="33"/>
      <c r="C7" s="34"/>
      <c r="D7" s="10">
        <v>1223146</v>
      </c>
      <c r="E7" s="10">
        <v>1121905</v>
      </c>
      <c r="F7" s="10">
        <v>1018139</v>
      </c>
      <c r="G7" s="23">
        <f t="shared" ref="G7:G46" si="0">IF(ISERROR(F7/E7),"-",ROUND(F7/E7*100,1))</f>
        <v>90.8</v>
      </c>
      <c r="H7" s="22">
        <f t="shared" ref="H7:H46" si="1">IF(ISERROR(F7/D7),"-",ROUND(F7/D7*100,1))</f>
        <v>83.2</v>
      </c>
    </row>
    <row r="8" spans="1:11" ht="16" customHeight="1">
      <c r="A8" s="32" t="s">
        <v>5</v>
      </c>
      <c r="B8" s="33"/>
      <c r="C8" s="34"/>
      <c r="D8" s="10">
        <v>338111</v>
      </c>
      <c r="E8" s="10">
        <v>303437</v>
      </c>
      <c r="F8" s="10">
        <v>332436</v>
      </c>
      <c r="G8" s="23">
        <f t="shared" si="0"/>
        <v>109.6</v>
      </c>
      <c r="H8" s="22">
        <f t="shared" si="1"/>
        <v>98.3</v>
      </c>
    </row>
    <row r="9" spans="1:11" ht="16" customHeight="1">
      <c r="A9" s="32" t="s">
        <v>6</v>
      </c>
      <c r="B9" s="33"/>
      <c r="C9" s="34"/>
      <c r="D9" s="10">
        <v>1796149</v>
      </c>
      <c r="E9" s="10">
        <v>1691990</v>
      </c>
      <c r="F9" s="10">
        <v>1553482</v>
      </c>
      <c r="G9" s="23">
        <f t="shared" si="0"/>
        <v>91.8</v>
      </c>
      <c r="H9" s="22">
        <f t="shared" si="1"/>
        <v>86.5</v>
      </c>
      <c r="J9" s="2"/>
      <c r="K9" s="8"/>
    </row>
    <row r="10" spans="1:11" ht="16" customHeight="1">
      <c r="A10" s="35" t="s">
        <v>7</v>
      </c>
      <c r="B10" s="36"/>
      <c r="C10" s="37"/>
      <c r="D10" s="11">
        <v>182619</v>
      </c>
      <c r="E10" s="11">
        <v>176452</v>
      </c>
      <c r="F10" s="11">
        <v>101554</v>
      </c>
      <c r="G10" s="21">
        <f t="shared" si="0"/>
        <v>57.6</v>
      </c>
      <c r="H10" s="22">
        <f t="shared" si="1"/>
        <v>55.6</v>
      </c>
    </row>
    <row r="11" spans="1:11" ht="16" customHeight="1">
      <c r="A11" s="38" t="s">
        <v>8</v>
      </c>
      <c r="B11" s="39"/>
      <c r="C11" s="40"/>
      <c r="D11" s="12">
        <v>192976</v>
      </c>
      <c r="E11" s="12">
        <v>154575</v>
      </c>
      <c r="F11" s="12">
        <v>146360</v>
      </c>
      <c r="G11" s="24">
        <f t="shared" si="0"/>
        <v>94.7</v>
      </c>
      <c r="H11" s="25">
        <f t="shared" si="1"/>
        <v>75.8</v>
      </c>
    </row>
    <row r="12" spans="1:11" ht="16" customHeight="1">
      <c r="A12" s="32" t="s">
        <v>9</v>
      </c>
      <c r="B12" s="33"/>
      <c r="C12" s="34"/>
      <c r="D12" s="10">
        <v>799886</v>
      </c>
      <c r="E12" s="10">
        <v>914598</v>
      </c>
      <c r="F12" s="10">
        <v>696482</v>
      </c>
      <c r="G12" s="23">
        <f t="shared" si="0"/>
        <v>76.2</v>
      </c>
      <c r="H12" s="22">
        <f t="shared" si="1"/>
        <v>87.1</v>
      </c>
    </row>
    <row r="13" spans="1:11" ht="16" customHeight="1">
      <c r="A13" s="32" t="s">
        <v>10</v>
      </c>
      <c r="B13" s="33"/>
      <c r="C13" s="34"/>
      <c r="D13" s="10">
        <v>203998</v>
      </c>
      <c r="E13" s="10">
        <v>174522</v>
      </c>
      <c r="F13" s="10">
        <v>166253</v>
      </c>
      <c r="G13" s="23">
        <f t="shared" si="0"/>
        <v>95.3</v>
      </c>
      <c r="H13" s="22">
        <f t="shared" si="1"/>
        <v>81.5</v>
      </c>
    </row>
    <row r="14" spans="1:11" ht="16" customHeight="1">
      <c r="A14" s="32" t="s">
        <v>11</v>
      </c>
      <c r="B14" s="33"/>
      <c r="C14" s="34"/>
      <c r="D14" s="10">
        <v>302794</v>
      </c>
      <c r="E14" s="10">
        <v>233774</v>
      </c>
      <c r="F14" s="10">
        <v>224912</v>
      </c>
      <c r="G14" s="23">
        <f t="shared" si="0"/>
        <v>96.2</v>
      </c>
      <c r="H14" s="22">
        <f t="shared" si="1"/>
        <v>74.3</v>
      </c>
    </row>
    <row r="15" spans="1:11" ht="16" customHeight="1">
      <c r="A15" s="35" t="s">
        <v>12</v>
      </c>
      <c r="B15" s="36"/>
      <c r="C15" s="37"/>
      <c r="D15" s="11">
        <v>177297</v>
      </c>
      <c r="E15" s="11">
        <v>162474</v>
      </c>
      <c r="F15" s="11">
        <v>120360</v>
      </c>
      <c r="G15" s="21">
        <f t="shared" si="0"/>
        <v>74.099999999999994</v>
      </c>
      <c r="H15" s="22">
        <f t="shared" si="1"/>
        <v>67.900000000000006</v>
      </c>
    </row>
    <row r="16" spans="1:11" ht="16" customHeight="1">
      <c r="A16" s="38" t="s">
        <v>13</v>
      </c>
      <c r="B16" s="39"/>
      <c r="C16" s="40"/>
      <c r="D16" s="12">
        <v>191199</v>
      </c>
      <c r="E16" s="12">
        <v>169778</v>
      </c>
      <c r="F16" s="12">
        <v>156963</v>
      </c>
      <c r="G16" s="24">
        <f t="shared" si="0"/>
        <v>92.5</v>
      </c>
      <c r="H16" s="25">
        <f t="shared" si="1"/>
        <v>82.1</v>
      </c>
    </row>
    <row r="17" spans="1:8" ht="16" customHeight="1">
      <c r="A17" s="32" t="s">
        <v>14</v>
      </c>
      <c r="B17" s="33"/>
      <c r="C17" s="34"/>
      <c r="D17" s="10">
        <v>638364</v>
      </c>
      <c r="E17" s="10">
        <v>567553</v>
      </c>
      <c r="F17" s="10">
        <v>487787</v>
      </c>
      <c r="G17" s="23">
        <f t="shared" si="0"/>
        <v>85.9</v>
      </c>
      <c r="H17" s="22">
        <f t="shared" si="1"/>
        <v>76.400000000000006</v>
      </c>
    </row>
    <row r="18" spans="1:8" ht="16" customHeight="1">
      <c r="A18" s="32" t="s">
        <v>15</v>
      </c>
      <c r="B18" s="33"/>
      <c r="C18" s="34"/>
      <c r="D18" s="10">
        <v>293247</v>
      </c>
      <c r="E18" s="10">
        <v>276688</v>
      </c>
      <c r="F18" s="10">
        <v>241901</v>
      </c>
      <c r="G18" s="23">
        <f t="shared" si="0"/>
        <v>87.4</v>
      </c>
      <c r="H18" s="22">
        <f t="shared" si="1"/>
        <v>82.5</v>
      </c>
    </row>
    <row r="19" spans="1:8" ht="16" customHeight="1">
      <c r="A19" s="32" t="s">
        <v>16</v>
      </c>
      <c r="B19" s="33"/>
      <c r="C19" s="34"/>
      <c r="D19" s="10">
        <v>107253</v>
      </c>
      <c r="E19" s="10">
        <v>100078</v>
      </c>
      <c r="F19" s="10">
        <v>85664</v>
      </c>
      <c r="G19" s="23">
        <f t="shared" si="0"/>
        <v>85.6</v>
      </c>
      <c r="H19" s="22">
        <f t="shared" si="1"/>
        <v>79.900000000000006</v>
      </c>
    </row>
    <row r="20" spans="1:8" ht="16" customHeight="1">
      <c r="A20" s="35" t="s">
        <v>17</v>
      </c>
      <c r="B20" s="36"/>
      <c r="C20" s="37"/>
      <c r="D20" s="11">
        <v>153211</v>
      </c>
      <c r="E20" s="11">
        <v>141834</v>
      </c>
      <c r="F20" s="11">
        <v>131394</v>
      </c>
      <c r="G20" s="21">
        <f t="shared" si="0"/>
        <v>92.6</v>
      </c>
      <c r="H20" s="22">
        <f t="shared" si="1"/>
        <v>85.8</v>
      </c>
    </row>
    <row r="21" spans="1:8" ht="16" customHeight="1">
      <c r="A21" s="32" t="s">
        <v>18</v>
      </c>
      <c r="B21" s="33"/>
      <c r="C21" s="34"/>
      <c r="D21" s="10">
        <v>262174</v>
      </c>
      <c r="E21" s="10">
        <v>306792</v>
      </c>
      <c r="F21" s="10">
        <v>329519</v>
      </c>
      <c r="G21" s="24">
        <f t="shared" si="0"/>
        <v>107.4</v>
      </c>
      <c r="H21" s="25">
        <f t="shared" si="1"/>
        <v>125.7</v>
      </c>
    </row>
    <row r="22" spans="1:8" ht="16" customHeight="1">
      <c r="A22" s="32" t="s">
        <v>19</v>
      </c>
      <c r="B22" s="33"/>
      <c r="C22" s="34"/>
      <c r="D22" s="10">
        <v>378752</v>
      </c>
      <c r="E22" s="10">
        <v>322353</v>
      </c>
      <c r="F22" s="10">
        <v>295520</v>
      </c>
      <c r="G22" s="23">
        <f t="shared" si="0"/>
        <v>91.7</v>
      </c>
      <c r="H22" s="22">
        <f t="shared" si="1"/>
        <v>78</v>
      </c>
    </row>
    <row r="23" spans="1:8" ht="16" customHeight="1">
      <c r="A23" s="32" t="s">
        <v>20</v>
      </c>
      <c r="B23" s="33"/>
      <c r="C23" s="34"/>
      <c r="D23" s="10">
        <v>651552</v>
      </c>
      <c r="E23" s="10">
        <v>685652</v>
      </c>
      <c r="F23" s="10">
        <v>663021</v>
      </c>
      <c r="G23" s="23">
        <f t="shared" si="0"/>
        <v>96.7</v>
      </c>
      <c r="H23" s="22">
        <f t="shared" si="1"/>
        <v>101.8</v>
      </c>
    </row>
    <row r="24" spans="1:8" ht="16" customHeight="1">
      <c r="A24" s="32" t="s">
        <v>21</v>
      </c>
      <c r="B24" s="33"/>
      <c r="C24" s="34"/>
      <c r="D24" s="10">
        <v>850514</v>
      </c>
      <c r="E24" s="10">
        <v>764485</v>
      </c>
      <c r="F24" s="10">
        <v>761210</v>
      </c>
      <c r="G24" s="23">
        <f t="shared" si="0"/>
        <v>99.6</v>
      </c>
      <c r="H24" s="22">
        <f t="shared" si="1"/>
        <v>89.5</v>
      </c>
    </row>
    <row r="25" spans="1:8" ht="16" customHeight="1">
      <c r="A25" s="35" t="s">
        <v>22</v>
      </c>
      <c r="B25" s="36"/>
      <c r="C25" s="37"/>
      <c r="D25" s="11">
        <v>178690</v>
      </c>
      <c r="E25" s="11">
        <v>157850</v>
      </c>
      <c r="F25" s="11">
        <v>130429</v>
      </c>
      <c r="G25" s="21">
        <f t="shared" si="0"/>
        <v>82.6</v>
      </c>
      <c r="H25" s="22">
        <f t="shared" si="1"/>
        <v>73</v>
      </c>
    </row>
    <row r="26" spans="1:8" ht="16" customHeight="1">
      <c r="A26" s="32" t="s">
        <v>23</v>
      </c>
      <c r="B26" s="33"/>
      <c r="C26" s="34"/>
      <c r="D26" s="10">
        <v>496233</v>
      </c>
      <c r="E26" s="10">
        <v>353081</v>
      </c>
      <c r="F26" s="10">
        <v>305611</v>
      </c>
      <c r="G26" s="24">
        <f t="shared" si="0"/>
        <v>86.6</v>
      </c>
      <c r="H26" s="25">
        <f t="shared" si="1"/>
        <v>61.6</v>
      </c>
    </row>
    <row r="27" spans="1:8" ht="16" customHeight="1">
      <c r="A27" s="32" t="s">
        <v>24</v>
      </c>
      <c r="B27" s="33"/>
      <c r="C27" s="34"/>
      <c r="D27" s="10">
        <v>292171</v>
      </c>
      <c r="E27" s="10">
        <v>275427</v>
      </c>
      <c r="F27" s="10">
        <v>270990</v>
      </c>
      <c r="G27" s="23">
        <f t="shared" si="0"/>
        <v>98.4</v>
      </c>
      <c r="H27" s="22">
        <f t="shared" si="1"/>
        <v>92.8</v>
      </c>
    </row>
    <row r="28" spans="1:8" ht="16" customHeight="1">
      <c r="A28" s="32" t="s">
        <v>25</v>
      </c>
      <c r="B28" s="33"/>
      <c r="C28" s="34"/>
      <c r="D28" s="10">
        <v>364194</v>
      </c>
      <c r="E28" s="10">
        <v>337834</v>
      </c>
      <c r="F28" s="10">
        <v>313930</v>
      </c>
      <c r="G28" s="23">
        <f t="shared" si="0"/>
        <v>92.9</v>
      </c>
      <c r="H28" s="22">
        <f t="shared" si="1"/>
        <v>86.2</v>
      </c>
    </row>
    <row r="29" spans="1:8" ht="16" customHeight="1">
      <c r="A29" s="32" t="s">
        <v>26</v>
      </c>
      <c r="B29" s="33"/>
      <c r="C29" s="34"/>
      <c r="D29" s="10">
        <v>96269</v>
      </c>
      <c r="E29" s="10">
        <v>56567</v>
      </c>
      <c r="F29" s="10">
        <v>69694</v>
      </c>
      <c r="G29" s="21">
        <f t="shared" si="0"/>
        <v>123.2</v>
      </c>
      <c r="H29" s="22">
        <f t="shared" si="1"/>
        <v>72.400000000000006</v>
      </c>
    </row>
    <row r="30" spans="1:8" ht="16" customHeight="1">
      <c r="A30" s="35" t="s">
        <v>27</v>
      </c>
      <c r="B30" s="36"/>
      <c r="C30" s="37"/>
      <c r="D30" s="11">
        <v>291717</v>
      </c>
      <c r="E30" s="11">
        <v>252662</v>
      </c>
      <c r="F30" s="11">
        <v>223116</v>
      </c>
      <c r="G30" s="26">
        <f t="shared" si="0"/>
        <v>88.3</v>
      </c>
      <c r="H30" s="27">
        <f t="shared" si="1"/>
        <v>76.5</v>
      </c>
    </row>
    <row r="31" spans="1:8" ht="16" customHeight="1">
      <c r="A31" s="32" t="s">
        <v>28</v>
      </c>
      <c r="B31" s="33"/>
      <c r="C31" s="34"/>
      <c r="D31" s="10">
        <v>387512</v>
      </c>
      <c r="E31" s="10">
        <v>322007</v>
      </c>
      <c r="F31" s="10">
        <v>280098</v>
      </c>
      <c r="G31" s="23">
        <f t="shared" si="0"/>
        <v>87</v>
      </c>
      <c r="H31" s="22">
        <f t="shared" si="1"/>
        <v>72.3</v>
      </c>
    </row>
    <row r="32" spans="1:8" ht="16" customHeight="1">
      <c r="A32" s="32" t="s">
        <v>29</v>
      </c>
      <c r="B32" s="33"/>
      <c r="C32" s="34"/>
      <c r="D32" s="10">
        <v>159644</v>
      </c>
      <c r="E32" s="10">
        <v>138324</v>
      </c>
      <c r="F32" s="10">
        <v>112239</v>
      </c>
      <c r="G32" s="23">
        <f t="shared" si="0"/>
        <v>81.099999999999994</v>
      </c>
      <c r="H32" s="22">
        <f t="shared" si="1"/>
        <v>70.3</v>
      </c>
    </row>
    <row r="33" spans="1:8" ht="16" customHeight="1">
      <c r="A33" s="32" t="s">
        <v>30</v>
      </c>
      <c r="B33" s="33"/>
      <c r="C33" s="34"/>
      <c r="D33" s="10">
        <v>345749</v>
      </c>
      <c r="E33" s="10">
        <v>403766</v>
      </c>
      <c r="F33" s="10">
        <v>361486</v>
      </c>
      <c r="G33" s="23">
        <f t="shared" si="0"/>
        <v>89.5</v>
      </c>
      <c r="H33" s="22">
        <f t="shared" si="1"/>
        <v>104.6</v>
      </c>
    </row>
    <row r="34" spans="1:8" ht="16" customHeight="1">
      <c r="A34" s="32" t="s">
        <v>31</v>
      </c>
      <c r="B34" s="33"/>
      <c r="C34" s="34"/>
      <c r="D34" s="10">
        <v>163055</v>
      </c>
      <c r="E34" s="10">
        <v>141708</v>
      </c>
      <c r="F34" s="10">
        <v>169380</v>
      </c>
      <c r="G34" s="21">
        <f t="shared" si="0"/>
        <v>119.5</v>
      </c>
      <c r="H34" s="22">
        <f t="shared" si="1"/>
        <v>103.9</v>
      </c>
    </row>
    <row r="35" spans="1:8" ht="16" customHeight="1">
      <c r="A35" s="35" t="s">
        <v>32</v>
      </c>
      <c r="B35" s="36"/>
      <c r="C35" s="37"/>
      <c r="D35" s="11">
        <v>210125</v>
      </c>
      <c r="E35" s="11">
        <v>224549</v>
      </c>
      <c r="F35" s="11">
        <v>213680</v>
      </c>
      <c r="G35" s="26">
        <f t="shared" si="0"/>
        <v>95.2</v>
      </c>
      <c r="H35" s="27">
        <f t="shared" si="1"/>
        <v>101.7</v>
      </c>
    </row>
    <row r="36" spans="1:8" ht="16" customHeight="1">
      <c r="A36" s="32" t="s">
        <v>33</v>
      </c>
      <c r="B36" s="33"/>
      <c r="C36" s="34"/>
      <c r="D36" s="10">
        <v>98621</v>
      </c>
      <c r="E36" s="10">
        <v>108263</v>
      </c>
      <c r="F36" s="10">
        <v>110350</v>
      </c>
      <c r="G36" s="23">
        <f t="shared" si="0"/>
        <v>101.9</v>
      </c>
      <c r="H36" s="22">
        <f t="shared" si="1"/>
        <v>111.9</v>
      </c>
    </row>
    <row r="37" spans="1:8" ht="16" customHeight="1">
      <c r="A37" s="32" t="s">
        <v>34</v>
      </c>
      <c r="B37" s="33"/>
      <c r="C37" s="34"/>
      <c r="D37" s="10">
        <v>440901</v>
      </c>
      <c r="E37" s="10">
        <v>389417</v>
      </c>
      <c r="F37" s="10">
        <v>324691</v>
      </c>
      <c r="G37" s="23">
        <f t="shared" si="0"/>
        <v>83.4</v>
      </c>
      <c r="H37" s="22">
        <f t="shared" si="1"/>
        <v>73.599999999999994</v>
      </c>
    </row>
    <row r="38" spans="1:8" ht="16" customHeight="1">
      <c r="A38" s="32" t="s">
        <v>35</v>
      </c>
      <c r="B38" s="33"/>
      <c r="C38" s="34"/>
      <c r="D38" s="10">
        <v>133975</v>
      </c>
      <c r="E38" s="10">
        <v>129957</v>
      </c>
      <c r="F38" s="10">
        <v>112435</v>
      </c>
      <c r="G38" s="23">
        <f t="shared" si="0"/>
        <v>86.5</v>
      </c>
      <c r="H38" s="22">
        <f t="shared" si="1"/>
        <v>83.9</v>
      </c>
    </row>
    <row r="39" spans="1:8" ht="16" customHeight="1">
      <c r="A39" s="32" t="s">
        <v>36</v>
      </c>
      <c r="B39" s="33"/>
      <c r="C39" s="34"/>
      <c r="D39" s="10">
        <v>251780</v>
      </c>
      <c r="E39" s="10">
        <v>235757</v>
      </c>
      <c r="F39" s="10">
        <v>224862</v>
      </c>
      <c r="G39" s="21">
        <f t="shared" si="0"/>
        <v>95.4</v>
      </c>
      <c r="H39" s="22">
        <f t="shared" si="1"/>
        <v>89.3</v>
      </c>
    </row>
    <row r="40" spans="1:8" ht="16" customHeight="1">
      <c r="A40" s="35" t="s">
        <v>37</v>
      </c>
      <c r="B40" s="36"/>
      <c r="C40" s="37"/>
      <c r="D40" s="11">
        <v>106244</v>
      </c>
      <c r="E40" s="11">
        <v>112310</v>
      </c>
      <c r="F40" s="11">
        <v>119295</v>
      </c>
      <c r="G40" s="26">
        <f t="shared" si="0"/>
        <v>106.2</v>
      </c>
      <c r="H40" s="27">
        <f t="shared" si="1"/>
        <v>112.3</v>
      </c>
    </row>
    <row r="41" spans="1:8" ht="16" customHeight="1">
      <c r="A41" s="32" t="s">
        <v>38</v>
      </c>
      <c r="B41" s="33"/>
      <c r="C41" s="34"/>
      <c r="D41" s="10">
        <v>84592</v>
      </c>
      <c r="E41" s="10">
        <v>99307</v>
      </c>
      <c r="F41" s="10">
        <v>102106</v>
      </c>
      <c r="G41" s="23">
        <f t="shared" si="0"/>
        <v>102.8</v>
      </c>
      <c r="H41" s="22">
        <f t="shared" si="1"/>
        <v>120.7</v>
      </c>
    </row>
    <row r="42" spans="1:8" ht="16" customHeight="1">
      <c r="A42" s="32" t="s">
        <v>39</v>
      </c>
      <c r="B42" s="33"/>
      <c r="C42" s="34"/>
      <c r="D42" s="10">
        <v>133085</v>
      </c>
      <c r="E42" s="10">
        <v>128018</v>
      </c>
      <c r="F42" s="10">
        <v>125294</v>
      </c>
      <c r="G42" s="23">
        <f t="shared" si="0"/>
        <v>97.9</v>
      </c>
      <c r="H42" s="22">
        <f t="shared" si="1"/>
        <v>94.1</v>
      </c>
    </row>
    <row r="43" spans="1:8" ht="16" customHeight="1">
      <c r="A43" s="32" t="s">
        <v>40</v>
      </c>
      <c r="B43" s="33"/>
      <c r="C43" s="34"/>
      <c r="D43" s="10">
        <v>169459</v>
      </c>
      <c r="E43" s="10">
        <v>177609</v>
      </c>
      <c r="F43" s="10">
        <v>196923</v>
      </c>
      <c r="G43" s="23">
        <f t="shared" si="0"/>
        <v>110.9</v>
      </c>
      <c r="H43" s="22">
        <f t="shared" si="1"/>
        <v>116.2</v>
      </c>
    </row>
    <row r="44" spans="1:8" ht="16" customHeight="1">
      <c r="A44" s="32" t="s">
        <v>41</v>
      </c>
      <c r="B44" s="33"/>
      <c r="C44" s="34"/>
      <c r="D44" s="10">
        <v>99965</v>
      </c>
      <c r="E44" s="10">
        <v>97598</v>
      </c>
      <c r="F44" s="10">
        <v>70736</v>
      </c>
      <c r="G44" s="28">
        <f t="shared" si="0"/>
        <v>72.5</v>
      </c>
      <c r="H44" s="22">
        <f t="shared" si="1"/>
        <v>70.8</v>
      </c>
    </row>
    <row r="45" spans="1:8" ht="16" customHeight="1" thickBot="1">
      <c r="A45" s="32" t="s">
        <v>72</v>
      </c>
      <c r="B45" s="33"/>
      <c r="C45" s="34"/>
      <c r="D45" s="10">
        <v>102799</v>
      </c>
      <c r="E45" s="10">
        <v>93609</v>
      </c>
      <c r="F45" s="10">
        <v>101953</v>
      </c>
      <c r="G45" s="21">
        <f t="shared" si="0"/>
        <v>108.9</v>
      </c>
      <c r="H45" s="22">
        <f t="shared" si="1"/>
        <v>99.2</v>
      </c>
    </row>
    <row r="46" spans="1:8" ht="16" customHeight="1" thickTop="1" thickBot="1">
      <c r="A46" s="41" t="s">
        <v>42</v>
      </c>
      <c r="B46" s="42"/>
      <c r="C46" s="43"/>
      <c r="D46" s="13">
        <f>SUM(D6:D45)</f>
        <v>17640422</v>
      </c>
      <c r="E46" s="13">
        <f>SUM(E6:E45)</f>
        <v>16302747</v>
      </c>
      <c r="F46" s="13">
        <f>SUM(F6:F45)</f>
        <v>14806363</v>
      </c>
      <c r="G46" s="17">
        <f t="shared" si="0"/>
        <v>90.8</v>
      </c>
      <c r="H46" s="18">
        <f t="shared" si="1"/>
        <v>83.9</v>
      </c>
    </row>
    <row r="47" spans="1:8" ht="15" customHeight="1">
      <c r="A47" s="5" t="s">
        <v>43</v>
      </c>
      <c r="B47" s="2"/>
      <c r="C47" s="2"/>
      <c r="D47" s="2"/>
      <c r="E47" s="2"/>
      <c r="F47" s="6"/>
      <c r="G47" s="6"/>
      <c r="H47" s="2"/>
    </row>
    <row r="48" spans="1:8" ht="15" customHeight="1">
      <c r="A48" s="2" t="s">
        <v>71</v>
      </c>
    </row>
    <row r="49" spans="1:8" ht="15" customHeight="1">
      <c r="A49" s="2"/>
      <c r="B49" s="2"/>
      <c r="C49" s="2"/>
      <c r="D49" s="6"/>
      <c r="E49" s="2"/>
      <c r="F49" s="2"/>
      <c r="G49" s="2"/>
      <c r="H49" s="2"/>
    </row>
    <row r="50" spans="1:8" ht="15" customHeight="1">
      <c r="A50" s="2"/>
      <c r="B50" s="2"/>
      <c r="C50" s="2"/>
      <c r="D50" s="6"/>
      <c r="E50" s="2"/>
      <c r="F50" s="2"/>
      <c r="G50" s="2"/>
      <c r="H50" s="2"/>
    </row>
    <row r="51" spans="1:8" ht="15" customHeight="1" thickBot="1">
      <c r="A51" s="44" t="s">
        <v>0</v>
      </c>
      <c r="B51" s="44"/>
      <c r="C51" s="44"/>
      <c r="D51" s="44"/>
      <c r="E51" s="44"/>
      <c r="F51" s="44"/>
      <c r="G51" s="44"/>
      <c r="H51" s="44"/>
    </row>
    <row r="52" spans="1:8" ht="16" customHeight="1">
      <c r="A52" s="3"/>
      <c r="B52" s="45" t="s">
        <v>1</v>
      </c>
      <c r="C52" s="46"/>
      <c r="D52" s="51" t="s">
        <v>75</v>
      </c>
      <c r="E52" s="51" t="s">
        <v>76</v>
      </c>
      <c r="F52" s="51" t="s">
        <v>78</v>
      </c>
      <c r="G52" s="53" t="s">
        <v>80</v>
      </c>
      <c r="H52" s="55" t="s">
        <v>81</v>
      </c>
    </row>
    <row r="53" spans="1:8" ht="16" customHeight="1" thickBot="1">
      <c r="A53" s="30" t="s">
        <v>44</v>
      </c>
      <c r="B53" s="31"/>
      <c r="C53" s="7"/>
      <c r="D53" s="52"/>
      <c r="E53" s="52"/>
      <c r="F53" s="52"/>
      <c r="G53" s="54"/>
      <c r="H53" s="56"/>
    </row>
    <row r="54" spans="1:8" ht="16" customHeight="1">
      <c r="A54" s="32" t="s">
        <v>45</v>
      </c>
      <c r="B54" s="33"/>
      <c r="C54" s="34"/>
      <c r="D54" s="14">
        <v>78354</v>
      </c>
      <c r="E54" s="14">
        <v>85607</v>
      </c>
      <c r="F54" s="14">
        <v>71142</v>
      </c>
      <c r="G54" s="21">
        <f>IF(ISERROR(F54/E54),"-",ROUND(F54/E54*100,1))</f>
        <v>83.1</v>
      </c>
      <c r="H54" s="22">
        <f>IF(ISERROR(F54/D54),"-",ROUND(F54/D54*100,1))</f>
        <v>90.8</v>
      </c>
    </row>
    <row r="55" spans="1:8" ht="16" customHeight="1">
      <c r="A55" s="32" t="s">
        <v>46</v>
      </c>
      <c r="B55" s="33"/>
      <c r="C55" s="34"/>
      <c r="D55" s="10">
        <v>54165</v>
      </c>
      <c r="E55" s="10">
        <v>48218</v>
      </c>
      <c r="F55" s="10">
        <v>49511</v>
      </c>
      <c r="G55" s="23">
        <f t="shared" ref="G55:G78" si="2">IF(ISERROR(F55/E55),"-",ROUND(F55/E55*100,1))</f>
        <v>102.7</v>
      </c>
      <c r="H55" s="22">
        <f t="shared" ref="H55:H78" si="3">IF(ISERROR(F55/D55),"-",ROUND(F55/D55*100,1))</f>
        <v>91.4</v>
      </c>
    </row>
    <row r="56" spans="1:8" ht="16" customHeight="1">
      <c r="A56" s="32" t="s">
        <v>47</v>
      </c>
      <c r="B56" s="33"/>
      <c r="C56" s="34"/>
      <c r="D56" s="10">
        <v>68041</v>
      </c>
      <c r="E56" s="10">
        <v>60746</v>
      </c>
      <c r="F56" s="10">
        <v>62309</v>
      </c>
      <c r="G56" s="23">
        <f t="shared" si="2"/>
        <v>102.6</v>
      </c>
      <c r="H56" s="22">
        <f t="shared" si="3"/>
        <v>91.6</v>
      </c>
    </row>
    <row r="57" spans="1:8" ht="16" customHeight="1">
      <c r="A57" s="32" t="s">
        <v>48</v>
      </c>
      <c r="B57" s="33"/>
      <c r="C57" s="34"/>
      <c r="D57" s="10">
        <v>15065</v>
      </c>
      <c r="E57" s="10">
        <v>14414</v>
      </c>
      <c r="F57" s="10">
        <v>24200</v>
      </c>
      <c r="G57" s="23">
        <f t="shared" si="2"/>
        <v>167.9</v>
      </c>
      <c r="H57" s="22">
        <f t="shared" si="3"/>
        <v>160.6</v>
      </c>
    </row>
    <row r="58" spans="1:8" ht="16" customHeight="1">
      <c r="A58" s="35" t="s">
        <v>49</v>
      </c>
      <c r="B58" s="36"/>
      <c r="C58" s="37"/>
      <c r="D58" s="11">
        <v>71972</v>
      </c>
      <c r="E58" s="11">
        <v>55665</v>
      </c>
      <c r="F58" s="11">
        <v>43331</v>
      </c>
      <c r="G58" s="21">
        <f t="shared" si="2"/>
        <v>77.8</v>
      </c>
      <c r="H58" s="22">
        <f t="shared" si="3"/>
        <v>60.2</v>
      </c>
    </row>
    <row r="59" spans="1:8" ht="16" customHeight="1">
      <c r="A59" s="38" t="s">
        <v>50</v>
      </c>
      <c r="B59" s="39"/>
      <c r="C59" s="40"/>
      <c r="D59" s="10">
        <v>47865</v>
      </c>
      <c r="E59" s="10">
        <v>45942</v>
      </c>
      <c r="F59" s="10">
        <v>46997</v>
      </c>
      <c r="G59" s="24">
        <f t="shared" si="2"/>
        <v>102.3</v>
      </c>
      <c r="H59" s="25">
        <f t="shared" si="3"/>
        <v>98.2</v>
      </c>
    </row>
    <row r="60" spans="1:8" ht="16" customHeight="1">
      <c r="A60" s="32" t="s">
        <v>51</v>
      </c>
      <c r="B60" s="33"/>
      <c r="C60" s="34"/>
      <c r="D60" s="10">
        <v>57051</v>
      </c>
      <c r="E60" s="10">
        <v>64281</v>
      </c>
      <c r="F60" s="10">
        <v>63484</v>
      </c>
      <c r="G60" s="23">
        <f t="shared" si="2"/>
        <v>98.8</v>
      </c>
      <c r="H60" s="22">
        <f t="shared" si="3"/>
        <v>111.3</v>
      </c>
    </row>
    <row r="61" spans="1:8" ht="16" customHeight="1">
      <c r="A61" s="32" t="s">
        <v>52</v>
      </c>
      <c r="B61" s="33"/>
      <c r="C61" s="34"/>
      <c r="D61" s="10">
        <v>27998</v>
      </c>
      <c r="E61" s="10">
        <v>28167</v>
      </c>
      <c r="F61" s="10">
        <v>29379</v>
      </c>
      <c r="G61" s="23">
        <f t="shared" si="2"/>
        <v>104.3</v>
      </c>
      <c r="H61" s="22">
        <f t="shared" si="3"/>
        <v>104.9</v>
      </c>
    </row>
    <row r="62" spans="1:8" ht="16" customHeight="1">
      <c r="A62" s="32" t="s">
        <v>53</v>
      </c>
      <c r="B62" s="33"/>
      <c r="C62" s="34"/>
      <c r="D62" s="10">
        <v>39105</v>
      </c>
      <c r="E62" s="10">
        <v>38057</v>
      </c>
      <c r="F62" s="10">
        <v>33654</v>
      </c>
      <c r="G62" s="23">
        <f t="shared" si="2"/>
        <v>88.4</v>
      </c>
      <c r="H62" s="22">
        <f t="shared" si="3"/>
        <v>86.1</v>
      </c>
    </row>
    <row r="63" spans="1:8" ht="16" customHeight="1">
      <c r="A63" s="35" t="s">
        <v>54</v>
      </c>
      <c r="B63" s="36"/>
      <c r="C63" s="37"/>
      <c r="D63" s="11">
        <v>31174</v>
      </c>
      <c r="E63" s="11">
        <v>28313</v>
      </c>
      <c r="F63" s="11">
        <v>25890</v>
      </c>
      <c r="G63" s="21">
        <f t="shared" si="2"/>
        <v>91.4</v>
      </c>
      <c r="H63" s="22">
        <f t="shared" si="3"/>
        <v>83</v>
      </c>
    </row>
    <row r="64" spans="1:8" ht="16" customHeight="1">
      <c r="A64" s="38" t="s">
        <v>55</v>
      </c>
      <c r="B64" s="39"/>
      <c r="C64" s="40"/>
      <c r="D64" s="10">
        <v>11676</v>
      </c>
      <c r="E64" s="10">
        <v>9635</v>
      </c>
      <c r="F64" s="10">
        <v>8494</v>
      </c>
      <c r="G64" s="24">
        <f t="shared" si="2"/>
        <v>88.2</v>
      </c>
      <c r="H64" s="25">
        <f t="shared" si="3"/>
        <v>72.7</v>
      </c>
    </row>
    <row r="65" spans="1:8" ht="16" customHeight="1">
      <c r="A65" s="32" t="s">
        <v>56</v>
      </c>
      <c r="B65" s="33"/>
      <c r="C65" s="34"/>
      <c r="D65" s="10">
        <v>44498</v>
      </c>
      <c r="E65" s="10">
        <v>42599</v>
      </c>
      <c r="F65" s="10">
        <v>32999</v>
      </c>
      <c r="G65" s="23">
        <f t="shared" si="2"/>
        <v>77.5</v>
      </c>
      <c r="H65" s="22">
        <f t="shared" si="3"/>
        <v>74.2</v>
      </c>
    </row>
    <row r="66" spans="1:8" ht="16" customHeight="1">
      <c r="A66" s="32" t="s">
        <v>57</v>
      </c>
      <c r="B66" s="33"/>
      <c r="C66" s="34"/>
      <c r="D66" s="10">
        <v>42807</v>
      </c>
      <c r="E66" s="10">
        <v>36363</v>
      </c>
      <c r="F66" s="10">
        <v>31174</v>
      </c>
      <c r="G66" s="23">
        <f t="shared" si="2"/>
        <v>85.7</v>
      </c>
      <c r="H66" s="22">
        <f t="shared" si="3"/>
        <v>72.8</v>
      </c>
    </row>
    <row r="67" spans="1:8" ht="16" customHeight="1">
      <c r="A67" s="32" t="s">
        <v>58</v>
      </c>
      <c r="B67" s="33"/>
      <c r="C67" s="34"/>
      <c r="D67" s="10">
        <v>27364</v>
      </c>
      <c r="E67" s="10">
        <v>25624</v>
      </c>
      <c r="F67" s="10">
        <v>22110</v>
      </c>
      <c r="G67" s="23">
        <f t="shared" si="2"/>
        <v>86.3</v>
      </c>
      <c r="H67" s="22">
        <f t="shared" si="3"/>
        <v>80.8</v>
      </c>
    </row>
    <row r="68" spans="1:8" ht="16" customHeight="1">
      <c r="A68" s="32" t="s">
        <v>59</v>
      </c>
      <c r="B68" s="33"/>
      <c r="C68" s="34"/>
      <c r="D68" s="10">
        <v>14799</v>
      </c>
      <c r="E68" s="10">
        <v>15343</v>
      </c>
      <c r="F68" s="10">
        <v>11431</v>
      </c>
      <c r="G68" s="21">
        <f t="shared" si="2"/>
        <v>74.5</v>
      </c>
      <c r="H68" s="22">
        <f t="shared" si="3"/>
        <v>77.2</v>
      </c>
    </row>
    <row r="69" spans="1:8" ht="16" customHeight="1">
      <c r="A69" s="38" t="s">
        <v>60</v>
      </c>
      <c r="B69" s="39"/>
      <c r="C69" s="40"/>
      <c r="D69" s="12">
        <v>252</v>
      </c>
      <c r="E69" s="12">
        <v>166</v>
      </c>
      <c r="F69" s="12">
        <v>106</v>
      </c>
      <c r="G69" s="24">
        <f t="shared" si="2"/>
        <v>63.9</v>
      </c>
      <c r="H69" s="25">
        <f t="shared" si="3"/>
        <v>42.1</v>
      </c>
    </row>
    <row r="70" spans="1:8" ht="16" customHeight="1">
      <c r="A70" s="32" t="s">
        <v>61</v>
      </c>
      <c r="B70" s="33"/>
      <c r="C70" s="34"/>
      <c r="D70" s="10">
        <v>13496</v>
      </c>
      <c r="E70" s="10">
        <v>16388</v>
      </c>
      <c r="F70" s="10">
        <v>16727</v>
      </c>
      <c r="G70" s="23">
        <f t="shared" si="2"/>
        <v>102.1</v>
      </c>
      <c r="H70" s="22">
        <f t="shared" si="3"/>
        <v>123.9</v>
      </c>
    </row>
    <row r="71" spans="1:8" ht="16" customHeight="1">
      <c r="A71" s="32" t="s">
        <v>62</v>
      </c>
      <c r="B71" s="33"/>
      <c r="C71" s="34"/>
      <c r="D71" s="10">
        <v>18623</v>
      </c>
      <c r="E71" s="10">
        <v>21497</v>
      </c>
      <c r="F71" s="10">
        <v>16957</v>
      </c>
      <c r="G71" s="23">
        <f t="shared" si="2"/>
        <v>78.900000000000006</v>
      </c>
      <c r="H71" s="22">
        <f t="shared" si="3"/>
        <v>91.1</v>
      </c>
    </row>
    <row r="72" spans="1:8" ht="16" customHeight="1">
      <c r="A72" s="32" t="s">
        <v>63</v>
      </c>
      <c r="B72" s="33"/>
      <c r="C72" s="34"/>
      <c r="D72" s="10">
        <v>60462</v>
      </c>
      <c r="E72" s="10">
        <v>62684</v>
      </c>
      <c r="F72" s="10">
        <v>71964</v>
      </c>
      <c r="G72" s="23">
        <f t="shared" si="2"/>
        <v>114.8</v>
      </c>
      <c r="H72" s="22">
        <f t="shared" si="3"/>
        <v>119</v>
      </c>
    </row>
    <row r="73" spans="1:8" ht="16" customHeight="1">
      <c r="A73" s="35" t="s">
        <v>64</v>
      </c>
      <c r="B73" s="36"/>
      <c r="C73" s="37"/>
      <c r="D73" s="11">
        <v>76696</v>
      </c>
      <c r="E73" s="11">
        <v>78298</v>
      </c>
      <c r="F73" s="11">
        <v>76177</v>
      </c>
      <c r="G73" s="26">
        <f t="shared" si="2"/>
        <v>97.3</v>
      </c>
      <c r="H73" s="27">
        <f t="shared" si="3"/>
        <v>99.3</v>
      </c>
    </row>
    <row r="74" spans="1:8" ht="16" customHeight="1">
      <c r="A74" s="32" t="s">
        <v>65</v>
      </c>
      <c r="B74" s="33"/>
      <c r="C74" s="34"/>
      <c r="D74" s="10">
        <v>57665</v>
      </c>
      <c r="E74" s="10">
        <v>55263</v>
      </c>
      <c r="F74" s="10">
        <v>59508</v>
      </c>
      <c r="G74" s="23">
        <f t="shared" si="2"/>
        <v>107.7</v>
      </c>
      <c r="H74" s="22">
        <f t="shared" si="3"/>
        <v>103.2</v>
      </c>
    </row>
    <row r="75" spans="1:8" ht="16" customHeight="1">
      <c r="A75" s="32" t="s">
        <v>66</v>
      </c>
      <c r="B75" s="33"/>
      <c r="C75" s="34"/>
      <c r="D75" s="10">
        <v>70978</v>
      </c>
      <c r="E75" s="10">
        <v>79566</v>
      </c>
      <c r="F75" s="10">
        <v>69942</v>
      </c>
      <c r="G75" s="23">
        <f t="shared" si="2"/>
        <v>87.9</v>
      </c>
      <c r="H75" s="22">
        <f t="shared" si="3"/>
        <v>98.5</v>
      </c>
    </row>
    <row r="76" spans="1:8" ht="16" customHeight="1" thickBot="1">
      <c r="A76" s="32" t="s">
        <v>67</v>
      </c>
      <c r="B76" s="33"/>
      <c r="C76" s="34"/>
      <c r="D76" s="10">
        <v>61080</v>
      </c>
      <c r="E76" s="10">
        <v>70221</v>
      </c>
      <c r="F76" s="10">
        <v>65162</v>
      </c>
      <c r="G76" s="21">
        <f t="shared" si="2"/>
        <v>92.8</v>
      </c>
      <c r="H76" s="22">
        <f t="shared" si="3"/>
        <v>106.7</v>
      </c>
    </row>
    <row r="77" spans="1:8" ht="16" customHeight="1" thickTop="1" thickBot="1">
      <c r="A77" s="47" t="s">
        <v>68</v>
      </c>
      <c r="B77" s="48"/>
      <c r="C77" s="48"/>
      <c r="D77" s="15">
        <f>SUM(D54:D76)</f>
        <v>991186</v>
      </c>
      <c r="E77" s="15">
        <f>SUM(E54:E76)</f>
        <v>983057</v>
      </c>
      <c r="F77" s="15">
        <f>SUM(F54:F76)</f>
        <v>932648</v>
      </c>
      <c r="G77" s="19">
        <f t="shared" si="2"/>
        <v>94.9</v>
      </c>
      <c r="H77" s="20">
        <f t="shared" si="3"/>
        <v>94.1</v>
      </c>
    </row>
    <row r="78" spans="1:8" ht="16" customHeight="1" thickTop="1" thickBot="1">
      <c r="A78" s="49" t="s">
        <v>69</v>
      </c>
      <c r="B78" s="50"/>
      <c r="C78" s="50"/>
      <c r="D78" s="16">
        <f>D46+D77</f>
        <v>18631608</v>
      </c>
      <c r="E78" s="16">
        <f>E46+E77</f>
        <v>17285804</v>
      </c>
      <c r="F78" s="16">
        <f>F46+F77</f>
        <v>15739011</v>
      </c>
      <c r="G78" s="17">
        <f t="shared" si="2"/>
        <v>91.1</v>
      </c>
      <c r="H78" s="18">
        <f t="shared" si="3"/>
        <v>84.5</v>
      </c>
    </row>
    <row r="79" spans="1:8" ht="15" customHeight="1">
      <c r="A79" s="5" t="s">
        <v>43</v>
      </c>
      <c r="B79" s="2"/>
      <c r="C79" s="2"/>
      <c r="D79" s="2"/>
      <c r="E79" s="2"/>
      <c r="F79" s="2"/>
      <c r="G79" s="2"/>
      <c r="H79" s="2"/>
    </row>
    <row r="80" spans="1:8" ht="15" customHeight="1">
      <c r="A80" s="2" t="s">
        <v>71</v>
      </c>
    </row>
  </sheetData>
  <mergeCells count="81">
    <mergeCell ref="A77:C77"/>
    <mergeCell ref="A78:C78"/>
    <mergeCell ref="A45:C45"/>
    <mergeCell ref="A69:C69"/>
    <mergeCell ref="A70:C70"/>
    <mergeCell ref="A71:C71"/>
    <mergeCell ref="A72:C72"/>
    <mergeCell ref="A73:C73"/>
    <mergeCell ref="A75:C75"/>
    <mergeCell ref="A76:C76"/>
    <mergeCell ref="A56:C56"/>
    <mergeCell ref="A57:C57"/>
    <mergeCell ref="A58:C58"/>
    <mergeCell ref="A59:C59"/>
    <mergeCell ref="A74:C74"/>
    <mergeCell ref="A66:C66"/>
    <mergeCell ref="A67:C67"/>
    <mergeCell ref="A68:C68"/>
    <mergeCell ref="A62:C62"/>
    <mergeCell ref="A63:C63"/>
    <mergeCell ref="A64:C64"/>
    <mergeCell ref="A65:C65"/>
    <mergeCell ref="A60:C60"/>
    <mergeCell ref="A61:C61"/>
    <mergeCell ref="A51:H51"/>
    <mergeCell ref="B52:C52"/>
    <mergeCell ref="D52:D53"/>
    <mergeCell ref="E52:E53"/>
    <mergeCell ref="F52:F53"/>
    <mergeCell ref="A54:C54"/>
    <mergeCell ref="A55:C55"/>
    <mergeCell ref="A36:C36"/>
    <mergeCell ref="A37:C37"/>
    <mergeCell ref="A38:C38"/>
    <mergeCell ref="G52:G53"/>
    <mergeCell ref="H52:H53"/>
    <mergeCell ref="A53:B53"/>
    <mergeCell ref="A41:C41"/>
    <mergeCell ref="A42:C42"/>
    <mergeCell ref="A43:C43"/>
    <mergeCell ref="A44:C44"/>
    <mergeCell ref="A46:C46"/>
    <mergeCell ref="A21:C21"/>
    <mergeCell ref="A23:C23"/>
    <mergeCell ref="A39:C39"/>
    <mergeCell ref="A40:C40"/>
    <mergeCell ref="A29:C29"/>
    <mergeCell ref="A30:C30"/>
    <mergeCell ref="A31:C31"/>
    <mergeCell ref="A32:C32"/>
    <mergeCell ref="A33:C33"/>
    <mergeCell ref="A34:C34"/>
    <mergeCell ref="A35:C35"/>
    <mergeCell ref="A28:C28"/>
    <mergeCell ref="A24:C24"/>
    <mergeCell ref="A25:C25"/>
    <mergeCell ref="A26:C26"/>
    <mergeCell ref="A27:C27"/>
    <mergeCell ref="A22:C22"/>
    <mergeCell ref="A6:C6"/>
    <mergeCell ref="A7:C7"/>
    <mergeCell ref="A8:C8"/>
    <mergeCell ref="A9:C9"/>
    <mergeCell ref="A10:C10"/>
    <mergeCell ref="A11:C11"/>
    <mergeCell ref="A12:C12"/>
    <mergeCell ref="A13:C13"/>
    <mergeCell ref="A18:C18"/>
    <mergeCell ref="A19:C19"/>
    <mergeCell ref="A14:C14"/>
    <mergeCell ref="A15:C15"/>
    <mergeCell ref="A16:C16"/>
    <mergeCell ref="A17:C17"/>
    <mergeCell ref="A20:C20"/>
    <mergeCell ref="A1:H1"/>
    <mergeCell ref="D4:D5"/>
    <mergeCell ref="E4:E5"/>
    <mergeCell ref="F4:F5"/>
    <mergeCell ref="G4:G5"/>
    <mergeCell ref="H4:H5"/>
    <mergeCell ref="A5:B5"/>
  </mergeCells>
  <phoneticPr fontId="2"/>
  <pageMargins left="0.98425196850393704" right="0.59055118110236227" top="0.98425196850393704" bottom="0.98425196850393704" header="0.51181102362204722" footer="0.51181102362204722"/>
  <pageSetup paperSize="9" scale="97" firstPageNumber="341" orientation="portrait" useFirstPageNumber="1" r:id="rId1"/>
  <headerFooter differentOddEven="1" scaleWithDoc="0" alignWithMargins="0">
    <oddHeader>&amp;LⅡ　市町村税の納税
　３　滞納整理の状況</oddHeader>
    <oddFooter>&amp;C&amp;"ＭＳ ゴシック,標準"&amp;11&amp;P</oddFooter>
    <evenFooter>&amp;C&amp;P</evenFooter>
  </headerFooter>
  <rowBreaks count="1" manualBreakCount="1">
    <brk id="48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80"/>
  <sheetViews>
    <sheetView view="pageBreakPreview" zoomScaleNormal="100" zoomScaleSheetLayoutView="100" workbookViewId="0">
      <selection sqref="A1:H1"/>
    </sheetView>
  </sheetViews>
  <sheetFormatPr defaultColWidth="9" defaultRowHeight="15" customHeight="1"/>
  <cols>
    <col min="1" max="2" width="3.58203125" style="1" customWidth="1"/>
    <col min="3" max="3" width="3.83203125" style="1" customWidth="1"/>
    <col min="4" max="8" width="12.83203125" style="1" customWidth="1"/>
    <col min="9" max="12" width="9" style="1"/>
    <col min="13" max="13" width="12.75" style="1" bestFit="1" customWidth="1"/>
    <col min="14" max="14" width="11.58203125" style="1" bestFit="1" customWidth="1"/>
    <col min="15" max="16384" width="9" style="1"/>
  </cols>
  <sheetData>
    <row r="1" spans="1:11" ht="15" customHeight="1">
      <c r="A1" s="29"/>
      <c r="B1" s="29"/>
      <c r="C1" s="29"/>
      <c r="D1" s="29"/>
      <c r="E1" s="29"/>
      <c r="F1" s="29"/>
      <c r="G1" s="29"/>
      <c r="H1" s="29"/>
    </row>
    <row r="3" spans="1:11" ht="15" customHeight="1" thickBot="1">
      <c r="A3" s="2" t="s">
        <v>73</v>
      </c>
      <c r="B3" s="2"/>
      <c r="C3" s="2"/>
      <c r="D3" s="2"/>
      <c r="E3" s="2"/>
      <c r="F3" s="2"/>
      <c r="G3" s="2"/>
      <c r="H3" s="2" t="s">
        <v>74</v>
      </c>
    </row>
    <row r="4" spans="1:11" ht="16" customHeight="1">
      <c r="A4" s="3"/>
      <c r="B4" s="9"/>
      <c r="C4" s="9" t="s">
        <v>1</v>
      </c>
      <c r="D4" s="51" t="s">
        <v>75</v>
      </c>
      <c r="E4" s="51" t="s">
        <v>76</v>
      </c>
      <c r="F4" s="51" t="s">
        <v>78</v>
      </c>
      <c r="G4" s="53" t="s">
        <v>80</v>
      </c>
      <c r="H4" s="55" t="s">
        <v>81</v>
      </c>
    </row>
    <row r="5" spans="1:11" ht="16" customHeight="1" thickBot="1">
      <c r="A5" s="30" t="s">
        <v>2</v>
      </c>
      <c r="B5" s="31"/>
      <c r="C5" s="4"/>
      <c r="D5" s="52"/>
      <c r="E5" s="52"/>
      <c r="F5" s="52"/>
      <c r="G5" s="54"/>
      <c r="H5" s="56"/>
    </row>
    <row r="6" spans="1:11" ht="16" customHeight="1">
      <c r="A6" s="32" t="s">
        <v>3</v>
      </c>
      <c r="B6" s="33"/>
      <c r="C6" s="34"/>
      <c r="D6" s="10">
        <v>3805944</v>
      </c>
      <c r="E6" s="10">
        <v>3104895</v>
      </c>
      <c r="F6" s="10">
        <v>2926368</v>
      </c>
      <c r="G6" s="21">
        <f>IF(ISERROR(F6/E6),"-",ROUND(F6/E6*100,1))</f>
        <v>94.3</v>
      </c>
      <c r="H6" s="22">
        <f>IF(ISERROR(F6/D6),"-",ROUND(F6/D6*100,1))</f>
        <v>76.900000000000006</v>
      </c>
    </row>
    <row r="7" spans="1:11" ht="16" customHeight="1">
      <c r="A7" s="32" t="s">
        <v>4</v>
      </c>
      <c r="B7" s="33"/>
      <c r="C7" s="34"/>
      <c r="D7" s="10">
        <v>1634679</v>
      </c>
      <c r="E7" s="10">
        <v>1407128</v>
      </c>
      <c r="F7" s="10">
        <v>1239361</v>
      </c>
      <c r="G7" s="23">
        <f t="shared" ref="G7:G46" si="0">IF(ISERROR(F7/E7),"-",ROUND(F7/E7*100,1))</f>
        <v>88.1</v>
      </c>
      <c r="H7" s="22">
        <f t="shared" ref="H7:H46" si="1">IF(ISERROR(F7/D7),"-",ROUND(F7/D7*100,1))</f>
        <v>75.8</v>
      </c>
    </row>
    <row r="8" spans="1:11" ht="16" customHeight="1">
      <c r="A8" s="32" t="s">
        <v>5</v>
      </c>
      <c r="B8" s="33"/>
      <c r="C8" s="34"/>
      <c r="D8" s="10">
        <v>502619</v>
      </c>
      <c r="E8" s="10">
        <v>452338</v>
      </c>
      <c r="F8" s="10">
        <v>482212</v>
      </c>
      <c r="G8" s="23">
        <f t="shared" si="0"/>
        <v>106.6</v>
      </c>
      <c r="H8" s="22">
        <f t="shared" si="1"/>
        <v>95.9</v>
      </c>
    </row>
    <row r="9" spans="1:11" ht="16" customHeight="1">
      <c r="A9" s="32" t="s">
        <v>6</v>
      </c>
      <c r="B9" s="33"/>
      <c r="C9" s="34"/>
      <c r="D9" s="10">
        <v>2791228</v>
      </c>
      <c r="E9" s="10">
        <v>2974408</v>
      </c>
      <c r="F9" s="10">
        <v>2564637</v>
      </c>
      <c r="G9" s="23">
        <f t="shared" si="0"/>
        <v>86.2</v>
      </c>
      <c r="H9" s="22">
        <f t="shared" si="1"/>
        <v>91.9</v>
      </c>
      <c r="J9" s="2"/>
      <c r="K9" s="8"/>
    </row>
    <row r="10" spans="1:11" ht="16" customHeight="1">
      <c r="A10" s="35" t="s">
        <v>7</v>
      </c>
      <c r="B10" s="36"/>
      <c r="C10" s="37"/>
      <c r="D10" s="11">
        <v>267618</v>
      </c>
      <c r="E10" s="11">
        <v>260015</v>
      </c>
      <c r="F10" s="11">
        <v>103721</v>
      </c>
      <c r="G10" s="21">
        <f t="shared" si="0"/>
        <v>39.9</v>
      </c>
      <c r="H10" s="22">
        <f t="shared" si="1"/>
        <v>38.799999999999997</v>
      </c>
    </row>
    <row r="11" spans="1:11" ht="16" customHeight="1">
      <c r="A11" s="38" t="s">
        <v>8</v>
      </c>
      <c r="B11" s="39"/>
      <c r="C11" s="40"/>
      <c r="D11" s="12">
        <v>169674</v>
      </c>
      <c r="E11" s="12">
        <v>155961</v>
      </c>
      <c r="F11" s="12">
        <v>134798</v>
      </c>
      <c r="G11" s="24">
        <f t="shared" si="0"/>
        <v>86.4</v>
      </c>
      <c r="H11" s="25">
        <f t="shared" si="1"/>
        <v>79.400000000000006</v>
      </c>
    </row>
    <row r="12" spans="1:11" ht="16" customHeight="1">
      <c r="A12" s="32" t="s">
        <v>9</v>
      </c>
      <c r="B12" s="33"/>
      <c r="C12" s="34"/>
      <c r="D12" s="10">
        <v>973147</v>
      </c>
      <c r="E12" s="10">
        <v>980716</v>
      </c>
      <c r="F12" s="10">
        <v>844159</v>
      </c>
      <c r="G12" s="23">
        <f t="shared" si="0"/>
        <v>86.1</v>
      </c>
      <c r="H12" s="22">
        <f t="shared" si="1"/>
        <v>86.7</v>
      </c>
    </row>
    <row r="13" spans="1:11" ht="16" customHeight="1">
      <c r="A13" s="32" t="s">
        <v>10</v>
      </c>
      <c r="B13" s="33"/>
      <c r="C13" s="34"/>
      <c r="D13" s="10">
        <v>310369</v>
      </c>
      <c r="E13" s="10">
        <v>256621</v>
      </c>
      <c r="F13" s="10">
        <v>238050</v>
      </c>
      <c r="G13" s="23">
        <f t="shared" si="0"/>
        <v>92.8</v>
      </c>
      <c r="H13" s="22">
        <f t="shared" si="1"/>
        <v>76.7</v>
      </c>
    </row>
    <row r="14" spans="1:11" ht="16" customHeight="1">
      <c r="A14" s="32" t="s">
        <v>11</v>
      </c>
      <c r="B14" s="33"/>
      <c r="C14" s="34"/>
      <c r="D14" s="10">
        <v>322997</v>
      </c>
      <c r="E14" s="10">
        <v>273982</v>
      </c>
      <c r="F14" s="10">
        <v>244421</v>
      </c>
      <c r="G14" s="23">
        <f t="shared" si="0"/>
        <v>89.2</v>
      </c>
      <c r="H14" s="22">
        <f t="shared" si="1"/>
        <v>75.7</v>
      </c>
    </row>
    <row r="15" spans="1:11" ht="16" customHeight="1">
      <c r="A15" s="35" t="s">
        <v>12</v>
      </c>
      <c r="B15" s="36"/>
      <c r="C15" s="37"/>
      <c r="D15" s="11">
        <v>230597</v>
      </c>
      <c r="E15" s="11">
        <v>190953</v>
      </c>
      <c r="F15" s="11">
        <v>143802</v>
      </c>
      <c r="G15" s="21">
        <f t="shared" si="0"/>
        <v>75.3</v>
      </c>
      <c r="H15" s="22">
        <f t="shared" si="1"/>
        <v>62.4</v>
      </c>
    </row>
    <row r="16" spans="1:11" ht="16" customHeight="1">
      <c r="A16" s="38" t="s">
        <v>13</v>
      </c>
      <c r="B16" s="39"/>
      <c r="C16" s="40"/>
      <c r="D16" s="12">
        <v>235192</v>
      </c>
      <c r="E16" s="12">
        <v>213706</v>
      </c>
      <c r="F16" s="12">
        <v>196894</v>
      </c>
      <c r="G16" s="24">
        <f t="shared" si="0"/>
        <v>92.1</v>
      </c>
      <c r="H16" s="25">
        <f t="shared" si="1"/>
        <v>83.7</v>
      </c>
    </row>
    <row r="17" spans="1:8" ht="16" customHeight="1">
      <c r="A17" s="32" t="s">
        <v>14</v>
      </c>
      <c r="B17" s="33"/>
      <c r="C17" s="34"/>
      <c r="D17" s="10">
        <v>1058816</v>
      </c>
      <c r="E17" s="10">
        <v>906960</v>
      </c>
      <c r="F17" s="10">
        <v>626323</v>
      </c>
      <c r="G17" s="23">
        <f t="shared" si="0"/>
        <v>69.099999999999994</v>
      </c>
      <c r="H17" s="22">
        <f t="shared" si="1"/>
        <v>59.2</v>
      </c>
    </row>
    <row r="18" spans="1:8" ht="16" customHeight="1">
      <c r="A18" s="32" t="s">
        <v>15</v>
      </c>
      <c r="B18" s="33"/>
      <c r="C18" s="34"/>
      <c r="D18" s="10">
        <v>365633</v>
      </c>
      <c r="E18" s="10">
        <v>349751</v>
      </c>
      <c r="F18" s="10">
        <v>336565</v>
      </c>
      <c r="G18" s="23">
        <f t="shared" si="0"/>
        <v>96.2</v>
      </c>
      <c r="H18" s="22">
        <f t="shared" si="1"/>
        <v>92</v>
      </c>
    </row>
    <row r="19" spans="1:8" ht="16" customHeight="1">
      <c r="A19" s="32" t="s">
        <v>16</v>
      </c>
      <c r="B19" s="33"/>
      <c r="C19" s="34"/>
      <c r="D19" s="10">
        <v>156902</v>
      </c>
      <c r="E19" s="10">
        <v>152766</v>
      </c>
      <c r="F19" s="10">
        <v>153142</v>
      </c>
      <c r="G19" s="23">
        <f t="shared" si="0"/>
        <v>100.2</v>
      </c>
      <c r="H19" s="22">
        <f t="shared" si="1"/>
        <v>97.6</v>
      </c>
    </row>
    <row r="20" spans="1:8" ht="16" customHeight="1">
      <c r="A20" s="35" t="s">
        <v>17</v>
      </c>
      <c r="B20" s="36"/>
      <c r="C20" s="37"/>
      <c r="D20" s="11">
        <v>183029</v>
      </c>
      <c r="E20" s="11">
        <v>169029</v>
      </c>
      <c r="F20" s="11">
        <v>151537</v>
      </c>
      <c r="G20" s="21">
        <f t="shared" si="0"/>
        <v>89.7</v>
      </c>
      <c r="H20" s="22">
        <f t="shared" si="1"/>
        <v>82.8</v>
      </c>
    </row>
    <row r="21" spans="1:8" ht="16" customHeight="1">
      <c r="A21" s="32" t="s">
        <v>18</v>
      </c>
      <c r="B21" s="33"/>
      <c r="C21" s="34"/>
      <c r="D21" s="10">
        <v>291430</v>
      </c>
      <c r="E21" s="10">
        <v>339356</v>
      </c>
      <c r="F21" s="10">
        <v>367543</v>
      </c>
      <c r="G21" s="24">
        <f t="shared" si="0"/>
        <v>108.3</v>
      </c>
      <c r="H21" s="25">
        <f t="shared" si="1"/>
        <v>126.1</v>
      </c>
    </row>
    <row r="22" spans="1:8" ht="16" customHeight="1">
      <c r="A22" s="32" t="s">
        <v>19</v>
      </c>
      <c r="B22" s="33"/>
      <c r="C22" s="34"/>
      <c r="D22" s="10">
        <v>511084</v>
      </c>
      <c r="E22" s="10">
        <v>469773</v>
      </c>
      <c r="F22" s="10">
        <v>492501</v>
      </c>
      <c r="G22" s="23">
        <f t="shared" si="0"/>
        <v>104.8</v>
      </c>
      <c r="H22" s="22">
        <f t="shared" si="1"/>
        <v>96.4</v>
      </c>
    </row>
    <row r="23" spans="1:8" ht="16" customHeight="1">
      <c r="A23" s="32" t="s">
        <v>20</v>
      </c>
      <c r="B23" s="33"/>
      <c r="C23" s="34"/>
      <c r="D23" s="10">
        <v>1087179</v>
      </c>
      <c r="E23" s="10">
        <v>1037241</v>
      </c>
      <c r="F23" s="10">
        <v>1003805</v>
      </c>
      <c r="G23" s="23">
        <f t="shared" si="0"/>
        <v>96.8</v>
      </c>
      <c r="H23" s="22">
        <f t="shared" si="1"/>
        <v>92.3</v>
      </c>
    </row>
    <row r="24" spans="1:8" ht="16" customHeight="1">
      <c r="A24" s="32" t="s">
        <v>21</v>
      </c>
      <c r="B24" s="33"/>
      <c r="C24" s="34"/>
      <c r="D24" s="10">
        <v>1742794</v>
      </c>
      <c r="E24" s="10">
        <v>1564398</v>
      </c>
      <c r="F24" s="10">
        <v>1438832</v>
      </c>
      <c r="G24" s="23">
        <f t="shared" si="0"/>
        <v>92</v>
      </c>
      <c r="H24" s="22">
        <f t="shared" si="1"/>
        <v>82.6</v>
      </c>
    </row>
    <row r="25" spans="1:8" ht="16" customHeight="1">
      <c r="A25" s="35" t="s">
        <v>22</v>
      </c>
      <c r="B25" s="36"/>
      <c r="C25" s="37"/>
      <c r="D25" s="11">
        <v>324707</v>
      </c>
      <c r="E25" s="11">
        <v>272193</v>
      </c>
      <c r="F25" s="11">
        <v>258454</v>
      </c>
      <c r="G25" s="21">
        <f t="shared" si="0"/>
        <v>95</v>
      </c>
      <c r="H25" s="22">
        <f t="shared" si="1"/>
        <v>79.599999999999994</v>
      </c>
    </row>
    <row r="26" spans="1:8" ht="16" customHeight="1">
      <c r="A26" s="32" t="s">
        <v>23</v>
      </c>
      <c r="B26" s="33"/>
      <c r="C26" s="34"/>
      <c r="D26" s="10">
        <v>941726</v>
      </c>
      <c r="E26" s="10">
        <v>542507</v>
      </c>
      <c r="F26" s="10">
        <v>461286</v>
      </c>
      <c r="G26" s="24">
        <f t="shared" si="0"/>
        <v>85</v>
      </c>
      <c r="H26" s="25">
        <f t="shared" si="1"/>
        <v>49</v>
      </c>
    </row>
    <row r="27" spans="1:8" ht="16" customHeight="1">
      <c r="A27" s="32" t="s">
        <v>24</v>
      </c>
      <c r="B27" s="33"/>
      <c r="C27" s="34"/>
      <c r="D27" s="10">
        <v>426874</v>
      </c>
      <c r="E27" s="10">
        <v>387542</v>
      </c>
      <c r="F27" s="10">
        <v>393319</v>
      </c>
      <c r="G27" s="23">
        <f t="shared" si="0"/>
        <v>101.5</v>
      </c>
      <c r="H27" s="22">
        <f t="shared" si="1"/>
        <v>92.1</v>
      </c>
    </row>
    <row r="28" spans="1:8" ht="16" customHeight="1">
      <c r="A28" s="32" t="s">
        <v>25</v>
      </c>
      <c r="B28" s="33"/>
      <c r="C28" s="34"/>
      <c r="D28" s="10">
        <v>449922</v>
      </c>
      <c r="E28" s="10">
        <v>386213</v>
      </c>
      <c r="F28" s="10">
        <v>345608</v>
      </c>
      <c r="G28" s="23">
        <f t="shared" si="0"/>
        <v>89.5</v>
      </c>
      <c r="H28" s="22">
        <f t="shared" si="1"/>
        <v>76.8</v>
      </c>
    </row>
    <row r="29" spans="1:8" ht="16" customHeight="1">
      <c r="A29" s="32" t="s">
        <v>26</v>
      </c>
      <c r="B29" s="33"/>
      <c r="C29" s="34"/>
      <c r="D29" s="10">
        <v>213212</v>
      </c>
      <c r="E29" s="10">
        <v>152127</v>
      </c>
      <c r="F29" s="10">
        <v>132123</v>
      </c>
      <c r="G29" s="21">
        <f t="shared" si="0"/>
        <v>86.9</v>
      </c>
      <c r="H29" s="22">
        <f t="shared" si="1"/>
        <v>62</v>
      </c>
    </row>
    <row r="30" spans="1:8" ht="16" customHeight="1">
      <c r="A30" s="35" t="s">
        <v>27</v>
      </c>
      <c r="B30" s="36"/>
      <c r="C30" s="37"/>
      <c r="D30" s="11">
        <v>376686</v>
      </c>
      <c r="E30" s="11">
        <v>348972</v>
      </c>
      <c r="F30" s="11">
        <v>297553</v>
      </c>
      <c r="G30" s="26">
        <f t="shared" si="0"/>
        <v>85.3</v>
      </c>
      <c r="H30" s="27">
        <f t="shared" si="1"/>
        <v>79</v>
      </c>
    </row>
    <row r="31" spans="1:8" ht="16" customHeight="1">
      <c r="A31" s="32" t="s">
        <v>28</v>
      </c>
      <c r="B31" s="33"/>
      <c r="C31" s="34"/>
      <c r="D31" s="10">
        <v>454860</v>
      </c>
      <c r="E31" s="10">
        <v>327376</v>
      </c>
      <c r="F31" s="10">
        <v>296397</v>
      </c>
      <c r="G31" s="23">
        <f t="shared" si="0"/>
        <v>90.5</v>
      </c>
      <c r="H31" s="22">
        <f t="shared" si="1"/>
        <v>65.2</v>
      </c>
    </row>
    <row r="32" spans="1:8" ht="16" customHeight="1">
      <c r="A32" s="32" t="s">
        <v>29</v>
      </c>
      <c r="B32" s="33"/>
      <c r="C32" s="34"/>
      <c r="D32" s="10">
        <v>222624</v>
      </c>
      <c r="E32" s="10">
        <v>225265</v>
      </c>
      <c r="F32" s="10">
        <v>206773</v>
      </c>
      <c r="G32" s="23">
        <f t="shared" si="0"/>
        <v>91.8</v>
      </c>
      <c r="H32" s="22">
        <f t="shared" si="1"/>
        <v>92.9</v>
      </c>
    </row>
    <row r="33" spans="1:8" ht="16" customHeight="1">
      <c r="A33" s="32" t="s">
        <v>30</v>
      </c>
      <c r="B33" s="33"/>
      <c r="C33" s="34"/>
      <c r="D33" s="10">
        <v>440426</v>
      </c>
      <c r="E33" s="10">
        <v>458086</v>
      </c>
      <c r="F33" s="10">
        <v>473769</v>
      </c>
      <c r="G33" s="23">
        <f t="shared" si="0"/>
        <v>103.4</v>
      </c>
      <c r="H33" s="22">
        <f t="shared" si="1"/>
        <v>107.6</v>
      </c>
    </row>
    <row r="34" spans="1:8" ht="16" customHeight="1">
      <c r="A34" s="32" t="s">
        <v>31</v>
      </c>
      <c r="B34" s="33"/>
      <c r="C34" s="34"/>
      <c r="D34" s="10">
        <v>261424</v>
      </c>
      <c r="E34" s="10">
        <v>229450</v>
      </c>
      <c r="F34" s="10">
        <v>218819</v>
      </c>
      <c r="G34" s="21">
        <f t="shared" si="0"/>
        <v>95.4</v>
      </c>
      <c r="H34" s="22">
        <f t="shared" si="1"/>
        <v>83.7</v>
      </c>
    </row>
    <row r="35" spans="1:8" ht="16" customHeight="1">
      <c r="A35" s="35" t="s">
        <v>32</v>
      </c>
      <c r="B35" s="36"/>
      <c r="C35" s="37"/>
      <c r="D35" s="11">
        <v>337632</v>
      </c>
      <c r="E35" s="11">
        <v>327793</v>
      </c>
      <c r="F35" s="11">
        <v>311871</v>
      </c>
      <c r="G35" s="26">
        <f t="shared" si="0"/>
        <v>95.1</v>
      </c>
      <c r="H35" s="27">
        <f t="shared" si="1"/>
        <v>92.4</v>
      </c>
    </row>
    <row r="36" spans="1:8" ht="16" customHeight="1">
      <c r="A36" s="32" t="s">
        <v>33</v>
      </c>
      <c r="B36" s="33"/>
      <c r="C36" s="34"/>
      <c r="D36" s="10">
        <v>171642</v>
      </c>
      <c r="E36" s="10">
        <v>166109</v>
      </c>
      <c r="F36" s="10">
        <v>169948</v>
      </c>
      <c r="G36" s="23">
        <f t="shared" si="0"/>
        <v>102.3</v>
      </c>
      <c r="H36" s="22">
        <f t="shared" si="1"/>
        <v>99</v>
      </c>
    </row>
    <row r="37" spans="1:8" ht="16" customHeight="1">
      <c r="A37" s="32" t="s">
        <v>34</v>
      </c>
      <c r="B37" s="33"/>
      <c r="C37" s="34"/>
      <c r="D37" s="10">
        <v>549734</v>
      </c>
      <c r="E37" s="10">
        <v>481103</v>
      </c>
      <c r="F37" s="10">
        <v>419434</v>
      </c>
      <c r="G37" s="23">
        <f t="shared" si="0"/>
        <v>87.2</v>
      </c>
      <c r="H37" s="22">
        <f t="shared" si="1"/>
        <v>76.3</v>
      </c>
    </row>
    <row r="38" spans="1:8" ht="16" customHeight="1">
      <c r="A38" s="32" t="s">
        <v>35</v>
      </c>
      <c r="B38" s="33"/>
      <c r="C38" s="34"/>
      <c r="D38" s="10">
        <v>189686</v>
      </c>
      <c r="E38" s="10">
        <v>174359</v>
      </c>
      <c r="F38" s="10">
        <v>157076</v>
      </c>
      <c r="G38" s="23">
        <f t="shared" si="0"/>
        <v>90.1</v>
      </c>
      <c r="H38" s="22">
        <f t="shared" si="1"/>
        <v>82.8</v>
      </c>
    </row>
    <row r="39" spans="1:8" ht="16" customHeight="1">
      <c r="A39" s="32" t="s">
        <v>36</v>
      </c>
      <c r="B39" s="33"/>
      <c r="C39" s="34"/>
      <c r="D39" s="10">
        <v>333061</v>
      </c>
      <c r="E39" s="10">
        <v>292925</v>
      </c>
      <c r="F39" s="10">
        <v>281473</v>
      </c>
      <c r="G39" s="21">
        <f t="shared" si="0"/>
        <v>96.1</v>
      </c>
      <c r="H39" s="22">
        <f t="shared" si="1"/>
        <v>84.5</v>
      </c>
    </row>
    <row r="40" spans="1:8" ht="16" customHeight="1">
      <c r="A40" s="35" t="s">
        <v>37</v>
      </c>
      <c r="B40" s="36"/>
      <c r="C40" s="37"/>
      <c r="D40" s="11">
        <v>115026</v>
      </c>
      <c r="E40" s="11">
        <v>114878</v>
      </c>
      <c r="F40" s="11">
        <v>125904</v>
      </c>
      <c r="G40" s="26">
        <f t="shared" si="0"/>
        <v>109.6</v>
      </c>
      <c r="H40" s="27">
        <f t="shared" si="1"/>
        <v>109.5</v>
      </c>
    </row>
    <row r="41" spans="1:8" ht="16" customHeight="1">
      <c r="A41" s="32" t="s">
        <v>38</v>
      </c>
      <c r="B41" s="33"/>
      <c r="C41" s="34"/>
      <c r="D41" s="10">
        <v>146648</v>
      </c>
      <c r="E41" s="10">
        <v>140402</v>
      </c>
      <c r="F41" s="10">
        <v>159896</v>
      </c>
      <c r="G41" s="23">
        <f t="shared" si="0"/>
        <v>113.9</v>
      </c>
      <c r="H41" s="22">
        <f t="shared" si="1"/>
        <v>109</v>
      </c>
    </row>
    <row r="42" spans="1:8" ht="16" customHeight="1">
      <c r="A42" s="32" t="s">
        <v>39</v>
      </c>
      <c r="B42" s="33"/>
      <c r="C42" s="34"/>
      <c r="D42" s="10">
        <v>141384</v>
      </c>
      <c r="E42" s="10">
        <v>127110</v>
      </c>
      <c r="F42" s="10">
        <v>130216</v>
      </c>
      <c r="G42" s="23">
        <f t="shared" si="0"/>
        <v>102.4</v>
      </c>
      <c r="H42" s="22">
        <f t="shared" si="1"/>
        <v>92.1</v>
      </c>
    </row>
    <row r="43" spans="1:8" ht="16" customHeight="1">
      <c r="A43" s="32" t="s">
        <v>40</v>
      </c>
      <c r="B43" s="33"/>
      <c r="C43" s="34"/>
      <c r="D43" s="10">
        <v>260698</v>
      </c>
      <c r="E43" s="10">
        <v>231896</v>
      </c>
      <c r="F43" s="10">
        <v>211021</v>
      </c>
      <c r="G43" s="23">
        <f t="shared" si="0"/>
        <v>91</v>
      </c>
      <c r="H43" s="22">
        <f t="shared" si="1"/>
        <v>80.900000000000006</v>
      </c>
    </row>
    <row r="44" spans="1:8" ht="16" customHeight="1">
      <c r="A44" s="32" t="s">
        <v>41</v>
      </c>
      <c r="B44" s="33"/>
      <c r="C44" s="34"/>
      <c r="D44" s="10">
        <v>200672</v>
      </c>
      <c r="E44" s="10">
        <v>188860</v>
      </c>
      <c r="F44" s="10">
        <v>137702</v>
      </c>
      <c r="G44" s="28">
        <f t="shared" si="0"/>
        <v>72.900000000000006</v>
      </c>
      <c r="H44" s="22">
        <f t="shared" si="1"/>
        <v>68.599999999999994</v>
      </c>
    </row>
    <row r="45" spans="1:8" ht="16" customHeight="1" thickBot="1">
      <c r="A45" s="32" t="s">
        <v>72</v>
      </c>
      <c r="B45" s="33"/>
      <c r="C45" s="34"/>
      <c r="D45" s="10">
        <v>98703</v>
      </c>
      <c r="E45" s="10">
        <v>95438</v>
      </c>
      <c r="F45" s="10">
        <v>109469</v>
      </c>
      <c r="G45" s="21">
        <f t="shared" si="0"/>
        <v>114.7</v>
      </c>
      <c r="H45" s="22">
        <f t="shared" si="1"/>
        <v>110.9</v>
      </c>
    </row>
    <row r="46" spans="1:8" ht="16" customHeight="1" thickTop="1" thickBot="1">
      <c r="A46" s="41" t="s">
        <v>42</v>
      </c>
      <c r="B46" s="42"/>
      <c r="C46" s="43"/>
      <c r="D46" s="13">
        <f>SUM(D6:D45)</f>
        <v>23298278</v>
      </c>
      <c r="E46" s="13">
        <f>SUM(E6:E45)</f>
        <v>20930601</v>
      </c>
      <c r="F46" s="13">
        <f>SUM(F6:F45)</f>
        <v>18986782</v>
      </c>
      <c r="G46" s="17">
        <f t="shared" si="0"/>
        <v>90.7</v>
      </c>
      <c r="H46" s="18">
        <f t="shared" si="1"/>
        <v>81.5</v>
      </c>
    </row>
    <row r="47" spans="1:8" ht="15" customHeight="1">
      <c r="A47" s="5" t="s">
        <v>43</v>
      </c>
      <c r="B47" s="2"/>
      <c r="C47" s="2"/>
      <c r="D47" s="2"/>
      <c r="E47" s="2"/>
      <c r="F47" s="6"/>
      <c r="G47" s="6"/>
      <c r="H47" s="2"/>
    </row>
    <row r="48" spans="1:8" ht="15" customHeight="1">
      <c r="A48" s="2" t="s">
        <v>70</v>
      </c>
    </row>
    <row r="49" spans="1:8" ht="15" customHeight="1">
      <c r="A49" s="2"/>
      <c r="B49" s="2"/>
      <c r="C49" s="2"/>
      <c r="D49" s="6"/>
      <c r="E49" s="2"/>
      <c r="F49" s="2"/>
      <c r="G49" s="2"/>
      <c r="H49" s="2"/>
    </row>
    <row r="50" spans="1:8" ht="30" customHeight="1">
      <c r="A50" s="2"/>
      <c r="B50" s="2"/>
      <c r="C50" s="2"/>
      <c r="D50" s="6"/>
      <c r="E50" s="2"/>
      <c r="F50" s="2"/>
      <c r="G50" s="2"/>
      <c r="H50" s="2"/>
    </row>
    <row r="51" spans="1:8" ht="15" customHeight="1" thickBot="1">
      <c r="A51" s="44" t="s">
        <v>0</v>
      </c>
      <c r="B51" s="44"/>
      <c r="C51" s="44"/>
      <c r="D51" s="44"/>
      <c r="E51" s="44"/>
      <c r="F51" s="44"/>
      <c r="G51" s="44"/>
      <c r="H51" s="44"/>
    </row>
    <row r="52" spans="1:8" ht="16" customHeight="1">
      <c r="A52" s="3"/>
      <c r="B52" s="45" t="s">
        <v>1</v>
      </c>
      <c r="C52" s="46"/>
      <c r="D52" s="51" t="s">
        <v>75</v>
      </c>
      <c r="E52" s="51" t="s">
        <v>76</v>
      </c>
      <c r="F52" s="51" t="s">
        <v>78</v>
      </c>
      <c r="G52" s="53" t="s">
        <v>80</v>
      </c>
      <c r="H52" s="55" t="s">
        <v>81</v>
      </c>
    </row>
    <row r="53" spans="1:8" ht="16" customHeight="1" thickBot="1">
      <c r="A53" s="30" t="s">
        <v>44</v>
      </c>
      <c r="B53" s="31"/>
      <c r="C53" s="7"/>
      <c r="D53" s="52"/>
      <c r="E53" s="52"/>
      <c r="F53" s="52"/>
      <c r="G53" s="54"/>
      <c r="H53" s="56"/>
    </row>
    <row r="54" spans="1:8" ht="16" customHeight="1">
      <c r="A54" s="32" t="s">
        <v>45</v>
      </c>
      <c r="B54" s="33"/>
      <c r="C54" s="34"/>
      <c r="D54" s="14">
        <v>76382</v>
      </c>
      <c r="E54" s="14">
        <v>87946</v>
      </c>
      <c r="F54" s="14">
        <v>82869</v>
      </c>
      <c r="G54" s="21">
        <f>IF(ISERROR(F54/E54),"-",ROUND(F54/E54*100,1))</f>
        <v>94.2</v>
      </c>
      <c r="H54" s="22">
        <f>IF(ISERROR(F54/D54),"-",ROUND(F54/D54*100,1))</f>
        <v>108.5</v>
      </c>
    </row>
    <row r="55" spans="1:8" ht="16" customHeight="1">
      <c r="A55" s="32" t="s">
        <v>46</v>
      </c>
      <c r="B55" s="33"/>
      <c r="C55" s="34"/>
      <c r="D55" s="10">
        <v>56071</v>
      </c>
      <c r="E55" s="10">
        <v>56112</v>
      </c>
      <c r="F55" s="10">
        <v>54798</v>
      </c>
      <c r="G55" s="23">
        <f t="shared" ref="G55:G78" si="2">IF(ISERROR(F55/E55),"-",ROUND(F55/E55*100,1))</f>
        <v>97.7</v>
      </c>
      <c r="H55" s="22">
        <f t="shared" ref="H55:H78" si="3">IF(ISERROR(F55/D55),"-",ROUND(F55/D55*100,1))</f>
        <v>97.7</v>
      </c>
    </row>
    <row r="56" spans="1:8" ht="16" customHeight="1">
      <c r="A56" s="32" t="s">
        <v>47</v>
      </c>
      <c r="B56" s="33"/>
      <c r="C56" s="34"/>
      <c r="D56" s="10">
        <v>108418</v>
      </c>
      <c r="E56" s="10">
        <v>88766</v>
      </c>
      <c r="F56" s="10">
        <v>81121</v>
      </c>
      <c r="G56" s="23">
        <f t="shared" si="2"/>
        <v>91.4</v>
      </c>
      <c r="H56" s="22">
        <f t="shared" si="3"/>
        <v>74.8</v>
      </c>
    </row>
    <row r="57" spans="1:8" ht="16" customHeight="1">
      <c r="A57" s="32" t="s">
        <v>48</v>
      </c>
      <c r="B57" s="33"/>
      <c r="C57" s="34"/>
      <c r="D57" s="10">
        <v>27976</v>
      </c>
      <c r="E57" s="10">
        <v>30892</v>
      </c>
      <c r="F57" s="10">
        <v>31044</v>
      </c>
      <c r="G57" s="23">
        <f t="shared" si="2"/>
        <v>100.5</v>
      </c>
      <c r="H57" s="22">
        <f t="shared" si="3"/>
        <v>111</v>
      </c>
    </row>
    <row r="58" spans="1:8" ht="16" customHeight="1">
      <c r="A58" s="35" t="s">
        <v>49</v>
      </c>
      <c r="B58" s="36"/>
      <c r="C58" s="37"/>
      <c r="D58" s="11">
        <v>48859</v>
      </c>
      <c r="E58" s="11">
        <v>36037</v>
      </c>
      <c r="F58" s="11">
        <v>24837</v>
      </c>
      <c r="G58" s="21">
        <f t="shared" si="2"/>
        <v>68.900000000000006</v>
      </c>
      <c r="H58" s="22">
        <f t="shared" si="3"/>
        <v>50.8</v>
      </c>
    </row>
    <row r="59" spans="1:8" ht="16" customHeight="1">
      <c r="A59" s="38" t="s">
        <v>50</v>
      </c>
      <c r="B59" s="39"/>
      <c r="C59" s="40"/>
      <c r="D59" s="10">
        <v>38167</v>
      </c>
      <c r="E59" s="10">
        <v>35972</v>
      </c>
      <c r="F59" s="10">
        <v>34019</v>
      </c>
      <c r="G59" s="24">
        <f t="shared" si="2"/>
        <v>94.6</v>
      </c>
      <c r="H59" s="25">
        <f t="shared" si="3"/>
        <v>89.1</v>
      </c>
    </row>
    <row r="60" spans="1:8" ht="16" customHeight="1">
      <c r="A60" s="32" t="s">
        <v>51</v>
      </c>
      <c r="B60" s="33"/>
      <c r="C60" s="34"/>
      <c r="D60" s="10">
        <v>42308</v>
      </c>
      <c r="E60" s="10">
        <v>39797</v>
      </c>
      <c r="F60" s="10">
        <v>46027</v>
      </c>
      <c r="G60" s="23">
        <f t="shared" si="2"/>
        <v>115.7</v>
      </c>
      <c r="H60" s="22">
        <f t="shared" si="3"/>
        <v>108.8</v>
      </c>
    </row>
    <row r="61" spans="1:8" ht="16" customHeight="1">
      <c r="A61" s="32" t="s">
        <v>52</v>
      </c>
      <c r="B61" s="33"/>
      <c r="C61" s="34"/>
      <c r="D61" s="10">
        <v>34612</v>
      </c>
      <c r="E61" s="10">
        <v>33713</v>
      </c>
      <c r="F61" s="10">
        <v>30603</v>
      </c>
      <c r="G61" s="23">
        <f t="shared" si="2"/>
        <v>90.8</v>
      </c>
      <c r="H61" s="22">
        <f t="shared" si="3"/>
        <v>88.4</v>
      </c>
    </row>
    <row r="62" spans="1:8" ht="16" customHeight="1">
      <c r="A62" s="32" t="s">
        <v>53</v>
      </c>
      <c r="B62" s="33"/>
      <c r="C62" s="34"/>
      <c r="D62" s="10">
        <v>35838</v>
      </c>
      <c r="E62" s="10">
        <v>30904</v>
      </c>
      <c r="F62" s="10">
        <v>27958</v>
      </c>
      <c r="G62" s="23">
        <f t="shared" si="2"/>
        <v>90.5</v>
      </c>
      <c r="H62" s="22">
        <f t="shared" si="3"/>
        <v>78</v>
      </c>
    </row>
    <row r="63" spans="1:8" ht="16" customHeight="1">
      <c r="A63" s="35" t="s">
        <v>54</v>
      </c>
      <c r="B63" s="36"/>
      <c r="C63" s="37"/>
      <c r="D63" s="11">
        <v>50829</v>
      </c>
      <c r="E63" s="11">
        <v>46940</v>
      </c>
      <c r="F63" s="11">
        <v>43619</v>
      </c>
      <c r="G63" s="21">
        <f t="shared" si="2"/>
        <v>92.9</v>
      </c>
      <c r="H63" s="22">
        <f t="shared" si="3"/>
        <v>85.8</v>
      </c>
    </row>
    <row r="64" spans="1:8" ht="16" customHeight="1">
      <c r="A64" s="38" t="s">
        <v>55</v>
      </c>
      <c r="B64" s="39"/>
      <c r="C64" s="40"/>
      <c r="D64" s="10">
        <v>10479</v>
      </c>
      <c r="E64" s="10">
        <v>9920</v>
      </c>
      <c r="F64" s="10">
        <v>6951</v>
      </c>
      <c r="G64" s="24">
        <f t="shared" si="2"/>
        <v>70.099999999999994</v>
      </c>
      <c r="H64" s="25">
        <f t="shared" si="3"/>
        <v>66.3</v>
      </c>
    </row>
    <row r="65" spans="1:8" ht="16" customHeight="1">
      <c r="A65" s="32" t="s">
        <v>56</v>
      </c>
      <c r="B65" s="33"/>
      <c r="C65" s="34"/>
      <c r="D65" s="10">
        <v>27818</v>
      </c>
      <c r="E65" s="10">
        <v>27344</v>
      </c>
      <c r="F65" s="10">
        <v>25705</v>
      </c>
      <c r="G65" s="23">
        <f t="shared" si="2"/>
        <v>94</v>
      </c>
      <c r="H65" s="22">
        <f t="shared" si="3"/>
        <v>92.4</v>
      </c>
    </row>
    <row r="66" spans="1:8" ht="16" customHeight="1">
      <c r="A66" s="32" t="s">
        <v>57</v>
      </c>
      <c r="B66" s="33"/>
      <c r="C66" s="34"/>
      <c r="D66" s="10">
        <v>25090</v>
      </c>
      <c r="E66" s="10">
        <v>19982</v>
      </c>
      <c r="F66" s="10">
        <v>18481</v>
      </c>
      <c r="G66" s="23">
        <f t="shared" si="2"/>
        <v>92.5</v>
      </c>
      <c r="H66" s="22">
        <f t="shared" si="3"/>
        <v>73.7</v>
      </c>
    </row>
    <row r="67" spans="1:8" ht="16" customHeight="1">
      <c r="A67" s="32" t="s">
        <v>58</v>
      </c>
      <c r="B67" s="33"/>
      <c r="C67" s="34"/>
      <c r="D67" s="10">
        <v>17186</v>
      </c>
      <c r="E67" s="10">
        <v>15756</v>
      </c>
      <c r="F67" s="10">
        <v>14254</v>
      </c>
      <c r="G67" s="23">
        <f t="shared" si="2"/>
        <v>90.5</v>
      </c>
      <c r="H67" s="22">
        <f t="shared" si="3"/>
        <v>82.9</v>
      </c>
    </row>
    <row r="68" spans="1:8" ht="16" customHeight="1">
      <c r="A68" s="32" t="s">
        <v>59</v>
      </c>
      <c r="B68" s="33"/>
      <c r="C68" s="34"/>
      <c r="D68" s="10">
        <v>13383</v>
      </c>
      <c r="E68" s="10">
        <v>13968</v>
      </c>
      <c r="F68" s="10">
        <v>11139</v>
      </c>
      <c r="G68" s="21">
        <f t="shared" si="2"/>
        <v>79.7</v>
      </c>
      <c r="H68" s="22">
        <f t="shared" si="3"/>
        <v>83.2</v>
      </c>
    </row>
    <row r="69" spans="1:8" ht="16" customHeight="1">
      <c r="A69" s="38" t="s">
        <v>60</v>
      </c>
      <c r="B69" s="39"/>
      <c r="C69" s="40"/>
      <c r="D69" s="12">
        <v>321</v>
      </c>
      <c r="E69" s="12">
        <v>625</v>
      </c>
      <c r="F69" s="12">
        <v>870</v>
      </c>
      <c r="G69" s="24">
        <f t="shared" si="2"/>
        <v>139.19999999999999</v>
      </c>
      <c r="H69" s="25">
        <f t="shared" si="3"/>
        <v>271</v>
      </c>
    </row>
    <row r="70" spans="1:8" ht="16" customHeight="1">
      <c r="A70" s="32" t="s">
        <v>61</v>
      </c>
      <c r="B70" s="33"/>
      <c r="C70" s="34"/>
      <c r="D70" s="10">
        <v>10422</v>
      </c>
      <c r="E70" s="10">
        <v>14093</v>
      </c>
      <c r="F70" s="10">
        <v>16347</v>
      </c>
      <c r="G70" s="23">
        <f t="shared" si="2"/>
        <v>116</v>
      </c>
      <c r="H70" s="22">
        <f t="shared" si="3"/>
        <v>156.9</v>
      </c>
    </row>
    <row r="71" spans="1:8" ht="16" customHeight="1">
      <c r="A71" s="32" t="s">
        <v>62</v>
      </c>
      <c r="B71" s="33"/>
      <c r="C71" s="34"/>
      <c r="D71" s="10">
        <v>19532</v>
      </c>
      <c r="E71" s="10">
        <v>19906</v>
      </c>
      <c r="F71" s="10">
        <v>22673</v>
      </c>
      <c r="G71" s="23">
        <f t="shared" si="2"/>
        <v>113.9</v>
      </c>
      <c r="H71" s="22">
        <f t="shared" si="3"/>
        <v>116.1</v>
      </c>
    </row>
    <row r="72" spans="1:8" ht="16" customHeight="1">
      <c r="A72" s="32" t="s">
        <v>63</v>
      </c>
      <c r="B72" s="33"/>
      <c r="C72" s="34"/>
      <c r="D72" s="10">
        <v>54779</v>
      </c>
      <c r="E72" s="10">
        <v>54765</v>
      </c>
      <c r="F72" s="10">
        <v>67960</v>
      </c>
      <c r="G72" s="23">
        <f t="shared" si="2"/>
        <v>124.1</v>
      </c>
      <c r="H72" s="22">
        <f t="shared" si="3"/>
        <v>124.1</v>
      </c>
    </row>
    <row r="73" spans="1:8" ht="16" customHeight="1">
      <c r="A73" s="35" t="s">
        <v>64</v>
      </c>
      <c r="B73" s="36"/>
      <c r="C73" s="37"/>
      <c r="D73" s="11">
        <v>67119</v>
      </c>
      <c r="E73" s="11">
        <v>68970</v>
      </c>
      <c r="F73" s="11">
        <v>72035</v>
      </c>
      <c r="G73" s="26">
        <f t="shared" si="2"/>
        <v>104.4</v>
      </c>
      <c r="H73" s="27">
        <f t="shared" si="3"/>
        <v>107.3</v>
      </c>
    </row>
    <row r="74" spans="1:8" ht="16" customHeight="1">
      <c r="A74" s="32" t="s">
        <v>65</v>
      </c>
      <c r="B74" s="33"/>
      <c r="C74" s="34"/>
      <c r="D74" s="10">
        <v>85845</v>
      </c>
      <c r="E74" s="10">
        <v>85828</v>
      </c>
      <c r="F74" s="10">
        <v>84574</v>
      </c>
      <c r="G74" s="23">
        <f t="shared" si="2"/>
        <v>98.5</v>
      </c>
      <c r="H74" s="22">
        <f t="shared" si="3"/>
        <v>98.5</v>
      </c>
    </row>
    <row r="75" spans="1:8" ht="16" customHeight="1">
      <c r="A75" s="32" t="s">
        <v>66</v>
      </c>
      <c r="B75" s="33"/>
      <c r="C75" s="34"/>
      <c r="D75" s="10">
        <v>79115</v>
      </c>
      <c r="E75" s="10">
        <v>95900</v>
      </c>
      <c r="F75" s="10">
        <v>90710</v>
      </c>
      <c r="G75" s="23">
        <f t="shared" si="2"/>
        <v>94.6</v>
      </c>
      <c r="H75" s="22">
        <f t="shared" si="3"/>
        <v>114.7</v>
      </c>
    </row>
    <row r="76" spans="1:8" ht="16" customHeight="1" thickBot="1">
      <c r="A76" s="32" t="s">
        <v>67</v>
      </c>
      <c r="B76" s="33"/>
      <c r="C76" s="34"/>
      <c r="D76" s="10">
        <v>63041</v>
      </c>
      <c r="E76" s="10">
        <v>66062</v>
      </c>
      <c r="F76" s="10">
        <v>77446</v>
      </c>
      <c r="G76" s="21">
        <f t="shared" si="2"/>
        <v>117.2</v>
      </c>
      <c r="H76" s="22">
        <f t="shared" si="3"/>
        <v>122.9</v>
      </c>
    </row>
    <row r="77" spans="1:8" ht="16" customHeight="1" thickTop="1" thickBot="1">
      <c r="A77" s="47" t="s">
        <v>68</v>
      </c>
      <c r="B77" s="48"/>
      <c r="C77" s="48"/>
      <c r="D77" s="15">
        <f>SUM(D54:D76)</f>
        <v>993590</v>
      </c>
      <c r="E77" s="15">
        <f>SUM(E54:E76)</f>
        <v>980198</v>
      </c>
      <c r="F77" s="15">
        <f>SUM(F54:F76)</f>
        <v>966040</v>
      </c>
      <c r="G77" s="19">
        <f t="shared" si="2"/>
        <v>98.6</v>
      </c>
      <c r="H77" s="20">
        <f t="shared" si="3"/>
        <v>97.2</v>
      </c>
    </row>
    <row r="78" spans="1:8" ht="16" customHeight="1" thickTop="1" thickBot="1">
      <c r="A78" s="49" t="s">
        <v>69</v>
      </c>
      <c r="B78" s="50"/>
      <c r="C78" s="50"/>
      <c r="D78" s="16">
        <f>D46+D77</f>
        <v>24291868</v>
      </c>
      <c r="E78" s="16">
        <f>E46+E77</f>
        <v>21910799</v>
      </c>
      <c r="F78" s="16">
        <f>F46+F77</f>
        <v>19952822</v>
      </c>
      <c r="G78" s="17">
        <f t="shared" si="2"/>
        <v>91.1</v>
      </c>
      <c r="H78" s="18">
        <f t="shared" si="3"/>
        <v>82.1</v>
      </c>
    </row>
    <row r="79" spans="1:8" ht="15" customHeight="1">
      <c r="A79" s="5" t="s">
        <v>43</v>
      </c>
      <c r="B79" s="2"/>
      <c r="C79" s="2"/>
      <c r="D79" s="2"/>
      <c r="E79" s="2"/>
      <c r="F79" s="2"/>
      <c r="G79" s="2"/>
      <c r="H79" s="2"/>
    </row>
    <row r="80" spans="1:8" ht="15" customHeight="1">
      <c r="A80" s="2" t="s">
        <v>70</v>
      </c>
    </row>
  </sheetData>
  <mergeCells count="81">
    <mergeCell ref="A68:C68"/>
    <mergeCell ref="A69:C69"/>
    <mergeCell ref="A61:C61"/>
    <mergeCell ref="A64:C64"/>
    <mergeCell ref="A77:C77"/>
    <mergeCell ref="A78:C78"/>
    <mergeCell ref="A45:C45"/>
    <mergeCell ref="A70:C70"/>
    <mergeCell ref="A71:C71"/>
    <mergeCell ref="A72:C72"/>
    <mergeCell ref="A73:C73"/>
    <mergeCell ref="A75:C75"/>
    <mergeCell ref="A76:C76"/>
    <mergeCell ref="A58:C58"/>
    <mergeCell ref="A59:C59"/>
    <mergeCell ref="A74:C74"/>
    <mergeCell ref="A66:C66"/>
    <mergeCell ref="A67:C67"/>
    <mergeCell ref="A65:C65"/>
    <mergeCell ref="A51:H51"/>
    <mergeCell ref="B52:C52"/>
    <mergeCell ref="G52:G53"/>
    <mergeCell ref="H52:H53"/>
    <mergeCell ref="A53:B53"/>
    <mergeCell ref="A57:C57"/>
    <mergeCell ref="D52:D53"/>
    <mergeCell ref="E52:E53"/>
    <mergeCell ref="F52:F53"/>
    <mergeCell ref="A54:C54"/>
    <mergeCell ref="A55:C55"/>
    <mergeCell ref="A60:C60"/>
    <mergeCell ref="A62:C62"/>
    <mergeCell ref="A63:C63"/>
    <mergeCell ref="A43:C43"/>
    <mergeCell ref="A44:C44"/>
    <mergeCell ref="A56:C56"/>
    <mergeCell ref="A33:C33"/>
    <mergeCell ref="A34:C34"/>
    <mergeCell ref="A35:C35"/>
    <mergeCell ref="A37:C37"/>
    <mergeCell ref="A38:C38"/>
    <mergeCell ref="A23:C23"/>
    <mergeCell ref="A24:C24"/>
    <mergeCell ref="A25:C25"/>
    <mergeCell ref="A46:C46"/>
    <mergeCell ref="A39:C39"/>
    <mergeCell ref="A40:C40"/>
    <mergeCell ref="A29:C29"/>
    <mergeCell ref="A30:C30"/>
    <mergeCell ref="A31:C31"/>
    <mergeCell ref="A32:C32"/>
    <mergeCell ref="A36:C36"/>
    <mergeCell ref="A28:C28"/>
    <mergeCell ref="A41:C41"/>
    <mergeCell ref="A27:C27"/>
    <mergeCell ref="A26:C26"/>
    <mergeCell ref="A42:C42"/>
    <mergeCell ref="A7:C7"/>
    <mergeCell ref="A8:C8"/>
    <mergeCell ref="A9:C9"/>
    <mergeCell ref="A10:C10"/>
    <mergeCell ref="A11:C11"/>
    <mergeCell ref="A14:C14"/>
    <mergeCell ref="A15:C15"/>
    <mergeCell ref="A16:C16"/>
    <mergeCell ref="A17:C17"/>
    <mergeCell ref="A12:C12"/>
    <mergeCell ref="A13:C13"/>
    <mergeCell ref="A21:C21"/>
    <mergeCell ref="A22:C22"/>
    <mergeCell ref="A18:C18"/>
    <mergeCell ref="A19:C19"/>
    <mergeCell ref="A20:C20"/>
    <mergeCell ref="A6:C6"/>
    <mergeCell ref="A1:H1"/>
    <mergeCell ref="D4:D5"/>
    <mergeCell ref="E4:E5"/>
    <mergeCell ref="F4:F5"/>
    <mergeCell ref="G4:G5"/>
    <mergeCell ref="H4:H5"/>
    <mergeCell ref="A5:B5"/>
  </mergeCells>
  <phoneticPr fontId="2"/>
  <pageMargins left="0.98425196850393704" right="0.59055118110236227" top="0.98425196850393704" bottom="0.98425196850393704" header="0.51181102362204722" footer="0.51181102362204722"/>
  <pageSetup paperSize="9" scale="97" firstPageNumber="343" orientation="portrait" useFirstPageNumber="1" r:id="rId1"/>
  <headerFooter differentOddEven="1" scaleWithDoc="0" alignWithMargins="0">
    <oddHeader>&amp;LⅡ　市町村税の納税
　３　滞納整理の状況</oddHeader>
    <oddFooter>&amp;C&amp;"ＭＳ ゴシック,標準"&amp;11&amp;P</oddFooter>
    <evenFooter>&amp;C&amp;P</evenFooter>
  </headerFooter>
  <rowBreaks count="1" manualBreakCount="1">
    <brk id="48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市町村税</vt:lpstr>
      <vt:lpstr>国民健康保険税</vt:lpstr>
      <vt:lpstr>国民健康保険税!Print_Area</vt:lpstr>
      <vt:lpstr>市町村税!Print_Area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野々山 幸秀（市町村課）</cp:lastModifiedBy>
  <cp:lastPrinted>2026-01-15T03:52:19Z</cp:lastPrinted>
  <dcterms:created xsi:type="dcterms:W3CDTF">2010-03-17T02:18:54Z</dcterms:created>
  <dcterms:modified xsi:type="dcterms:W3CDTF">2026-01-28T05:35:19Z</dcterms:modified>
</cp:coreProperties>
</file>