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03_R07税財政資料集用\03 R07税財政資料集（黒字）\"/>
    </mc:Choice>
  </mc:AlternateContent>
  <xr:revisionPtr revIDLastSave="0" documentId="13_ncr:1_{C424F833-1C91-4486-A996-7C97697E8C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6表　前年度比較　国民健康保険税（令和6年度）" sheetId="1" r:id="rId1"/>
  </sheets>
  <definedNames>
    <definedName name="_xlnm.Print_Area" localSheetId="0">'第16表　前年度比較　国民健康保険税（令和6年度）'!$A$1:$I$79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G47" i="1"/>
  <c r="G77" i="1"/>
  <c r="D77" i="1"/>
  <c r="E77" i="1"/>
  <c r="G78" i="1" l="1"/>
  <c r="E78" i="1"/>
  <c r="F77" i="1"/>
  <c r="F47" i="1" l="1"/>
  <c r="F78" i="1" s="1"/>
  <c r="H34" i="1" l="1"/>
  <c r="H15" i="1"/>
  <c r="H76" i="1"/>
  <c r="H75" i="1"/>
  <c r="H4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4" i="1"/>
  <c r="H43" i="1"/>
  <c r="H42" i="1"/>
  <c r="H41" i="1"/>
  <c r="H40" i="1"/>
  <c r="H39" i="1"/>
  <c r="H38" i="1"/>
  <c r="H37" i="1"/>
  <c r="H36" i="1"/>
  <c r="H35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D47" i="1"/>
  <c r="H7" i="1"/>
  <c r="H54" i="1"/>
  <c r="H47" i="1" l="1"/>
  <c r="H77" i="1"/>
  <c r="D78" i="1"/>
  <c r="H78" i="1" s="1"/>
</calcChain>
</file>

<file path=xl/sharedStrings.xml><?xml version="1.0" encoding="utf-8"?>
<sst xmlns="http://schemas.openxmlformats.org/spreadsheetml/2006/main" count="93" uniqueCount="76">
  <si>
    <t>区分</t>
    <rPh sb="0" eb="2">
      <t>クブン</t>
    </rPh>
    <phoneticPr fontId="3"/>
  </si>
  <si>
    <t>国　　民　　健　　康　　保　　険　　税</t>
    <rPh sb="0" eb="1">
      <t>クニ</t>
    </rPh>
    <rPh sb="3" eb="4">
      <t>ミン</t>
    </rPh>
    <rPh sb="6" eb="7">
      <t>ケン</t>
    </rPh>
    <rPh sb="9" eb="10">
      <t>ヤスシ</t>
    </rPh>
    <rPh sb="12" eb="13">
      <t>ホ</t>
    </rPh>
    <rPh sb="15" eb="16">
      <t>ケン</t>
    </rPh>
    <rPh sb="18" eb="19">
      <t>ゼイ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</si>
  <si>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</si>
  <si>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</si>
  <si>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</si>
  <si>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</si>
  <si>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</si>
  <si>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</si>
  <si>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</si>
  <si>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</si>
  <si>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</si>
  <si>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</si>
  <si>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</si>
  <si>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</si>
  <si>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</si>
  <si>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</si>
  <si>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</si>
  <si>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</si>
  <si>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</si>
  <si>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</si>
  <si>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</si>
  <si>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</si>
  <si>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</si>
  <si>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</si>
  <si>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</si>
  <si>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</si>
  <si>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</si>
  <si>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</si>
  <si>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</si>
  <si>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</si>
  <si>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</si>
  <si>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</si>
  <si>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</si>
  <si>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</si>
  <si>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</si>
  <si>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</si>
  <si>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</si>
  <si>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</si>
  <si>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</si>
  <si>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</si>
  <si>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</si>
  <si>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</si>
  <si>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</si>
  <si>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</si>
  <si>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</si>
  <si>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</si>
  <si>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</si>
  <si>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</si>
  <si>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</si>
  <si>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</si>
  <si>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</si>
  <si>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</si>
  <si>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</si>
  <si>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</si>
  <si>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</si>
  <si>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</si>
  <si>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</si>
  <si>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</si>
  <si>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</si>
  <si>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</si>
  <si>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</si>
  <si>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</si>
  <si>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</si>
  <si>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</si>
  <si>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</si>
  <si>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</si>
  <si>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</si>
  <si>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</si>
  <si>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</si>
  <si>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</si>
  <si>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</si>
  <si>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</si>
  <si>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「地方財政状況調」第６表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</si>
  <si>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第16表　前年度比較　国民健康保険税（令和６年度）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コクミン</t>
    </rPh>
    <rPh sb="14" eb="16">
      <t>ケンコウ</t>
    </rPh>
    <rPh sb="16" eb="18">
      <t>ホケン</t>
    </rPh>
    <rPh sb="18" eb="19">
      <t>ゼイ</t>
    </rPh>
    <rPh sb="20" eb="22">
      <t>レイワ</t>
    </rPh>
    <phoneticPr fontId="2"/>
  </si>
  <si>
    <t>６年度</t>
    <phoneticPr fontId="2"/>
  </si>
  <si>
    <t>５年度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</si>
</sst>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);[Red]\(0.0\)"/>
    <numFmt numFmtId="178" formatCode="#,##0_);[Red]\(#,##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6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177" fontId="7" fillId="0" borderId="7" xfId="1" applyNumberFormat="1" applyFont="1" applyBorder="1">
      <alignment vertical="center"/>
    </xf>
    <xf numFmtId="177" fontId="7" fillId="0" borderId="10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6" fontId="7" fillId="0" borderId="17" xfId="1" applyNumberFormat="1" applyFont="1" applyBorder="1">
      <alignment vertical="center"/>
    </xf>
    <xf numFmtId="176" fontId="7" fillId="0" borderId="18" xfId="1" applyNumberFormat="1" applyFont="1" applyBorder="1">
      <alignment vertical="center"/>
    </xf>
    <xf numFmtId="176" fontId="7" fillId="0" borderId="19" xfId="1" applyNumberFormat="1" applyFont="1" applyBorder="1">
      <alignment vertical="center"/>
    </xf>
    <xf numFmtId="177" fontId="7" fillId="0" borderId="18" xfId="1" applyNumberFormat="1" applyFont="1" applyBorder="1">
      <alignment vertical="center"/>
    </xf>
    <xf numFmtId="0" fontId="7" fillId="0" borderId="0" xfId="1" applyFont="1">
      <alignment vertical="center"/>
    </xf>
    <xf numFmtId="178" fontId="7" fillId="0" borderId="0" xfId="1" applyNumberFormat="1" applyFont="1">
      <alignment vertical="center"/>
    </xf>
    <xf numFmtId="176" fontId="7" fillId="0" borderId="21" xfId="1" applyNumberFormat="1" applyFont="1" applyBorder="1">
      <alignment vertical="center"/>
    </xf>
    <xf numFmtId="176" fontId="7" fillId="0" borderId="22" xfId="1" applyNumberFormat="1" applyFont="1" applyBorder="1">
      <alignment vertical="center"/>
    </xf>
    <xf numFmtId="177" fontId="7" fillId="0" borderId="23" xfId="1" applyNumberFormat="1" applyFont="1" applyBorder="1">
      <alignment vertical="center"/>
    </xf>
    <xf numFmtId="176" fontId="7" fillId="0" borderId="23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7" fontId="7" fillId="0" borderId="16" xfId="1" applyNumberFormat="1" applyFont="1" applyBorder="1">
      <alignment vertical="center"/>
    </xf>
    <xf numFmtId="177" fontId="7" fillId="0" borderId="20" xfId="1" applyNumberFormat="1" applyFont="1" applyBorder="1">
      <alignment vertical="center"/>
    </xf>
    <xf numFmtId="177" fontId="7" fillId="0" borderId="42" xfId="1" applyNumberFormat="1" applyFont="1" applyBorder="1">
      <alignment vertical="center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27" xfId="1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7" fillId="0" borderId="29" xfId="1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30" xfId="0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5" fillId="0" borderId="24" xfId="0" applyFont="1" applyBorder="1">
      <alignment vertical="center"/>
    </xf>
    <xf numFmtId="0" fontId="7" fillId="0" borderId="31" xfId="1" applyFont="1" applyBorder="1" applyAlignment="1">
      <alignment horizontal="distributed" vertical="center"/>
    </xf>
    <xf numFmtId="0" fontId="5" fillId="0" borderId="15" xfId="0" applyFont="1" applyBorder="1">
      <alignment vertical="center"/>
    </xf>
    <xf numFmtId="0" fontId="5" fillId="0" borderId="32" xfId="0" applyFont="1" applyBorder="1">
      <alignment vertical="center"/>
    </xf>
    <xf numFmtId="0" fontId="7" fillId="0" borderId="25" xfId="1" applyFont="1" applyBorder="1" applyAlignment="1">
      <alignment horizontal="distributed" vertical="center"/>
    </xf>
    <xf numFmtId="0" fontId="5" fillId="0" borderId="11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8" fillId="0" borderId="33" xfId="1" applyFont="1" applyBorder="1" applyAlignment="1">
      <alignment horizontal="center" vertical="center"/>
    </xf>
    <xf numFmtId="0" fontId="5" fillId="0" borderId="34" xfId="0" applyFont="1" applyBorder="1">
      <alignment vertical="center"/>
    </xf>
    <xf numFmtId="0" fontId="7" fillId="0" borderId="0" xfId="1" applyFont="1" applyAlignment="1">
      <alignment horizontal="right" vertical="center"/>
    </xf>
    <xf numFmtId="0" fontId="8" fillId="0" borderId="35" xfId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left" vertical="center"/>
    </xf>
    <xf numFmtId="176" fontId="7" fillId="0" borderId="6" xfId="1" applyNumberFormat="1" applyFont="1" applyBorder="1">
      <alignment vertical="center"/>
    </xf>
    <xf numFmtId="176" fontId="7" fillId="0" borderId="7" xfId="1" applyNumberFormat="1" applyFont="1" applyBorder="1">
      <alignment vertical="center"/>
    </xf>
    <xf numFmtId="176" fontId="7" fillId="0" borderId="0" xfId="1" applyNumberFormat="1" applyFont="1">
      <alignment vertical="center"/>
    </xf>
    <xf numFmtId="176" fontId="7" fillId="0" borderId="9" xfId="1" applyNumberFormat="1" applyFont="1" applyBorder="1">
      <alignment vertical="center"/>
    </xf>
    <xf numFmtId="176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6" fontId="7" fillId="0" borderId="15" xfId="1" applyNumberFormat="1" applyFont="1" applyBorder="1">
      <alignment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13"/>
  <cols>
    <col min="1" max="3" width="3.58203125" style="1" customWidth="1"/>
    <col min="4" max="7" width="13.25" style="1" customWidth="1"/>
    <col min="8" max="9" width="7.5" style="1" customWidth="1"/>
    <col min="10" max="10" width="9" style="1"/>
    <col min="11" max="11" width="10.75" style="1" customWidth="1"/>
    <col min="12" max="12" width="9" style="1"/>
    <col min="13" max="13" width="11.33203125" style="1" customWidth="1"/>
    <col min="14" max="16384" width="9" style="1"/>
  </cols>
  <sheetData>
    <row r="1" spans="1:9" ht="7.5" customHeight="1">
      <c r="A1" s="54"/>
      <c r="B1" s="54"/>
      <c r="C1" s="54"/>
      <c r="D1" s="54"/>
      <c r="E1" s="54"/>
      <c r="F1" s="54"/>
      <c r="G1" s="54"/>
      <c r="H1" s="54"/>
      <c r="I1" s="54"/>
    </row>
    <row r="2" spans="1:9" ht="15" customHeight="1">
      <c r="A2" s="55" t="s">
        <v>73</v>
      </c>
      <c r="B2" s="55"/>
      <c r="C2" s="55"/>
      <c r="D2" s="55"/>
      <c r="E2" s="55"/>
      <c r="F2" s="55"/>
      <c r="G2" s="55"/>
      <c r="H2" s="55"/>
      <c r="I2" s="55"/>
    </row>
    <row r="3" spans="1:9" ht="11.25" customHeight="1" thickBot="1">
      <c r="A3" s="56"/>
      <c r="B3" s="56"/>
      <c r="C3" s="56"/>
      <c r="D3" s="56"/>
      <c r="E3" s="56"/>
      <c r="F3" s="56"/>
      <c r="G3" s="56"/>
      <c r="H3" s="56"/>
      <c r="I3" s="56"/>
    </row>
    <row r="4" spans="1:9" ht="16" customHeight="1">
      <c r="A4" s="2"/>
      <c r="B4" s="47" t="s">
        <v>0</v>
      </c>
      <c r="C4" s="47"/>
      <c r="D4" s="48" t="s">
        <v>1</v>
      </c>
      <c r="E4" s="49"/>
      <c r="F4" s="49"/>
      <c r="G4" s="49"/>
      <c r="H4" s="49"/>
      <c r="I4" s="50"/>
    </row>
    <row r="5" spans="1:9" ht="16" customHeight="1">
      <c r="A5" s="3"/>
      <c r="B5" s="4"/>
      <c r="D5" s="51" t="s">
        <v>2</v>
      </c>
      <c r="E5" s="52"/>
      <c r="F5" s="51" t="s">
        <v>3</v>
      </c>
      <c r="G5" s="52"/>
      <c r="H5" s="51" t="s">
        <v>4</v>
      </c>
      <c r="I5" s="53"/>
    </row>
    <row r="6" spans="1:9" ht="16" customHeight="1" thickBot="1">
      <c r="A6" s="44" t="s">
        <v>5</v>
      </c>
      <c r="B6" s="45"/>
      <c r="C6" s="5"/>
      <c r="D6" s="6" t="s">
        <v>74</v>
      </c>
      <c r="E6" s="25" t="s">
        <v>75</v>
      </c>
      <c r="F6" s="6" t="s">
        <v>74</v>
      </c>
      <c r="G6" s="25" t="s">
        <v>75</v>
      </c>
      <c r="H6" s="6" t="s">
        <v>74</v>
      </c>
      <c r="I6" s="26" t="s">
        <v>75</v>
      </c>
    </row>
    <row r="7" spans="1:9" ht="16" customHeight="1">
      <c r="A7" s="33" t="s">
        <v>6</v>
      </c>
      <c r="B7" s="34"/>
      <c r="C7" s="35"/>
      <c r="D7" s="57">
        <v>27240901</v>
      </c>
      <c r="E7" s="57">
        <v>27683558</v>
      </c>
      <c r="F7" s="58">
        <v>23712246</v>
      </c>
      <c r="G7" s="59">
        <v>23674149</v>
      </c>
      <c r="H7" s="7">
        <f>ROUND(F7/D7*100,1)</f>
        <v>87</v>
      </c>
      <c r="I7" s="20">
        <v>85.5</v>
      </c>
    </row>
    <row r="8" spans="1:9" ht="16" customHeight="1">
      <c r="A8" s="33" t="s">
        <v>7</v>
      </c>
      <c r="B8" s="34"/>
      <c r="C8" s="35"/>
      <c r="D8" s="57">
        <v>8133749</v>
      </c>
      <c r="E8" s="57">
        <v>8246086</v>
      </c>
      <c r="F8" s="58">
        <v>6606670</v>
      </c>
      <c r="G8" s="59">
        <v>6534330</v>
      </c>
      <c r="H8" s="7">
        <f t="shared" ref="H8:H47" si="0">ROUND(F8/D8*100,1)</f>
        <v>81.2</v>
      </c>
      <c r="I8" s="20">
        <v>79.2</v>
      </c>
    </row>
    <row r="9" spans="1:9" ht="16" customHeight="1">
      <c r="A9" s="33" t="s">
        <v>8</v>
      </c>
      <c r="B9" s="34"/>
      <c r="C9" s="35"/>
      <c r="D9" s="57">
        <v>3966627</v>
      </c>
      <c r="E9" s="57">
        <v>3968047</v>
      </c>
      <c r="F9" s="58">
        <v>3456620</v>
      </c>
      <c r="G9" s="59">
        <v>3460964</v>
      </c>
      <c r="H9" s="7">
        <f t="shared" si="0"/>
        <v>87.1</v>
      </c>
      <c r="I9" s="20">
        <v>87.2</v>
      </c>
    </row>
    <row r="10" spans="1:9" ht="16" customHeight="1">
      <c r="A10" s="33" t="s">
        <v>9</v>
      </c>
      <c r="B10" s="34"/>
      <c r="C10" s="35"/>
      <c r="D10" s="57">
        <v>14748079</v>
      </c>
      <c r="E10" s="57">
        <v>15570847</v>
      </c>
      <c r="F10" s="58">
        <v>11623981</v>
      </c>
      <c r="G10" s="59">
        <v>11908508</v>
      </c>
      <c r="H10" s="7">
        <f t="shared" si="0"/>
        <v>78.8</v>
      </c>
      <c r="I10" s="20">
        <v>76.5</v>
      </c>
    </row>
    <row r="11" spans="1:9" ht="16" customHeight="1">
      <c r="A11" s="39" t="s">
        <v>10</v>
      </c>
      <c r="B11" s="40"/>
      <c r="C11" s="41"/>
      <c r="D11" s="60">
        <v>1704237</v>
      </c>
      <c r="E11" s="60">
        <v>1687573</v>
      </c>
      <c r="F11" s="61">
        <v>1428773</v>
      </c>
      <c r="G11" s="62">
        <v>1380280</v>
      </c>
      <c r="H11" s="8">
        <f t="shared" si="0"/>
        <v>83.8</v>
      </c>
      <c r="I11" s="21">
        <v>81.8</v>
      </c>
    </row>
    <row r="12" spans="1:9" ht="16" customHeight="1">
      <c r="A12" s="36" t="s">
        <v>11</v>
      </c>
      <c r="B12" s="37"/>
      <c r="C12" s="38"/>
      <c r="D12" s="63">
        <v>1193518</v>
      </c>
      <c r="E12" s="63">
        <v>1234929</v>
      </c>
      <c r="F12" s="64">
        <v>1031849</v>
      </c>
      <c r="G12" s="65">
        <v>1058521</v>
      </c>
      <c r="H12" s="9">
        <f t="shared" si="0"/>
        <v>86.5</v>
      </c>
      <c r="I12" s="22">
        <v>85.7</v>
      </c>
    </row>
    <row r="13" spans="1:9" ht="16" customHeight="1">
      <c r="A13" s="33" t="s">
        <v>12</v>
      </c>
      <c r="B13" s="34"/>
      <c r="C13" s="35"/>
      <c r="D13" s="57">
        <v>7957300</v>
      </c>
      <c r="E13" s="57">
        <v>8045230</v>
      </c>
      <c r="F13" s="58">
        <v>6900087</v>
      </c>
      <c r="G13" s="59">
        <v>6962118</v>
      </c>
      <c r="H13" s="7">
        <f t="shared" si="0"/>
        <v>86.7</v>
      </c>
      <c r="I13" s="20">
        <v>86.5</v>
      </c>
    </row>
    <row r="14" spans="1:9" ht="16" customHeight="1">
      <c r="A14" s="33" t="s">
        <v>13</v>
      </c>
      <c r="B14" s="34"/>
      <c r="C14" s="35"/>
      <c r="D14" s="57">
        <v>1950999</v>
      </c>
      <c r="E14" s="57">
        <v>1940664</v>
      </c>
      <c r="F14" s="58">
        <v>1684019</v>
      </c>
      <c r="G14" s="59">
        <v>1635196</v>
      </c>
      <c r="H14" s="7">
        <f t="shared" si="0"/>
        <v>86.3</v>
      </c>
      <c r="I14" s="20">
        <v>84.3</v>
      </c>
    </row>
    <row r="15" spans="1:9" ht="16" customHeight="1">
      <c r="A15" s="33" t="s">
        <v>14</v>
      </c>
      <c r="B15" s="34"/>
      <c r="C15" s="35"/>
      <c r="D15" s="57">
        <v>2502971</v>
      </c>
      <c r="E15" s="57">
        <v>2541811</v>
      </c>
      <c r="F15" s="58">
        <v>2212353</v>
      </c>
      <c r="G15" s="59">
        <v>2196353</v>
      </c>
      <c r="H15" s="7">
        <f t="shared" si="0"/>
        <v>88.4</v>
      </c>
      <c r="I15" s="20">
        <v>86.4</v>
      </c>
    </row>
    <row r="16" spans="1:9" ht="16" customHeight="1">
      <c r="A16" s="39" t="s">
        <v>15</v>
      </c>
      <c r="B16" s="40"/>
      <c r="C16" s="41"/>
      <c r="D16" s="60">
        <v>1780988</v>
      </c>
      <c r="E16" s="60">
        <v>1884506</v>
      </c>
      <c r="F16" s="61">
        <v>1593760</v>
      </c>
      <c r="G16" s="62">
        <v>1644844</v>
      </c>
      <c r="H16" s="8">
        <f t="shared" si="0"/>
        <v>89.5</v>
      </c>
      <c r="I16" s="21">
        <v>87.3</v>
      </c>
    </row>
    <row r="17" spans="1:9" ht="16" customHeight="1">
      <c r="A17" s="36" t="s">
        <v>16</v>
      </c>
      <c r="B17" s="37"/>
      <c r="C17" s="38"/>
      <c r="D17" s="63">
        <v>1899873</v>
      </c>
      <c r="E17" s="63">
        <v>1963376</v>
      </c>
      <c r="F17" s="64">
        <v>1663595</v>
      </c>
      <c r="G17" s="65">
        <v>1706561</v>
      </c>
      <c r="H17" s="9">
        <f t="shared" si="0"/>
        <v>87.6</v>
      </c>
      <c r="I17" s="22">
        <v>86.9</v>
      </c>
    </row>
    <row r="18" spans="1:9" ht="16" customHeight="1">
      <c r="A18" s="33" t="s">
        <v>17</v>
      </c>
      <c r="B18" s="34"/>
      <c r="C18" s="35"/>
      <c r="D18" s="57">
        <v>5007254</v>
      </c>
      <c r="E18" s="57">
        <v>5289830</v>
      </c>
      <c r="F18" s="58">
        <v>3966878</v>
      </c>
      <c r="G18" s="59">
        <v>4104383</v>
      </c>
      <c r="H18" s="7">
        <f t="shared" si="0"/>
        <v>79.2</v>
      </c>
      <c r="I18" s="20">
        <v>77.599999999999994</v>
      </c>
    </row>
    <row r="19" spans="1:9" ht="16" customHeight="1">
      <c r="A19" s="33" t="s">
        <v>18</v>
      </c>
      <c r="B19" s="34"/>
      <c r="C19" s="35"/>
      <c r="D19" s="57">
        <v>3353536</v>
      </c>
      <c r="E19" s="57">
        <v>3277043</v>
      </c>
      <c r="F19" s="58">
        <v>2984320</v>
      </c>
      <c r="G19" s="59">
        <v>2898890</v>
      </c>
      <c r="H19" s="7">
        <f t="shared" si="0"/>
        <v>89</v>
      </c>
      <c r="I19" s="20">
        <v>88.5</v>
      </c>
    </row>
    <row r="20" spans="1:9" ht="16" customHeight="1">
      <c r="A20" s="33" t="s">
        <v>19</v>
      </c>
      <c r="B20" s="34"/>
      <c r="C20" s="35"/>
      <c r="D20" s="57">
        <v>1148844</v>
      </c>
      <c r="E20" s="57">
        <v>1177563</v>
      </c>
      <c r="F20" s="58">
        <v>980586</v>
      </c>
      <c r="G20" s="59">
        <v>1013931</v>
      </c>
      <c r="H20" s="7">
        <f t="shared" si="0"/>
        <v>85.4</v>
      </c>
      <c r="I20" s="20">
        <v>86.1</v>
      </c>
    </row>
    <row r="21" spans="1:9" ht="16" customHeight="1">
      <c r="A21" s="39" t="s">
        <v>20</v>
      </c>
      <c r="B21" s="40"/>
      <c r="C21" s="41"/>
      <c r="D21" s="60">
        <v>2382699</v>
      </c>
      <c r="E21" s="60">
        <v>2359295</v>
      </c>
      <c r="F21" s="61">
        <v>2197774</v>
      </c>
      <c r="G21" s="62">
        <v>2165703</v>
      </c>
      <c r="H21" s="8">
        <f t="shared" si="0"/>
        <v>92.2</v>
      </c>
      <c r="I21" s="21">
        <v>91.8</v>
      </c>
    </row>
    <row r="22" spans="1:9" ht="16" customHeight="1">
      <c r="A22" s="33" t="s">
        <v>21</v>
      </c>
      <c r="B22" s="34"/>
      <c r="C22" s="35"/>
      <c r="D22" s="57">
        <v>3232916</v>
      </c>
      <c r="E22" s="57">
        <v>3123552</v>
      </c>
      <c r="F22" s="58">
        <v>2845159</v>
      </c>
      <c r="G22" s="59">
        <v>2776578</v>
      </c>
      <c r="H22" s="7">
        <f t="shared" si="0"/>
        <v>88</v>
      </c>
      <c r="I22" s="20">
        <v>88.9</v>
      </c>
    </row>
    <row r="23" spans="1:9" ht="16" customHeight="1">
      <c r="A23" s="33" t="s">
        <v>22</v>
      </c>
      <c r="B23" s="34"/>
      <c r="C23" s="35"/>
      <c r="D23" s="57">
        <v>4413916</v>
      </c>
      <c r="E23" s="57">
        <v>4327707</v>
      </c>
      <c r="F23" s="58">
        <v>3854214</v>
      </c>
      <c r="G23" s="59">
        <v>3777045</v>
      </c>
      <c r="H23" s="7">
        <f t="shared" si="0"/>
        <v>87.3</v>
      </c>
      <c r="I23" s="20">
        <v>87.3</v>
      </c>
    </row>
    <row r="24" spans="1:9" ht="16" customHeight="1">
      <c r="A24" s="33" t="s">
        <v>23</v>
      </c>
      <c r="B24" s="34"/>
      <c r="C24" s="35"/>
      <c r="D24" s="57">
        <v>5611627</v>
      </c>
      <c r="E24" s="57">
        <v>5724269</v>
      </c>
      <c r="F24" s="58">
        <v>4494949</v>
      </c>
      <c r="G24" s="59">
        <v>4529541</v>
      </c>
      <c r="H24" s="7">
        <f t="shared" si="0"/>
        <v>80.099999999999994</v>
      </c>
      <c r="I24" s="20">
        <v>79.099999999999994</v>
      </c>
    </row>
    <row r="25" spans="1:9" ht="16" customHeight="1">
      <c r="A25" s="33" t="s">
        <v>24</v>
      </c>
      <c r="B25" s="34"/>
      <c r="C25" s="35"/>
      <c r="D25" s="57">
        <v>7968210</v>
      </c>
      <c r="E25" s="57">
        <v>8243708</v>
      </c>
      <c r="F25" s="58">
        <v>6461885</v>
      </c>
      <c r="G25" s="59">
        <v>6569995</v>
      </c>
      <c r="H25" s="7">
        <f t="shared" si="0"/>
        <v>81.099999999999994</v>
      </c>
      <c r="I25" s="20">
        <v>79.7</v>
      </c>
    </row>
    <row r="26" spans="1:9" ht="16" customHeight="1">
      <c r="A26" s="39" t="s">
        <v>25</v>
      </c>
      <c r="B26" s="40"/>
      <c r="C26" s="41"/>
      <c r="D26" s="60">
        <v>2014388</v>
      </c>
      <c r="E26" s="60">
        <v>1924003</v>
      </c>
      <c r="F26" s="61">
        <v>1698909</v>
      </c>
      <c r="G26" s="62">
        <v>1591398</v>
      </c>
      <c r="H26" s="8">
        <f t="shared" si="0"/>
        <v>84.3</v>
      </c>
      <c r="I26" s="21">
        <v>82.7</v>
      </c>
    </row>
    <row r="27" spans="1:9" ht="16" customHeight="1">
      <c r="A27" s="33" t="s">
        <v>26</v>
      </c>
      <c r="B27" s="34"/>
      <c r="C27" s="35"/>
      <c r="D27" s="57">
        <v>3221438</v>
      </c>
      <c r="E27" s="57">
        <v>3639416</v>
      </c>
      <c r="F27" s="58">
        <v>2638537</v>
      </c>
      <c r="G27" s="59">
        <v>2672188</v>
      </c>
      <c r="H27" s="7">
        <f t="shared" si="0"/>
        <v>81.900000000000006</v>
      </c>
      <c r="I27" s="20">
        <v>73.400000000000006</v>
      </c>
    </row>
    <row r="28" spans="1:9" ht="16" customHeight="1">
      <c r="A28" s="33" t="s">
        <v>27</v>
      </c>
      <c r="B28" s="34"/>
      <c r="C28" s="35"/>
      <c r="D28" s="57">
        <v>3445170</v>
      </c>
      <c r="E28" s="57">
        <v>3309487</v>
      </c>
      <c r="F28" s="58">
        <v>3019057</v>
      </c>
      <c r="G28" s="59">
        <v>2880430</v>
      </c>
      <c r="H28" s="7">
        <f t="shared" si="0"/>
        <v>87.6</v>
      </c>
      <c r="I28" s="20">
        <v>87</v>
      </c>
    </row>
    <row r="29" spans="1:9" ht="16" customHeight="1">
      <c r="A29" s="33" t="s">
        <v>28</v>
      </c>
      <c r="B29" s="34"/>
      <c r="C29" s="35"/>
      <c r="D29" s="57">
        <v>2956673</v>
      </c>
      <c r="E29" s="57">
        <v>3051572</v>
      </c>
      <c r="F29" s="58">
        <v>2560334</v>
      </c>
      <c r="G29" s="59">
        <v>2585965</v>
      </c>
      <c r="H29" s="7">
        <f t="shared" si="0"/>
        <v>86.6</v>
      </c>
      <c r="I29" s="20">
        <v>84.7</v>
      </c>
    </row>
    <row r="30" spans="1:9" ht="16" customHeight="1">
      <c r="A30" s="33" t="s">
        <v>29</v>
      </c>
      <c r="B30" s="34"/>
      <c r="C30" s="35"/>
      <c r="D30" s="57">
        <v>1627373</v>
      </c>
      <c r="E30" s="57">
        <v>1620973</v>
      </c>
      <c r="F30" s="58">
        <v>1472513</v>
      </c>
      <c r="G30" s="59">
        <v>1430574</v>
      </c>
      <c r="H30" s="7">
        <f t="shared" si="0"/>
        <v>90.5</v>
      </c>
      <c r="I30" s="20">
        <v>88.3</v>
      </c>
    </row>
    <row r="31" spans="1:9" ht="16" customHeight="1">
      <c r="A31" s="39" t="s">
        <v>30</v>
      </c>
      <c r="B31" s="40"/>
      <c r="C31" s="41"/>
      <c r="D31" s="60">
        <v>1837213</v>
      </c>
      <c r="E31" s="60">
        <v>1934549</v>
      </c>
      <c r="F31" s="61">
        <v>1508184</v>
      </c>
      <c r="G31" s="62">
        <v>1551400</v>
      </c>
      <c r="H31" s="8">
        <f t="shared" si="0"/>
        <v>82.1</v>
      </c>
      <c r="I31" s="21">
        <v>80.2</v>
      </c>
    </row>
    <row r="32" spans="1:9" ht="16" customHeight="1">
      <c r="A32" s="33" t="s">
        <v>31</v>
      </c>
      <c r="B32" s="34"/>
      <c r="C32" s="35"/>
      <c r="D32" s="57">
        <v>3639047</v>
      </c>
      <c r="E32" s="57">
        <v>3576751</v>
      </c>
      <c r="F32" s="58">
        <v>3278831</v>
      </c>
      <c r="G32" s="59">
        <v>3133100</v>
      </c>
      <c r="H32" s="7">
        <f t="shared" si="0"/>
        <v>90.1</v>
      </c>
      <c r="I32" s="20">
        <v>87.6</v>
      </c>
    </row>
    <row r="33" spans="1:9" ht="16" customHeight="1">
      <c r="A33" s="33" t="s">
        <v>32</v>
      </c>
      <c r="B33" s="34"/>
      <c r="C33" s="35"/>
      <c r="D33" s="57">
        <v>1510173</v>
      </c>
      <c r="E33" s="57">
        <v>1531782</v>
      </c>
      <c r="F33" s="58">
        <v>1280399</v>
      </c>
      <c r="G33" s="59">
        <v>1292860</v>
      </c>
      <c r="H33" s="7">
        <f t="shared" si="0"/>
        <v>84.8</v>
      </c>
      <c r="I33" s="20">
        <v>84.4</v>
      </c>
    </row>
    <row r="34" spans="1:9" ht="16" customHeight="1">
      <c r="A34" s="33" t="s">
        <v>33</v>
      </c>
      <c r="B34" s="34"/>
      <c r="C34" s="35"/>
      <c r="D34" s="57">
        <v>3631929</v>
      </c>
      <c r="E34" s="57">
        <v>3385565</v>
      </c>
      <c r="F34" s="58">
        <v>3094089</v>
      </c>
      <c r="G34" s="59">
        <v>2868056</v>
      </c>
      <c r="H34" s="7">
        <f t="shared" si="0"/>
        <v>85.2</v>
      </c>
      <c r="I34" s="20">
        <v>84.7</v>
      </c>
    </row>
    <row r="35" spans="1:9" ht="16" customHeight="1">
      <c r="A35" s="33" t="s">
        <v>34</v>
      </c>
      <c r="B35" s="34"/>
      <c r="C35" s="35"/>
      <c r="D35" s="57">
        <v>1508279</v>
      </c>
      <c r="E35" s="57">
        <v>1543407</v>
      </c>
      <c r="F35" s="58">
        <v>1273652</v>
      </c>
      <c r="G35" s="59">
        <v>1289414</v>
      </c>
      <c r="H35" s="7">
        <f t="shared" si="0"/>
        <v>84.4</v>
      </c>
      <c r="I35" s="20">
        <v>83.5</v>
      </c>
    </row>
    <row r="36" spans="1:9" ht="16" customHeight="1">
      <c r="A36" s="39" t="s">
        <v>35</v>
      </c>
      <c r="B36" s="40"/>
      <c r="C36" s="41"/>
      <c r="D36" s="60">
        <v>2157066</v>
      </c>
      <c r="E36" s="60">
        <v>2263291</v>
      </c>
      <c r="F36" s="61">
        <v>1807339</v>
      </c>
      <c r="G36" s="62">
        <v>1862410</v>
      </c>
      <c r="H36" s="8">
        <f t="shared" si="0"/>
        <v>83.8</v>
      </c>
      <c r="I36" s="21">
        <v>82.3</v>
      </c>
    </row>
    <row r="37" spans="1:9" ht="16" customHeight="1">
      <c r="A37" s="33" t="s">
        <v>36</v>
      </c>
      <c r="B37" s="34"/>
      <c r="C37" s="35"/>
      <c r="D37" s="57">
        <v>2073223</v>
      </c>
      <c r="E37" s="57">
        <v>2119881</v>
      </c>
      <c r="F37" s="58">
        <v>1896020</v>
      </c>
      <c r="G37" s="59">
        <v>1931610</v>
      </c>
      <c r="H37" s="7">
        <f t="shared" si="0"/>
        <v>91.5</v>
      </c>
      <c r="I37" s="20">
        <v>91.1</v>
      </c>
    </row>
    <row r="38" spans="1:9" ht="16" customHeight="1">
      <c r="A38" s="33" t="s">
        <v>37</v>
      </c>
      <c r="B38" s="34"/>
      <c r="C38" s="35"/>
      <c r="D38" s="57">
        <v>3181003</v>
      </c>
      <c r="E38" s="57">
        <v>3241659</v>
      </c>
      <c r="F38" s="58">
        <v>2648976</v>
      </c>
      <c r="G38" s="59">
        <v>2645523</v>
      </c>
      <c r="H38" s="7">
        <f t="shared" si="0"/>
        <v>83.3</v>
      </c>
      <c r="I38" s="20">
        <v>81.599999999999994</v>
      </c>
    </row>
    <row r="39" spans="1:9" ht="16" customHeight="1">
      <c r="A39" s="33" t="s">
        <v>38</v>
      </c>
      <c r="B39" s="34"/>
      <c r="C39" s="35"/>
      <c r="D39" s="57">
        <v>1288991</v>
      </c>
      <c r="E39" s="57">
        <v>1217429</v>
      </c>
      <c r="F39" s="58">
        <v>1109618</v>
      </c>
      <c r="G39" s="59">
        <v>1020847</v>
      </c>
      <c r="H39" s="7">
        <f t="shared" si="0"/>
        <v>86.1</v>
      </c>
      <c r="I39" s="20">
        <v>83.9</v>
      </c>
    </row>
    <row r="40" spans="1:9" ht="16" customHeight="1">
      <c r="A40" s="33" t="s">
        <v>39</v>
      </c>
      <c r="B40" s="34"/>
      <c r="C40" s="35"/>
      <c r="D40" s="57">
        <v>1939879</v>
      </c>
      <c r="E40" s="57">
        <v>1995097</v>
      </c>
      <c r="F40" s="58">
        <v>1630777</v>
      </c>
      <c r="G40" s="59">
        <v>1665724</v>
      </c>
      <c r="H40" s="7">
        <f t="shared" si="0"/>
        <v>84.1</v>
      </c>
      <c r="I40" s="20">
        <v>83.5</v>
      </c>
    </row>
    <row r="41" spans="1:9" ht="16" customHeight="1">
      <c r="A41" s="39" t="s">
        <v>40</v>
      </c>
      <c r="B41" s="40"/>
      <c r="C41" s="41"/>
      <c r="D41" s="60">
        <v>1118096</v>
      </c>
      <c r="E41" s="60">
        <v>1053527</v>
      </c>
      <c r="F41" s="61">
        <v>984475</v>
      </c>
      <c r="G41" s="62">
        <v>923888</v>
      </c>
      <c r="H41" s="8">
        <f t="shared" si="0"/>
        <v>88</v>
      </c>
      <c r="I41" s="21">
        <v>87.7</v>
      </c>
    </row>
    <row r="42" spans="1:9" ht="16" customHeight="1">
      <c r="A42" s="33" t="s">
        <v>41</v>
      </c>
      <c r="B42" s="34"/>
      <c r="C42" s="35"/>
      <c r="D42" s="57">
        <v>1539745</v>
      </c>
      <c r="E42" s="57">
        <v>1365459</v>
      </c>
      <c r="F42" s="58">
        <v>1367162</v>
      </c>
      <c r="G42" s="59">
        <v>1211016</v>
      </c>
      <c r="H42" s="7">
        <f t="shared" si="0"/>
        <v>88.8</v>
      </c>
      <c r="I42" s="20">
        <v>88.7</v>
      </c>
    </row>
    <row r="43" spans="1:9" ht="16" customHeight="1">
      <c r="A43" s="33" t="s">
        <v>42</v>
      </c>
      <c r="B43" s="34"/>
      <c r="C43" s="35"/>
      <c r="D43" s="57">
        <v>1251171</v>
      </c>
      <c r="E43" s="57">
        <v>1188881</v>
      </c>
      <c r="F43" s="58">
        <v>1115534</v>
      </c>
      <c r="G43" s="59">
        <v>1058322</v>
      </c>
      <c r="H43" s="7">
        <f t="shared" si="0"/>
        <v>89.2</v>
      </c>
      <c r="I43" s="20">
        <v>89</v>
      </c>
    </row>
    <row r="44" spans="1:9" ht="16" customHeight="1">
      <c r="A44" s="33" t="s">
        <v>43</v>
      </c>
      <c r="B44" s="34"/>
      <c r="C44" s="35"/>
      <c r="D44" s="57">
        <v>1578220</v>
      </c>
      <c r="E44" s="57">
        <v>1546326</v>
      </c>
      <c r="F44" s="58">
        <v>1339545</v>
      </c>
      <c r="G44" s="59">
        <v>1288866</v>
      </c>
      <c r="H44" s="7">
        <f t="shared" si="0"/>
        <v>84.9</v>
      </c>
      <c r="I44" s="20">
        <v>83.4</v>
      </c>
    </row>
    <row r="45" spans="1:9" ht="16" customHeight="1">
      <c r="A45" s="33" t="s">
        <v>44</v>
      </c>
      <c r="B45" s="34"/>
      <c r="C45" s="35"/>
      <c r="D45" s="57">
        <v>2177656</v>
      </c>
      <c r="E45" s="58">
        <v>2214981</v>
      </c>
      <c r="F45" s="58">
        <v>2006466</v>
      </c>
      <c r="G45" s="59">
        <v>2011133</v>
      </c>
      <c r="H45" s="7">
        <f>ROUND(F45/D45*100,1)</f>
        <v>92.1</v>
      </c>
      <c r="I45" s="20">
        <v>90.8</v>
      </c>
    </row>
    <row r="46" spans="1:9" ht="16" customHeight="1" thickBot="1">
      <c r="A46" s="33" t="s">
        <v>71</v>
      </c>
      <c r="B46" s="34"/>
      <c r="C46" s="35"/>
      <c r="D46" s="57">
        <v>1027232</v>
      </c>
      <c r="E46" s="57">
        <v>970928</v>
      </c>
      <c r="F46" s="58">
        <v>912574</v>
      </c>
      <c r="G46" s="59">
        <v>866323</v>
      </c>
      <c r="H46" s="7">
        <f t="shared" si="0"/>
        <v>88.8</v>
      </c>
      <c r="I46" s="20">
        <v>89.2</v>
      </c>
    </row>
    <row r="47" spans="1:9" ht="16" customHeight="1" thickTop="1" thickBot="1">
      <c r="A47" s="30" t="s">
        <v>45</v>
      </c>
      <c r="B47" s="31"/>
      <c r="C47" s="32"/>
      <c r="D47" s="10">
        <f>SUM(D7:D46)</f>
        <v>150922209</v>
      </c>
      <c r="E47" s="10">
        <f>SUM(E7:E46)</f>
        <v>152984558</v>
      </c>
      <c r="F47" s="11">
        <f t="shared" ref="F47" si="1">SUM(F7:F46)</f>
        <v>128342709</v>
      </c>
      <c r="G47" s="12">
        <f>SUM(G7:G46)</f>
        <v>127778937</v>
      </c>
      <c r="H47" s="13">
        <f t="shared" si="0"/>
        <v>85</v>
      </c>
      <c r="I47" s="23">
        <v>83.5</v>
      </c>
    </row>
    <row r="48" spans="1:9" ht="18" customHeight="1">
      <c r="A48" s="14" t="s">
        <v>72</v>
      </c>
      <c r="B48" s="14"/>
      <c r="C48" s="14"/>
      <c r="D48" s="14"/>
      <c r="E48" s="14"/>
      <c r="F48" s="15"/>
      <c r="G48" s="15"/>
      <c r="H48" s="14"/>
      <c r="I48" s="14"/>
    </row>
    <row r="49" spans="1:9" ht="18.75" customHeight="1">
      <c r="B49" s="14"/>
      <c r="C49" s="14"/>
      <c r="D49" s="15"/>
      <c r="E49" s="14"/>
      <c r="F49" s="14"/>
      <c r="G49" s="14"/>
      <c r="H49" s="14"/>
      <c r="I49" s="14"/>
    </row>
    <row r="50" spans="1:9" ht="15.75" customHeight="1" thickBot="1">
      <c r="A50" s="46"/>
      <c r="B50" s="46"/>
      <c r="C50" s="46"/>
      <c r="D50" s="46"/>
      <c r="E50" s="46"/>
      <c r="F50" s="46"/>
      <c r="G50" s="46"/>
      <c r="H50" s="46"/>
      <c r="I50" s="46"/>
    </row>
    <row r="51" spans="1:9" ht="16" customHeight="1">
      <c r="A51" s="2"/>
      <c r="B51" s="47" t="s">
        <v>0</v>
      </c>
      <c r="C51" s="47"/>
      <c r="D51" s="48" t="s">
        <v>1</v>
      </c>
      <c r="E51" s="49"/>
      <c r="F51" s="49"/>
      <c r="G51" s="49"/>
      <c r="H51" s="49"/>
      <c r="I51" s="50"/>
    </row>
    <row r="52" spans="1:9" ht="16" customHeight="1">
      <c r="A52" s="3"/>
      <c r="B52" s="4"/>
      <c r="D52" s="51" t="s">
        <v>2</v>
      </c>
      <c r="E52" s="52"/>
      <c r="F52" s="51" t="s">
        <v>3</v>
      </c>
      <c r="G52" s="52"/>
      <c r="H52" s="51" t="s">
        <v>4</v>
      </c>
      <c r="I52" s="53"/>
    </row>
    <row r="53" spans="1:9" ht="16" customHeight="1" thickBot="1">
      <c r="A53" s="44" t="s">
        <v>5</v>
      </c>
      <c r="B53" s="45"/>
      <c r="C53" s="5"/>
      <c r="D53" s="6" t="s">
        <v>74</v>
      </c>
      <c r="E53" s="25" t="s">
        <v>75</v>
      </c>
      <c r="F53" s="6" t="s">
        <v>74</v>
      </c>
      <c r="G53" s="25" t="s">
        <v>75</v>
      </c>
      <c r="H53" s="6" t="s">
        <v>74</v>
      </c>
      <c r="I53" s="26" t="s">
        <v>75</v>
      </c>
    </row>
    <row r="54" spans="1:9" ht="16" customHeight="1">
      <c r="A54" s="33" t="s">
        <v>46</v>
      </c>
      <c r="B54" s="34"/>
      <c r="C54" s="35"/>
      <c r="D54" s="57">
        <v>849232</v>
      </c>
      <c r="E54" s="58">
        <v>765601</v>
      </c>
      <c r="F54" s="58">
        <v>754481</v>
      </c>
      <c r="G54" s="59">
        <v>673438</v>
      </c>
      <c r="H54" s="7">
        <f>ROUND(F54/D54*100,1)</f>
        <v>88.8</v>
      </c>
      <c r="I54" s="20">
        <v>88</v>
      </c>
    </row>
    <row r="55" spans="1:9" ht="16" customHeight="1">
      <c r="A55" s="33" t="s">
        <v>47</v>
      </c>
      <c r="B55" s="34"/>
      <c r="C55" s="35"/>
      <c r="D55" s="57">
        <v>780071</v>
      </c>
      <c r="E55" s="58">
        <v>799299</v>
      </c>
      <c r="F55" s="58">
        <v>720555</v>
      </c>
      <c r="G55" s="59">
        <v>737251</v>
      </c>
      <c r="H55" s="7">
        <f t="shared" ref="H55:H78" si="2">ROUND(F55/D55*100,1)</f>
        <v>92.4</v>
      </c>
      <c r="I55" s="20">
        <v>92.2</v>
      </c>
    </row>
    <row r="56" spans="1:9" ht="16" customHeight="1">
      <c r="A56" s="33" t="s">
        <v>48</v>
      </c>
      <c r="B56" s="34"/>
      <c r="C56" s="35"/>
      <c r="D56" s="57">
        <v>707636</v>
      </c>
      <c r="E56" s="58">
        <v>751125</v>
      </c>
      <c r="F56" s="58">
        <v>608266</v>
      </c>
      <c r="G56" s="59">
        <v>631618</v>
      </c>
      <c r="H56" s="7">
        <f t="shared" si="2"/>
        <v>86</v>
      </c>
      <c r="I56" s="20">
        <v>84.1</v>
      </c>
    </row>
    <row r="57" spans="1:9" ht="16" customHeight="1">
      <c r="A57" s="33" t="s">
        <v>49</v>
      </c>
      <c r="B57" s="34"/>
      <c r="C57" s="35"/>
      <c r="D57" s="57">
        <v>280182</v>
      </c>
      <c r="E57" s="58">
        <v>287939</v>
      </c>
      <c r="F57" s="58">
        <v>247283</v>
      </c>
      <c r="G57" s="59">
        <v>255757</v>
      </c>
      <c r="H57" s="7">
        <f t="shared" si="2"/>
        <v>88.3</v>
      </c>
      <c r="I57" s="20">
        <v>88.8</v>
      </c>
    </row>
    <row r="58" spans="1:9" ht="16" customHeight="1">
      <c r="A58" s="39" t="s">
        <v>50</v>
      </c>
      <c r="B58" s="40"/>
      <c r="C58" s="41"/>
      <c r="D58" s="60">
        <v>360164</v>
      </c>
      <c r="E58" s="61">
        <v>356112</v>
      </c>
      <c r="F58" s="61">
        <v>330543</v>
      </c>
      <c r="G58" s="62">
        <v>311949</v>
      </c>
      <c r="H58" s="8">
        <f t="shared" si="2"/>
        <v>91.8</v>
      </c>
      <c r="I58" s="21">
        <v>87.6</v>
      </c>
    </row>
    <row r="59" spans="1:9" ht="16" customHeight="1">
      <c r="A59" s="36" t="s">
        <v>51</v>
      </c>
      <c r="B59" s="37"/>
      <c r="C59" s="38"/>
      <c r="D59" s="63">
        <v>377924</v>
      </c>
      <c r="E59" s="64">
        <v>362893</v>
      </c>
      <c r="F59" s="64">
        <v>338344</v>
      </c>
      <c r="G59" s="65">
        <v>322357</v>
      </c>
      <c r="H59" s="9">
        <f t="shared" si="2"/>
        <v>89.5</v>
      </c>
      <c r="I59" s="22">
        <v>88.8</v>
      </c>
    </row>
    <row r="60" spans="1:9" ht="16" customHeight="1">
      <c r="A60" s="33" t="s">
        <v>52</v>
      </c>
      <c r="B60" s="34"/>
      <c r="C60" s="35"/>
      <c r="D60" s="57">
        <v>651752</v>
      </c>
      <c r="E60" s="58">
        <v>594696</v>
      </c>
      <c r="F60" s="58">
        <v>603255</v>
      </c>
      <c r="G60" s="59">
        <v>550186</v>
      </c>
      <c r="H60" s="7">
        <f t="shared" si="2"/>
        <v>92.6</v>
      </c>
      <c r="I60" s="20">
        <v>92.5</v>
      </c>
    </row>
    <row r="61" spans="1:9" ht="16" customHeight="1">
      <c r="A61" s="33" t="s">
        <v>53</v>
      </c>
      <c r="B61" s="34"/>
      <c r="C61" s="35"/>
      <c r="D61" s="57">
        <v>446434</v>
      </c>
      <c r="E61" s="58">
        <v>438022</v>
      </c>
      <c r="F61" s="58">
        <v>414503</v>
      </c>
      <c r="G61" s="59">
        <v>403714</v>
      </c>
      <c r="H61" s="7">
        <f t="shared" si="2"/>
        <v>92.8</v>
      </c>
      <c r="I61" s="20">
        <v>92.2</v>
      </c>
    </row>
    <row r="62" spans="1:9" ht="16" customHeight="1">
      <c r="A62" s="33" t="s">
        <v>54</v>
      </c>
      <c r="B62" s="34"/>
      <c r="C62" s="35"/>
      <c r="D62" s="57">
        <v>399245</v>
      </c>
      <c r="E62" s="58">
        <v>405420</v>
      </c>
      <c r="F62" s="58">
        <v>366444</v>
      </c>
      <c r="G62" s="59">
        <v>369136</v>
      </c>
      <c r="H62" s="7">
        <f t="shared" si="2"/>
        <v>91.8</v>
      </c>
      <c r="I62" s="20">
        <v>91.1</v>
      </c>
    </row>
    <row r="63" spans="1:9" ht="16" customHeight="1">
      <c r="A63" s="39" t="s">
        <v>55</v>
      </c>
      <c r="B63" s="40"/>
      <c r="C63" s="41"/>
      <c r="D63" s="60">
        <v>327572</v>
      </c>
      <c r="E63" s="61">
        <v>344155</v>
      </c>
      <c r="F63" s="61">
        <v>276926</v>
      </c>
      <c r="G63" s="62">
        <v>290740</v>
      </c>
      <c r="H63" s="8">
        <f t="shared" si="2"/>
        <v>84.5</v>
      </c>
      <c r="I63" s="21">
        <v>84.5</v>
      </c>
    </row>
    <row r="64" spans="1:9" ht="16" customHeight="1">
      <c r="A64" s="36" t="s">
        <v>56</v>
      </c>
      <c r="B64" s="37"/>
      <c r="C64" s="38"/>
      <c r="D64" s="63">
        <v>232100</v>
      </c>
      <c r="E64" s="64">
        <v>220384</v>
      </c>
      <c r="F64" s="64">
        <v>222396</v>
      </c>
      <c r="G64" s="65">
        <v>209447</v>
      </c>
      <c r="H64" s="9">
        <f t="shared" si="2"/>
        <v>95.8</v>
      </c>
      <c r="I64" s="22">
        <v>95</v>
      </c>
    </row>
    <row r="65" spans="1:9" ht="16" customHeight="1">
      <c r="A65" s="33" t="s">
        <v>57</v>
      </c>
      <c r="B65" s="34"/>
      <c r="C65" s="35"/>
      <c r="D65" s="57">
        <v>163877</v>
      </c>
      <c r="E65" s="58">
        <v>170313</v>
      </c>
      <c r="F65" s="58">
        <v>135353</v>
      </c>
      <c r="G65" s="59">
        <v>142797</v>
      </c>
      <c r="H65" s="7">
        <f t="shared" si="2"/>
        <v>82.6</v>
      </c>
      <c r="I65" s="20">
        <v>83.8</v>
      </c>
    </row>
    <row r="66" spans="1:9" ht="16" customHeight="1">
      <c r="A66" s="33" t="s">
        <v>58</v>
      </c>
      <c r="B66" s="34"/>
      <c r="C66" s="35"/>
      <c r="D66" s="57">
        <v>155433</v>
      </c>
      <c r="E66" s="58">
        <v>169296</v>
      </c>
      <c r="F66" s="58">
        <v>135245</v>
      </c>
      <c r="G66" s="59">
        <v>144448</v>
      </c>
      <c r="H66" s="7">
        <f t="shared" si="2"/>
        <v>87</v>
      </c>
      <c r="I66" s="20">
        <v>85.3</v>
      </c>
    </row>
    <row r="67" spans="1:9" ht="16" customHeight="1">
      <c r="A67" s="33" t="s">
        <v>59</v>
      </c>
      <c r="B67" s="34"/>
      <c r="C67" s="35"/>
      <c r="D67" s="57">
        <v>122766</v>
      </c>
      <c r="E67" s="58">
        <v>123985</v>
      </c>
      <c r="F67" s="58">
        <v>108201</v>
      </c>
      <c r="G67" s="59">
        <v>107103</v>
      </c>
      <c r="H67" s="7">
        <f t="shared" si="2"/>
        <v>88.1</v>
      </c>
      <c r="I67" s="20">
        <v>86.4</v>
      </c>
    </row>
    <row r="68" spans="1:9" ht="16" customHeight="1">
      <c r="A68" s="39" t="s">
        <v>60</v>
      </c>
      <c r="B68" s="40"/>
      <c r="C68" s="41"/>
      <c r="D68" s="60">
        <v>265477</v>
      </c>
      <c r="E68" s="61">
        <v>217122</v>
      </c>
      <c r="F68" s="61">
        <v>253996</v>
      </c>
      <c r="G68" s="62">
        <v>202272</v>
      </c>
      <c r="H68" s="8">
        <f t="shared" si="2"/>
        <v>95.7</v>
      </c>
      <c r="I68" s="21">
        <v>93.2</v>
      </c>
    </row>
    <row r="69" spans="1:9" ht="16" customHeight="1">
      <c r="A69" s="33" t="s">
        <v>61</v>
      </c>
      <c r="B69" s="34"/>
      <c r="C69" s="35"/>
      <c r="D69" s="57">
        <v>47286</v>
      </c>
      <c r="E69" s="58">
        <v>46060</v>
      </c>
      <c r="F69" s="58">
        <v>46416</v>
      </c>
      <c r="G69" s="59">
        <v>45425</v>
      </c>
      <c r="H69" s="7">
        <f t="shared" si="2"/>
        <v>98.2</v>
      </c>
      <c r="I69" s="20">
        <v>98.6</v>
      </c>
    </row>
    <row r="70" spans="1:9" ht="16" customHeight="1">
      <c r="A70" s="33" t="s">
        <v>62</v>
      </c>
      <c r="B70" s="34"/>
      <c r="C70" s="35"/>
      <c r="D70" s="57">
        <v>238846</v>
      </c>
      <c r="E70" s="58">
        <v>241429</v>
      </c>
      <c r="F70" s="58">
        <v>222499</v>
      </c>
      <c r="G70" s="59">
        <v>227336</v>
      </c>
      <c r="H70" s="7">
        <f t="shared" si="2"/>
        <v>93.2</v>
      </c>
      <c r="I70" s="20">
        <v>94.2</v>
      </c>
    </row>
    <row r="71" spans="1:9" ht="16" customHeight="1">
      <c r="A71" s="33" t="s">
        <v>63</v>
      </c>
      <c r="B71" s="34"/>
      <c r="C71" s="35"/>
      <c r="D71" s="57">
        <v>275946</v>
      </c>
      <c r="E71" s="58">
        <v>288258</v>
      </c>
      <c r="F71" s="58">
        <v>251798</v>
      </c>
      <c r="G71" s="59">
        <v>266251</v>
      </c>
      <c r="H71" s="7">
        <f t="shared" si="2"/>
        <v>91.2</v>
      </c>
      <c r="I71" s="20">
        <v>92.4</v>
      </c>
    </row>
    <row r="72" spans="1:9" ht="16" customHeight="1">
      <c r="A72" s="33" t="s">
        <v>64</v>
      </c>
      <c r="B72" s="34"/>
      <c r="C72" s="35"/>
      <c r="D72" s="57">
        <v>679809</v>
      </c>
      <c r="E72" s="58">
        <v>609982</v>
      </c>
      <c r="F72" s="58">
        <v>606048</v>
      </c>
      <c r="G72" s="59">
        <v>549074</v>
      </c>
      <c r="H72" s="7">
        <f t="shared" si="2"/>
        <v>89.1</v>
      </c>
      <c r="I72" s="20">
        <v>90</v>
      </c>
    </row>
    <row r="73" spans="1:9" ht="16" customHeight="1">
      <c r="A73" s="39" t="s">
        <v>65</v>
      </c>
      <c r="B73" s="40"/>
      <c r="C73" s="41"/>
      <c r="D73" s="60">
        <v>753249</v>
      </c>
      <c r="E73" s="61">
        <v>721397</v>
      </c>
      <c r="F73" s="61">
        <v>680420</v>
      </c>
      <c r="G73" s="62">
        <v>650207</v>
      </c>
      <c r="H73" s="8">
        <f t="shared" si="2"/>
        <v>90.3</v>
      </c>
      <c r="I73" s="21">
        <v>90.1</v>
      </c>
    </row>
    <row r="74" spans="1:9" ht="16" customHeight="1">
      <c r="A74" s="33" t="s">
        <v>66</v>
      </c>
      <c r="B74" s="34"/>
      <c r="C74" s="35"/>
      <c r="D74" s="57">
        <v>686482</v>
      </c>
      <c r="E74" s="58">
        <v>715084</v>
      </c>
      <c r="F74" s="58">
        <v>594393</v>
      </c>
      <c r="G74" s="59">
        <v>617630</v>
      </c>
      <c r="H74" s="7">
        <f t="shared" si="2"/>
        <v>86.6</v>
      </c>
      <c r="I74" s="20">
        <v>86.4</v>
      </c>
    </row>
    <row r="75" spans="1:9" ht="16" customHeight="1">
      <c r="A75" s="33" t="s">
        <v>67</v>
      </c>
      <c r="B75" s="34"/>
      <c r="C75" s="35"/>
      <c r="D75" s="57">
        <v>930289</v>
      </c>
      <c r="E75" s="58">
        <v>956946</v>
      </c>
      <c r="F75" s="58">
        <v>821114</v>
      </c>
      <c r="G75" s="59">
        <v>853692</v>
      </c>
      <c r="H75" s="7">
        <f t="shared" si="2"/>
        <v>88.3</v>
      </c>
      <c r="I75" s="20">
        <v>89.2</v>
      </c>
    </row>
    <row r="76" spans="1:9" ht="16" customHeight="1" thickBot="1">
      <c r="A76" s="33" t="s">
        <v>68</v>
      </c>
      <c r="B76" s="42"/>
      <c r="C76" s="43"/>
      <c r="D76" s="57">
        <v>646119</v>
      </c>
      <c r="E76" s="57">
        <v>680975</v>
      </c>
      <c r="F76" s="57">
        <v>562588</v>
      </c>
      <c r="G76" s="57">
        <v>606130</v>
      </c>
      <c r="H76" s="7">
        <f t="shared" si="2"/>
        <v>87.1</v>
      </c>
      <c r="I76" s="20">
        <v>89</v>
      </c>
    </row>
    <row r="77" spans="1:9" ht="16" customHeight="1" thickTop="1" thickBot="1">
      <c r="A77" s="27" t="s">
        <v>69</v>
      </c>
      <c r="B77" s="28"/>
      <c r="C77" s="29"/>
      <c r="D77" s="16">
        <f>SUM(D54:D76)</f>
        <v>10377891</v>
      </c>
      <c r="E77" s="19">
        <f>SUM(E54:E76)</f>
        <v>10266493</v>
      </c>
      <c r="F77" s="17">
        <f t="shared" ref="F77" si="3">SUM(F54:F76)</f>
        <v>9301067</v>
      </c>
      <c r="G77" s="19">
        <f>SUM(G54:G76)</f>
        <v>9167958</v>
      </c>
      <c r="H77" s="18">
        <f t="shared" si="2"/>
        <v>89.6</v>
      </c>
      <c r="I77" s="24">
        <v>89.3</v>
      </c>
    </row>
    <row r="78" spans="1:9" ht="16" customHeight="1" thickTop="1" thickBot="1">
      <c r="A78" s="30" t="s">
        <v>70</v>
      </c>
      <c r="B78" s="31"/>
      <c r="C78" s="32"/>
      <c r="D78" s="10">
        <f>D47+D77</f>
        <v>161300100</v>
      </c>
      <c r="E78" s="11">
        <f>E47+E77</f>
        <v>163251051</v>
      </c>
      <c r="F78" s="12">
        <f t="shared" ref="F78" si="4">F47+F77</f>
        <v>137643776</v>
      </c>
      <c r="G78" s="11">
        <f>G47+G77</f>
        <v>136946895</v>
      </c>
      <c r="H78" s="13">
        <f t="shared" si="2"/>
        <v>85.3</v>
      </c>
      <c r="I78" s="23">
        <v>83.9</v>
      </c>
    </row>
    <row r="79" spans="1:9" ht="14.15" customHeight="1">
      <c r="A79" s="14" t="s">
        <v>72</v>
      </c>
    </row>
    <row r="80" spans="1:9" ht="14.5" customHeight="1"/>
    <row r="81" s="1" customFormat="1" ht="14.5" customHeight="1"/>
  </sheetData>
  <mergeCells count="82"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7:C47"/>
    <mergeCell ref="A45:C4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50:I50"/>
    <mergeCell ref="B51:C51"/>
    <mergeCell ref="D51:I51"/>
    <mergeCell ref="D52:E52"/>
    <mergeCell ref="F52:G52"/>
    <mergeCell ref="H52:I52"/>
    <mergeCell ref="A61:C61"/>
    <mergeCell ref="A62:C62"/>
    <mergeCell ref="A63:C63"/>
    <mergeCell ref="A64:C64"/>
    <mergeCell ref="A53:B53"/>
    <mergeCell ref="A54:C54"/>
    <mergeCell ref="A55:C55"/>
    <mergeCell ref="A56:C56"/>
    <mergeCell ref="A57:C57"/>
    <mergeCell ref="A58:C58"/>
    <mergeCell ref="A77:C77"/>
    <mergeCell ref="A78:C78"/>
    <mergeCell ref="A74:C74"/>
    <mergeCell ref="A59:C59"/>
    <mergeCell ref="A60:C60"/>
    <mergeCell ref="A71:C71"/>
    <mergeCell ref="A72:C72"/>
    <mergeCell ref="A73:C73"/>
    <mergeCell ref="A76:C76"/>
    <mergeCell ref="A75:C75"/>
    <mergeCell ref="A65:C65"/>
    <mergeCell ref="A66:C66"/>
    <mergeCell ref="A67:C67"/>
    <mergeCell ref="A68:C68"/>
    <mergeCell ref="A69:C69"/>
    <mergeCell ref="A70:C70"/>
  </mergeCells>
  <phoneticPr fontId="2"/>
  <pageMargins left="0.74803149606299213" right="0.59055118110236227" top="0.98425196850393704" bottom="0.98425196850393704" header="0.51181102362204722" footer="0.51181102362204722"/>
  <pageSetup paperSize="9" scale="98" firstPageNumber="333" orientation="portrait" useFirstPageNumber="1" r:id="rId1"/>
  <headerFooter differentOddEven="1" scaleWithDoc="0" alignWithMargins="0">
    <oddHeader>&amp;LⅡ　市町村税の納税
　２　徴収実績・納税率</oddHeader>
    <oddFooter>&amp;C&amp;"ＭＳ ゴシック,標準"&amp;11&amp;P</oddFooter>
    <evenFooter>&amp;C&amp;P</even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第16表　前年度比較　国民健康保険税（令和6年度）</vt:lpstr>
      <vt:lpstr>'第16表　前年度比較　国民健康保険税（令和6年度）'!Print_Area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2026-01-14T02:56:15Z</cp:lastPrinted>
  <dcterms:created xsi:type="dcterms:W3CDTF">2010-03-17T02:11:09Z</dcterms:created>
  <dcterms:modified xsi:type="dcterms:W3CDTF">2026-01-28T05:23:59Z</dcterms:modified>
</cp:coreProperties>
</file>