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A9FC13FD-4135-4B22-ABA0-F64CA1C468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5表　前年度比較　固定資産税（令和6年度）" sheetId="1" r:id="rId1"/>
  </sheets>
  <definedNames>
    <definedName name="_xlnm.Print_Area" localSheetId="0">'第15表　前年度比較　固定資産税（令和6年度）'!$A$1:$I$79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E77" i="1"/>
  <c r="F77" i="1"/>
  <c r="G47" i="1"/>
  <c r="F47" i="1"/>
  <c r="E47" i="1"/>
  <c r="G78" i="1" l="1"/>
  <c r="E78" i="1"/>
  <c r="F78" i="1"/>
  <c r="H45" i="1"/>
  <c r="D47" i="1"/>
  <c r="H47" i="1" s="1"/>
  <c r="D77" i="1"/>
  <c r="H34" i="1"/>
  <c r="H15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54" i="1"/>
  <c r="D78" i="1" l="1"/>
  <c r="H78" i="1" s="1"/>
  <c r="H77" i="1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<sst xmlns="http://schemas.openxmlformats.org/spreadsheetml/2006/main" count="93" uniqueCount="76">
  <si>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</si>
  <si>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</si>
  <si>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</si>
  <si>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</si>
  <si>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</si>
  <si>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</si>
  <si>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</si>
  <si>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</si>
  <si>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</si>
  <si>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</si>
  <si>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</si>
  <si>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</si>
  <si>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</si>
  <si>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</si>
  <si>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</si>
  <si>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</si>
  <si>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</si>
  <si>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</si>
  <si>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</si>
  <si>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</si>
  <si>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</si>
  <si>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</si>
  <si>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</si>
  <si>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</si>
  <si>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</si>
  <si>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</si>
  <si>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</si>
  <si>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</si>
  <si>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</si>
  <si>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</si>
  <si>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</si>
  <si>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</si>
  <si>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</si>
  <si>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</si>
  <si>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</si>
  <si>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</si>
  <si>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</si>
  <si>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</si>
  <si>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</si>
  <si>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</si>
  <si>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</si>
  <si>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</si>
  <si>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</si>
  <si>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</si>
  <si>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</si>
  <si>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</si>
  <si>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</si>
  <si>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</si>
  <si>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</si>
  <si>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</si>
  <si>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</si>
  <si>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</si>
  <si>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</si>
  <si>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</si>
  <si>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</si>
  <si>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</si>
  <si>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</si>
  <si>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</si>
  <si>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</si>
  <si>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</si>
  <si>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</si>
  <si>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</si>
  <si>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</si>
  <si>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</si>
  <si>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</si>
  <si>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</si>
  <si>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</si>
  <si>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</si>
  <si>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</si>
  <si>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</si>
  <si>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固　　定　　資　　産　　税</t>
    <rPh sb="0" eb="1">
      <t>コ</t>
    </rPh>
    <rPh sb="3" eb="4">
      <t>テイ</t>
    </rPh>
    <rPh sb="6" eb="7">
      <t>シ</t>
    </rPh>
    <rPh sb="9" eb="10">
      <t>サン</t>
    </rPh>
    <rPh sb="12" eb="13">
      <t>ゼイ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</si>
  <si>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</si>
  <si>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「地方財政状況調」第６表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</si>
  <si>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第15表　前年度比較　固定資産税（令和６年度）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コテイ</t>
    </rPh>
    <rPh sb="14" eb="16">
      <t>シサン</t>
    </rPh>
    <rPh sb="16" eb="17">
      <t>ゼイ</t>
    </rPh>
    <rPh sb="18" eb="20">
      <t>レイワ</t>
    </rPh>
    <phoneticPr fontId="2"/>
  </si>
  <si>
    <t>６年度</t>
    <phoneticPr fontId="2"/>
  </si>
  <si>
    <t>５年度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</si>
</sst>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0" xfId="1" applyFont="1">
      <alignment vertical="center"/>
    </xf>
    <xf numFmtId="178" fontId="7" fillId="0" borderId="0" xfId="1" applyNumberFormat="1" applyFont="1">
      <alignment vertical="center"/>
    </xf>
    <xf numFmtId="0" fontId="7" fillId="0" borderId="39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176" fontId="7" fillId="0" borderId="14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7" fillId="0" borderId="45" xfId="1" applyNumberFormat="1" applyFont="1" applyBorder="1">
      <alignment vertical="center"/>
    </xf>
    <xf numFmtId="177" fontId="7" fillId="0" borderId="46" xfId="1" applyNumberFormat="1" applyFont="1" applyBorder="1">
      <alignment vertical="center"/>
    </xf>
    <xf numFmtId="177" fontId="7" fillId="0" borderId="6" xfId="1" applyNumberFormat="1" applyFont="1" applyBorder="1">
      <alignment vertical="center"/>
    </xf>
    <xf numFmtId="177" fontId="7" fillId="0" borderId="7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7" fontId="7" fillId="0" borderId="10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7" fontId="7" fillId="0" borderId="20" xfId="1" applyNumberFormat="1" applyFont="1" applyBorder="1">
      <alignment vertical="center"/>
    </xf>
    <xf numFmtId="177" fontId="7" fillId="0" borderId="21" xfId="1" applyNumberFormat="1" applyFont="1" applyBorder="1">
      <alignment vertical="center"/>
    </xf>
    <xf numFmtId="176" fontId="7" fillId="0" borderId="18" xfId="1" applyNumberFormat="1" applyFont="1" applyBorder="1">
      <alignment vertical="center"/>
    </xf>
    <xf numFmtId="176" fontId="7" fillId="0" borderId="20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0" fontId="7" fillId="0" borderId="29" xfId="1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30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24" xfId="0" applyFont="1" applyBorder="1">
      <alignment vertical="center"/>
    </xf>
    <xf numFmtId="0" fontId="7" fillId="0" borderId="25" xfId="1" applyFont="1" applyBorder="1" applyAlignment="1">
      <alignment horizontal="distributed" vertical="center"/>
    </xf>
    <xf numFmtId="0" fontId="5" fillId="0" borderId="22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7" fillId="0" borderId="27" xfId="1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7" fillId="0" borderId="31" xfId="1" applyFont="1" applyBorder="1" applyAlignment="1">
      <alignment horizontal="distributed" vertical="center"/>
    </xf>
    <xf numFmtId="0" fontId="5" fillId="0" borderId="23" xfId="0" applyFont="1" applyBorder="1">
      <alignment vertical="center"/>
    </xf>
    <xf numFmtId="0" fontId="5" fillId="0" borderId="32" xfId="0" applyFont="1" applyBorder="1">
      <alignment vertical="center"/>
    </xf>
    <xf numFmtId="0" fontId="8" fillId="0" borderId="33" xfId="1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7" fillId="0" borderId="42" xfId="1" applyFont="1" applyBorder="1" applyAlignment="1">
      <alignment horizontal="distributed" vertical="center"/>
    </xf>
    <xf numFmtId="0" fontId="5" fillId="0" borderId="35" xfId="0" applyFont="1" applyBorder="1">
      <alignment vertical="center"/>
    </xf>
    <xf numFmtId="0" fontId="5" fillId="0" borderId="43" xfId="0" applyFont="1" applyBorder="1">
      <alignment vertical="center"/>
    </xf>
    <xf numFmtId="0" fontId="7" fillId="0" borderId="0" xfId="1" applyFont="1" applyAlignment="1">
      <alignment horizontal="right" vertical="center"/>
    </xf>
    <xf numFmtId="0" fontId="8" fillId="0" borderId="35" xfId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/>
    </xf>
    <xf numFmtId="176" fontId="7" fillId="0" borderId="44" xfId="1" applyNumberFormat="1" applyFont="1" applyBorder="1">
      <alignment vertical="center"/>
    </xf>
    <xf numFmtId="176" fontId="7" fillId="0" borderId="45" xfId="1" applyNumberFormat="1" applyFont="1" applyBorder="1">
      <alignment vertical="center"/>
    </xf>
    <xf numFmtId="176" fontId="7" fillId="0" borderId="5" xfId="1" applyNumberFormat="1" applyFont="1" applyBorder="1">
      <alignment vertical="center"/>
    </xf>
    <xf numFmtId="176" fontId="7" fillId="0" borderId="6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13"/>
  <cols>
    <col min="1" max="3" width="3.58203125" style="1" customWidth="1"/>
    <col min="4" max="7" width="13.25" style="1" customWidth="1"/>
    <col min="8" max="9" width="7.5" style="1" customWidth="1"/>
    <col min="10" max="10" width="9" style="1"/>
    <col min="11" max="11" width="10.75" style="1" customWidth="1"/>
    <col min="12" max="12" width="9" style="1"/>
    <col min="13" max="13" width="11.33203125" style="1" customWidth="1"/>
    <col min="14" max="16384" width="9" style="1"/>
  </cols>
  <sheetData>
    <row r="1" spans="1:9" ht="7.5" customHeight="1">
      <c r="A1" s="59"/>
      <c r="B1" s="59"/>
      <c r="C1" s="59"/>
      <c r="D1" s="59"/>
      <c r="E1" s="59"/>
      <c r="F1" s="59"/>
      <c r="G1" s="59"/>
      <c r="H1" s="59"/>
      <c r="I1" s="59"/>
    </row>
    <row r="2" spans="1:9" ht="15" customHeight="1">
      <c r="A2" s="60" t="s">
        <v>73</v>
      </c>
      <c r="B2" s="60"/>
      <c r="C2" s="60"/>
      <c r="D2" s="60"/>
      <c r="E2" s="60"/>
      <c r="F2" s="60"/>
      <c r="G2" s="60"/>
      <c r="H2" s="60"/>
      <c r="I2" s="60"/>
    </row>
    <row r="3" spans="1:9" ht="11.25" customHeight="1" thickBot="1">
      <c r="A3" s="61"/>
      <c r="B3" s="61"/>
      <c r="C3" s="61"/>
      <c r="D3" s="61"/>
      <c r="E3" s="61"/>
      <c r="F3" s="61"/>
      <c r="G3" s="61"/>
      <c r="H3" s="61"/>
      <c r="I3" s="61"/>
    </row>
    <row r="4" spans="1:9" ht="16" customHeight="1">
      <c r="A4" s="2"/>
      <c r="B4" s="52" t="s">
        <v>0</v>
      </c>
      <c r="C4" s="52"/>
      <c r="D4" s="53" t="s">
        <v>70</v>
      </c>
      <c r="E4" s="54"/>
      <c r="F4" s="54"/>
      <c r="G4" s="54"/>
      <c r="H4" s="54"/>
      <c r="I4" s="55"/>
    </row>
    <row r="5" spans="1:9" ht="16" customHeight="1">
      <c r="A5" s="3"/>
      <c r="B5" s="4"/>
      <c r="D5" s="56" t="s">
        <v>1</v>
      </c>
      <c r="E5" s="57"/>
      <c r="F5" s="56" t="s">
        <v>2</v>
      </c>
      <c r="G5" s="57"/>
      <c r="H5" s="56" t="s">
        <v>3</v>
      </c>
      <c r="I5" s="58"/>
    </row>
    <row r="6" spans="1:9" ht="16" customHeight="1" thickBot="1">
      <c r="A6" s="46" t="s">
        <v>4</v>
      </c>
      <c r="B6" s="47"/>
      <c r="C6" s="5"/>
      <c r="D6" s="9" t="s">
        <v>74</v>
      </c>
      <c r="E6" s="8" t="s">
        <v>75</v>
      </c>
      <c r="F6" s="9" t="s">
        <v>74</v>
      </c>
      <c r="G6" s="8" t="s">
        <v>75</v>
      </c>
      <c r="H6" s="9" t="s">
        <v>74</v>
      </c>
      <c r="I6" s="10" t="s">
        <v>75</v>
      </c>
    </row>
    <row r="7" spans="1:9" ht="16" customHeight="1">
      <c r="A7" s="48" t="s">
        <v>5</v>
      </c>
      <c r="B7" s="49"/>
      <c r="C7" s="50"/>
      <c r="D7" s="62">
        <v>95852617</v>
      </c>
      <c r="E7" s="62">
        <v>93515880</v>
      </c>
      <c r="F7" s="63">
        <v>95249468</v>
      </c>
      <c r="G7" s="63">
        <v>92846976</v>
      </c>
      <c r="H7" s="16">
        <f>ROUND(F7/D7*100,1)</f>
        <v>99.4</v>
      </c>
      <c r="I7" s="17">
        <v>99.3</v>
      </c>
    </row>
    <row r="8" spans="1:9" ht="16" customHeight="1">
      <c r="A8" s="32" t="s">
        <v>6</v>
      </c>
      <c r="B8" s="33"/>
      <c r="C8" s="34"/>
      <c r="D8" s="64">
        <v>24420048</v>
      </c>
      <c r="E8" s="64">
        <v>24045921</v>
      </c>
      <c r="F8" s="65">
        <v>24004981</v>
      </c>
      <c r="G8" s="65">
        <v>23589331</v>
      </c>
      <c r="H8" s="18">
        <f t="shared" ref="H8:H47" si="0">ROUND(F8/D8*100,1)</f>
        <v>98.3</v>
      </c>
      <c r="I8" s="19">
        <v>98.1</v>
      </c>
    </row>
    <row r="9" spans="1:9" ht="16" customHeight="1">
      <c r="A9" s="32" t="s">
        <v>7</v>
      </c>
      <c r="B9" s="33"/>
      <c r="C9" s="34"/>
      <c r="D9" s="64">
        <v>13168821</v>
      </c>
      <c r="E9" s="64">
        <v>13205816</v>
      </c>
      <c r="F9" s="65">
        <v>13051173</v>
      </c>
      <c r="G9" s="65">
        <v>13094954</v>
      </c>
      <c r="H9" s="18">
        <f t="shared" si="0"/>
        <v>99.1</v>
      </c>
      <c r="I9" s="19">
        <v>99.2</v>
      </c>
    </row>
    <row r="10" spans="1:9" ht="16" customHeight="1">
      <c r="A10" s="32" t="s">
        <v>8</v>
      </c>
      <c r="B10" s="33"/>
      <c r="C10" s="34"/>
      <c r="D10" s="64">
        <v>40910716</v>
      </c>
      <c r="E10" s="64">
        <v>39973254</v>
      </c>
      <c r="F10" s="65">
        <v>40513923</v>
      </c>
      <c r="G10" s="65">
        <v>39575979</v>
      </c>
      <c r="H10" s="18">
        <f t="shared" si="0"/>
        <v>99</v>
      </c>
      <c r="I10" s="19">
        <v>99</v>
      </c>
    </row>
    <row r="11" spans="1:9" ht="16" customHeight="1">
      <c r="A11" s="35" t="s">
        <v>9</v>
      </c>
      <c r="B11" s="36"/>
      <c r="C11" s="37"/>
      <c r="D11" s="66">
        <v>4457855</v>
      </c>
      <c r="E11" s="66">
        <v>4502068</v>
      </c>
      <c r="F11" s="67">
        <v>4385416</v>
      </c>
      <c r="G11" s="67">
        <v>4426266</v>
      </c>
      <c r="H11" s="20">
        <f t="shared" si="0"/>
        <v>98.4</v>
      </c>
      <c r="I11" s="21">
        <v>98.3</v>
      </c>
    </row>
    <row r="12" spans="1:9" ht="16" customHeight="1">
      <c r="A12" s="43" t="s">
        <v>10</v>
      </c>
      <c r="B12" s="44"/>
      <c r="C12" s="45"/>
      <c r="D12" s="68">
        <v>4761755</v>
      </c>
      <c r="E12" s="68">
        <v>4798445</v>
      </c>
      <c r="F12" s="69">
        <v>4663951</v>
      </c>
      <c r="G12" s="69">
        <v>4693393</v>
      </c>
      <c r="H12" s="22">
        <f t="shared" si="0"/>
        <v>97.9</v>
      </c>
      <c r="I12" s="23">
        <v>97.8</v>
      </c>
    </row>
    <row r="13" spans="1:9" ht="16" customHeight="1">
      <c r="A13" s="32" t="s">
        <v>11</v>
      </c>
      <c r="B13" s="33"/>
      <c r="C13" s="34"/>
      <c r="D13" s="64">
        <v>21919840</v>
      </c>
      <c r="E13" s="64">
        <v>21937820</v>
      </c>
      <c r="F13" s="65">
        <v>21661946</v>
      </c>
      <c r="G13" s="65">
        <v>21627304</v>
      </c>
      <c r="H13" s="18">
        <f t="shared" si="0"/>
        <v>98.8</v>
      </c>
      <c r="I13" s="19">
        <v>98.6</v>
      </c>
    </row>
    <row r="14" spans="1:9" ht="16" customHeight="1">
      <c r="A14" s="32" t="s">
        <v>12</v>
      </c>
      <c r="B14" s="33"/>
      <c r="C14" s="34"/>
      <c r="D14" s="64">
        <v>6024461</v>
      </c>
      <c r="E14" s="64">
        <v>5856063</v>
      </c>
      <c r="F14" s="65">
        <v>5945054</v>
      </c>
      <c r="G14" s="65">
        <v>5772412</v>
      </c>
      <c r="H14" s="18">
        <f t="shared" si="0"/>
        <v>98.7</v>
      </c>
      <c r="I14" s="19">
        <v>98.6</v>
      </c>
    </row>
    <row r="15" spans="1:9" ht="16" customHeight="1">
      <c r="A15" s="32" t="s">
        <v>13</v>
      </c>
      <c r="B15" s="33"/>
      <c r="C15" s="34"/>
      <c r="D15" s="64">
        <v>8763058</v>
      </c>
      <c r="E15" s="64">
        <v>8514419</v>
      </c>
      <c r="F15" s="65">
        <v>8640064</v>
      </c>
      <c r="G15" s="65">
        <v>8382603</v>
      </c>
      <c r="H15" s="18">
        <f t="shared" si="0"/>
        <v>98.6</v>
      </c>
      <c r="I15" s="19">
        <v>98.5</v>
      </c>
    </row>
    <row r="16" spans="1:9" ht="16" customHeight="1">
      <c r="A16" s="35" t="s">
        <v>14</v>
      </c>
      <c r="B16" s="36"/>
      <c r="C16" s="37"/>
      <c r="D16" s="66">
        <v>5487959</v>
      </c>
      <c r="E16" s="66">
        <v>5494553</v>
      </c>
      <c r="F16" s="67">
        <v>5414451</v>
      </c>
      <c r="G16" s="67">
        <v>5400285</v>
      </c>
      <c r="H16" s="20">
        <f t="shared" si="0"/>
        <v>98.7</v>
      </c>
      <c r="I16" s="21">
        <v>98.3</v>
      </c>
    </row>
    <row r="17" spans="1:9" ht="16" customHeight="1">
      <c r="A17" s="43" t="s">
        <v>15</v>
      </c>
      <c r="B17" s="44"/>
      <c r="C17" s="45"/>
      <c r="D17" s="68">
        <v>6308278</v>
      </c>
      <c r="E17" s="68">
        <v>6316127</v>
      </c>
      <c r="F17" s="69">
        <v>6254400</v>
      </c>
      <c r="G17" s="69">
        <v>6254720</v>
      </c>
      <c r="H17" s="22">
        <f t="shared" si="0"/>
        <v>99.1</v>
      </c>
      <c r="I17" s="23">
        <v>99</v>
      </c>
    </row>
    <row r="18" spans="1:9" ht="16" customHeight="1">
      <c r="A18" s="32" t="s">
        <v>16</v>
      </c>
      <c r="B18" s="33"/>
      <c r="C18" s="34"/>
      <c r="D18" s="64">
        <v>12004624</v>
      </c>
      <c r="E18" s="64">
        <v>11928484</v>
      </c>
      <c r="F18" s="65">
        <v>11816220</v>
      </c>
      <c r="G18" s="65">
        <v>11722462</v>
      </c>
      <c r="H18" s="18">
        <f t="shared" si="0"/>
        <v>98.4</v>
      </c>
      <c r="I18" s="19">
        <v>98.3</v>
      </c>
    </row>
    <row r="19" spans="1:9" ht="16" customHeight="1">
      <c r="A19" s="32" t="s">
        <v>17</v>
      </c>
      <c r="B19" s="33"/>
      <c r="C19" s="34"/>
      <c r="D19" s="64">
        <v>10136471</v>
      </c>
      <c r="E19" s="64">
        <v>10048641</v>
      </c>
      <c r="F19" s="65">
        <v>10063781</v>
      </c>
      <c r="G19" s="65">
        <v>9973336</v>
      </c>
      <c r="H19" s="18">
        <f t="shared" si="0"/>
        <v>99.3</v>
      </c>
      <c r="I19" s="19">
        <v>99.3</v>
      </c>
    </row>
    <row r="20" spans="1:9" ht="16" customHeight="1">
      <c r="A20" s="32" t="s">
        <v>18</v>
      </c>
      <c r="B20" s="33"/>
      <c r="C20" s="34"/>
      <c r="D20" s="64">
        <v>4179588</v>
      </c>
      <c r="E20" s="64">
        <v>4135710</v>
      </c>
      <c r="F20" s="65">
        <v>4141970</v>
      </c>
      <c r="G20" s="65">
        <v>4089814</v>
      </c>
      <c r="H20" s="18">
        <f t="shared" si="0"/>
        <v>99.1</v>
      </c>
      <c r="I20" s="19">
        <v>98.9</v>
      </c>
    </row>
    <row r="21" spans="1:9" ht="16" customHeight="1">
      <c r="A21" s="35" t="s">
        <v>19</v>
      </c>
      <c r="B21" s="36"/>
      <c r="C21" s="37"/>
      <c r="D21" s="66">
        <v>6274767</v>
      </c>
      <c r="E21" s="66">
        <v>6220208</v>
      </c>
      <c r="F21" s="67">
        <v>6228469</v>
      </c>
      <c r="G21" s="67">
        <v>6168617</v>
      </c>
      <c r="H21" s="20">
        <f t="shared" si="0"/>
        <v>99.3</v>
      </c>
      <c r="I21" s="21">
        <v>99.2</v>
      </c>
    </row>
    <row r="22" spans="1:9" ht="16" customHeight="1">
      <c r="A22" s="32" t="s">
        <v>20</v>
      </c>
      <c r="B22" s="33"/>
      <c r="C22" s="34"/>
      <c r="D22" s="64">
        <v>9133618</v>
      </c>
      <c r="E22" s="64">
        <v>9155044</v>
      </c>
      <c r="F22" s="65">
        <v>8987090</v>
      </c>
      <c r="G22" s="65">
        <v>9026880</v>
      </c>
      <c r="H22" s="18">
        <f t="shared" si="0"/>
        <v>98.4</v>
      </c>
      <c r="I22" s="19">
        <v>98.6</v>
      </c>
    </row>
    <row r="23" spans="1:9" ht="16" customHeight="1">
      <c r="A23" s="32" t="s">
        <v>21</v>
      </c>
      <c r="B23" s="33"/>
      <c r="C23" s="34"/>
      <c r="D23" s="64">
        <v>12968403</v>
      </c>
      <c r="E23" s="64">
        <v>12866870</v>
      </c>
      <c r="F23" s="65">
        <v>12898998</v>
      </c>
      <c r="G23" s="65">
        <v>12794223</v>
      </c>
      <c r="H23" s="18">
        <f t="shared" si="0"/>
        <v>99.5</v>
      </c>
      <c r="I23" s="19">
        <v>99.4</v>
      </c>
    </row>
    <row r="24" spans="1:9" ht="16" customHeight="1">
      <c r="A24" s="32" t="s">
        <v>22</v>
      </c>
      <c r="B24" s="33"/>
      <c r="C24" s="34"/>
      <c r="D24" s="64">
        <v>15612991</v>
      </c>
      <c r="E24" s="64">
        <v>15450794</v>
      </c>
      <c r="F24" s="65">
        <v>15456758</v>
      </c>
      <c r="G24" s="65">
        <v>15283132</v>
      </c>
      <c r="H24" s="18">
        <f t="shared" si="0"/>
        <v>99</v>
      </c>
      <c r="I24" s="19">
        <v>98.9</v>
      </c>
    </row>
    <row r="25" spans="1:9" ht="16" customHeight="1">
      <c r="A25" s="32" t="s">
        <v>23</v>
      </c>
      <c r="B25" s="33"/>
      <c r="C25" s="34"/>
      <c r="D25" s="64">
        <v>19768993</v>
      </c>
      <c r="E25" s="64">
        <v>19694112</v>
      </c>
      <c r="F25" s="65">
        <v>19581764</v>
      </c>
      <c r="G25" s="65">
        <v>19471866</v>
      </c>
      <c r="H25" s="18">
        <f t="shared" si="0"/>
        <v>99.1</v>
      </c>
      <c r="I25" s="19">
        <v>98.9</v>
      </c>
    </row>
    <row r="26" spans="1:9" ht="16" customHeight="1">
      <c r="A26" s="35" t="s">
        <v>24</v>
      </c>
      <c r="B26" s="36"/>
      <c r="C26" s="37"/>
      <c r="D26" s="66">
        <v>4775367</v>
      </c>
      <c r="E26" s="66">
        <v>4662770</v>
      </c>
      <c r="F26" s="67">
        <v>4738552</v>
      </c>
      <c r="G26" s="67">
        <v>4618744</v>
      </c>
      <c r="H26" s="20">
        <f t="shared" si="0"/>
        <v>99.2</v>
      </c>
      <c r="I26" s="21">
        <v>99.1</v>
      </c>
    </row>
    <row r="27" spans="1:9" ht="16" customHeight="1">
      <c r="A27" s="32" t="s">
        <v>25</v>
      </c>
      <c r="B27" s="33"/>
      <c r="C27" s="34"/>
      <c r="D27" s="64">
        <v>13844020</v>
      </c>
      <c r="E27" s="64">
        <v>13521374</v>
      </c>
      <c r="F27" s="65">
        <v>13779934</v>
      </c>
      <c r="G27" s="65">
        <v>13430156</v>
      </c>
      <c r="H27" s="18">
        <f t="shared" si="0"/>
        <v>99.5</v>
      </c>
      <c r="I27" s="19">
        <v>99.3</v>
      </c>
    </row>
    <row r="28" spans="1:9" ht="16" customHeight="1">
      <c r="A28" s="32" t="s">
        <v>26</v>
      </c>
      <c r="B28" s="33"/>
      <c r="C28" s="34"/>
      <c r="D28" s="64">
        <v>9475253</v>
      </c>
      <c r="E28" s="64">
        <v>9444467</v>
      </c>
      <c r="F28" s="65">
        <v>9377331</v>
      </c>
      <c r="G28" s="65">
        <v>9355599</v>
      </c>
      <c r="H28" s="18">
        <f t="shared" si="0"/>
        <v>99</v>
      </c>
      <c r="I28" s="19">
        <v>99.1</v>
      </c>
    </row>
    <row r="29" spans="1:9" ht="16" customHeight="1">
      <c r="A29" s="32" t="s">
        <v>27</v>
      </c>
      <c r="B29" s="33"/>
      <c r="C29" s="34"/>
      <c r="D29" s="64">
        <v>9971242</v>
      </c>
      <c r="E29" s="64">
        <v>9791999</v>
      </c>
      <c r="F29" s="65">
        <v>9847147</v>
      </c>
      <c r="G29" s="65">
        <v>9662760</v>
      </c>
      <c r="H29" s="18">
        <f t="shared" si="0"/>
        <v>98.8</v>
      </c>
      <c r="I29" s="19">
        <v>98.7</v>
      </c>
    </row>
    <row r="30" spans="1:9" ht="16" customHeight="1">
      <c r="A30" s="32" t="s">
        <v>28</v>
      </c>
      <c r="B30" s="33"/>
      <c r="C30" s="34"/>
      <c r="D30" s="64">
        <v>4456233</v>
      </c>
      <c r="E30" s="64">
        <v>4414700</v>
      </c>
      <c r="F30" s="65">
        <v>4441333</v>
      </c>
      <c r="G30" s="65">
        <v>4402139</v>
      </c>
      <c r="H30" s="18">
        <f t="shared" si="0"/>
        <v>99.7</v>
      </c>
      <c r="I30" s="19">
        <v>99.7</v>
      </c>
    </row>
    <row r="31" spans="1:9" ht="16" customHeight="1">
      <c r="A31" s="35" t="s">
        <v>29</v>
      </c>
      <c r="B31" s="36"/>
      <c r="C31" s="37"/>
      <c r="D31" s="66">
        <v>7207545</v>
      </c>
      <c r="E31" s="66">
        <v>6976054</v>
      </c>
      <c r="F31" s="67">
        <v>7147156</v>
      </c>
      <c r="G31" s="67">
        <v>6910773</v>
      </c>
      <c r="H31" s="20">
        <f t="shared" si="0"/>
        <v>99.2</v>
      </c>
      <c r="I31" s="21">
        <v>99.1</v>
      </c>
    </row>
    <row r="32" spans="1:9" ht="16" customHeight="1">
      <c r="A32" s="32" t="s">
        <v>30</v>
      </c>
      <c r="B32" s="33"/>
      <c r="C32" s="34"/>
      <c r="D32" s="64">
        <v>10981558</v>
      </c>
      <c r="E32" s="64">
        <v>10836904</v>
      </c>
      <c r="F32" s="65">
        <v>10908842</v>
      </c>
      <c r="G32" s="65">
        <v>10739587</v>
      </c>
      <c r="H32" s="18">
        <f t="shared" si="0"/>
        <v>99.3</v>
      </c>
      <c r="I32" s="19">
        <v>99.1</v>
      </c>
    </row>
    <row r="33" spans="1:9" ht="16" customHeight="1">
      <c r="A33" s="32" t="s">
        <v>31</v>
      </c>
      <c r="B33" s="33"/>
      <c r="C33" s="34"/>
      <c r="D33" s="64">
        <v>4497597</v>
      </c>
      <c r="E33" s="64">
        <v>4492497</v>
      </c>
      <c r="F33" s="65">
        <v>4437051</v>
      </c>
      <c r="G33" s="65">
        <v>4431902</v>
      </c>
      <c r="H33" s="18">
        <f t="shared" si="0"/>
        <v>98.7</v>
      </c>
      <c r="I33" s="19">
        <v>98.7</v>
      </c>
    </row>
    <row r="34" spans="1:9" ht="16" customHeight="1">
      <c r="A34" s="32" t="s">
        <v>32</v>
      </c>
      <c r="B34" s="33"/>
      <c r="C34" s="34"/>
      <c r="D34" s="64">
        <v>11198309</v>
      </c>
      <c r="E34" s="64">
        <v>11112932</v>
      </c>
      <c r="F34" s="65">
        <v>11037015</v>
      </c>
      <c r="G34" s="65">
        <v>10952381</v>
      </c>
      <c r="H34" s="18">
        <f t="shared" si="0"/>
        <v>98.6</v>
      </c>
      <c r="I34" s="19">
        <v>98.6</v>
      </c>
    </row>
    <row r="35" spans="1:9" ht="16" customHeight="1">
      <c r="A35" s="32" t="s">
        <v>33</v>
      </c>
      <c r="B35" s="33"/>
      <c r="C35" s="34"/>
      <c r="D35" s="64">
        <v>3877244</v>
      </c>
      <c r="E35" s="64">
        <v>3874882</v>
      </c>
      <c r="F35" s="65">
        <v>3817502</v>
      </c>
      <c r="G35" s="65">
        <v>3797167</v>
      </c>
      <c r="H35" s="18">
        <f t="shared" si="0"/>
        <v>98.5</v>
      </c>
      <c r="I35" s="19">
        <v>98</v>
      </c>
    </row>
    <row r="36" spans="1:9" ht="16" customHeight="1">
      <c r="A36" s="35" t="s">
        <v>34</v>
      </c>
      <c r="B36" s="36"/>
      <c r="C36" s="37"/>
      <c r="D36" s="66">
        <v>8527971</v>
      </c>
      <c r="E36" s="66">
        <v>8350328</v>
      </c>
      <c r="F36" s="67">
        <v>8472526</v>
      </c>
      <c r="G36" s="67">
        <v>8286037</v>
      </c>
      <c r="H36" s="20">
        <f t="shared" si="0"/>
        <v>99.3</v>
      </c>
      <c r="I36" s="21">
        <v>99.2</v>
      </c>
    </row>
    <row r="37" spans="1:9" ht="16" customHeight="1">
      <c r="A37" s="32" t="s">
        <v>35</v>
      </c>
      <c r="B37" s="33"/>
      <c r="C37" s="34"/>
      <c r="D37" s="64">
        <v>6284874</v>
      </c>
      <c r="E37" s="64">
        <v>6144464</v>
      </c>
      <c r="F37" s="65">
        <v>6257681</v>
      </c>
      <c r="G37" s="65">
        <v>6122684</v>
      </c>
      <c r="H37" s="18">
        <f t="shared" si="0"/>
        <v>99.6</v>
      </c>
      <c r="I37" s="19">
        <v>99.6</v>
      </c>
    </row>
    <row r="38" spans="1:9" ht="16" customHeight="1">
      <c r="A38" s="32" t="s">
        <v>36</v>
      </c>
      <c r="B38" s="33"/>
      <c r="C38" s="34"/>
      <c r="D38" s="64">
        <v>10643422</v>
      </c>
      <c r="E38" s="64">
        <v>10622769</v>
      </c>
      <c r="F38" s="65">
        <v>10550036</v>
      </c>
      <c r="G38" s="65">
        <v>10527143</v>
      </c>
      <c r="H38" s="18">
        <f t="shared" si="0"/>
        <v>99.1</v>
      </c>
      <c r="I38" s="19">
        <v>99.1</v>
      </c>
    </row>
    <row r="39" spans="1:9" ht="16" customHeight="1">
      <c r="A39" s="32" t="s">
        <v>37</v>
      </c>
      <c r="B39" s="33"/>
      <c r="C39" s="34"/>
      <c r="D39" s="64">
        <v>3655709</v>
      </c>
      <c r="E39" s="64">
        <v>3652495</v>
      </c>
      <c r="F39" s="65">
        <v>3600215</v>
      </c>
      <c r="G39" s="65">
        <v>3584356</v>
      </c>
      <c r="H39" s="18">
        <f t="shared" si="0"/>
        <v>98.5</v>
      </c>
      <c r="I39" s="19">
        <v>98.1</v>
      </c>
    </row>
    <row r="40" spans="1:9" ht="16" customHeight="1">
      <c r="A40" s="32" t="s">
        <v>38</v>
      </c>
      <c r="B40" s="33"/>
      <c r="C40" s="34"/>
      <c r="D40" s="64">
        <v>6415798</v>
      </c>
      <c r="E40" s="64">
        <v>6317283</v>
      </c>
      <c r="F40" s="65">
        <v>6333736</v>
      </c>
      <c r="G40" s="65">
        <v>6232223</v>
      </c>
      <c r="H40" s="18">
        <f t="shared" si="0"/>
        <v>98.7</v>
      </c>
      <c r="I40" s="19">
        <v>98.7</v>
      </c>
    </row>
    <row r="41" spans="1:9" ht="16" customHeight="1">
      <c r="A41" s="35" t="s">
        <v>39</v>
      </c>
      <c r="B41" s="36"/>
      <c r="C41" s="37"/>
      <c r="D41" s="66">
        <v>3121325</v>
      </c>
      <c r="E41" s="66">
        <v>3140494</v>
      </c>
      <c r="F41" s="67">
        <v>3073606</v>
      </c>
      <c r="G41" s="67">
        <v>3100586</v>
      </c>
      <c r="H41" s="20">
        <f t="shared" si="0"/>
        <v>98.5</v>
      </c>
      <c r="I41" s="21">
        <v>98.7</v>
      </c>
    </row>
    <row r="42" spans="1:9" ht="16" customHeight="1">
      <c r="A42" s="32" t="s">
        <v>40</v>
      </c>
      <c r="B42" s="33"/>
      <c r="C42" s="34"/>
      <c r="D42" s="64">
        <v>4410029</v>
      </c>
      <c r="E42" s="64">
        <v>4346771</v>
      </c>
      <c r="F42" s="65">
        <v>4385358</v>
      </c>
      <c r="G42" s="65">
        <v>4321798</v>
      </c>
      <c r="H42" s="18">
        <f t="shared" si="0"/>
        <v>99.4</v>
      </c>
      <c r="I42" s="19">
        <v>99.4</v>
      </c>
    </row>
    <row r="43" spans="1:9" ht="16" customHeight="1">
      <c r="A43" s="32" t="s">
        <v>41</v>
      </c>
      <c r="B43" s="33"/>
      <c r="C43" s="34"/>
      <c r="D43" s="64">
        <v>4272302</v>
      </c>
      <c r="E43" s="64">
        <v>4139859</v>
      </c>
      <c r="F43" s="65">
        <v>4214632</v>
      </c>
      <c r="G43" s="65">
        <v>4083829</v>
      </c>
      <c r="H43" s="18">
        <f t="shared" si="0"/>
        <v>98.7</v>
      </c>
      <c r="I43" s="19">
        <v>98.6</v>
      </c>
    </row>
    <row r="44" spans="1:9" ht="16" customHeight="1">
      <c r="A44" s="32" t="s">
        <v>42</v>
      </c>
      <c r="B44" s="33"/>
      <c r="C44" s="34"/>
      <c r="D44" s="64">
        <v>4282498</v>
      </c>
      <c r="E44" s="64">
        <v>4255588</v>
      </c>
      <c r="F44" s="65">
        <v>4210706</v>
      </c>
      <c r="G44" s="65">
        <v>4185276</v>
      </c>
      <c r="H44" s="18">
        <f t="shared" si="0"/>
        <v>98.3</v>
      </c>
      <c r="I44" s="19">
        <v>98.3</v>
      </c>
    </row>
    <row r="45" spans="1:9" ht="16" customHeight="1">
      <c r="A45" s="32" t="s">
        <v>43</v>
      </c>
      <c r="B45" s="33"/>
      <c r="C45" s="34"/>
      <c r="D45" s="64">
        <v>7247919</v>
      </c>
      <c r="E45" s="64">
        <v>7153098</v>
      </c>
      <c r="F45" s="65">
        <v>7232295</v>
      </c>
      <c r="G45" s="65">
        <v>7131999</v>
      </c>
      <c r="H45" s="18">
        <f>ROUND(F45/D45*100,1)</f>
        <v>99.8</v>
      </c>
      <c r="I45" s="19">
        <v>99.7</v>
      </c>
    </row>
    <row r="46" spans="1:9" ht="16" customHeight="1" thickBot="1">
      <c r="A46" s="32" t="s">
        <v>71</v>
      </c>
      <c r="B46" s="33"/>
      <c r="C46" s="34"/>
      <c r="D46" s="64">
        <v>3225817</v>
      </c>
      <c r="E46" s="64">
        <v>3235184</v>
      </c>
      <c r="F46" s="65">
        <v>3186604</v>
      </c>
      <c r="G46" s="65">
        <v>3197975</v>
      </c>
      <c r="H46" s="18">
        <f t="shared" si="0"/>
        <v>98.8</v>
      </c>
      <c r="I46" s="19">
        <v>98.8</v>
      </c>
    </row>
    <row r="47" spans="1:9" ht="16" customHeight="1" thickTop="1" thickBot="1">
      <c r="A47" s="29" t="s">
        <v>44</v>
      </c>
      <c r="B47" s="30"/>
      <c r="C47" s="31"/>
      <c r="D47" s="11">
        <f>SUM(D7:D46)</f>
        <v>464526895</v>
      </c>
      <c r="E47" s="11">
        <f t="shared" ref="E47:G47" si="1">SUM(E7:E46)</f>
        <v>458147141</v>
      </c>
      <c r="F47" s="12">
        <f t="shared" si="1"/>
        <v>460009135</v>
      </c>
      <c r="G47" s="13">
        <f t="shared" si="1"/>
        <v>453269667</v>
      </c>
      <c r="H47" s="14">
        <f t="shared" si="0"/>
        <v>99</v>
      </c>
      <c r="I47" s="15">
        <v>98.9</v>
      </c>
    </row>
    <row r="48" spans="1:9" ht="18" customHeight="1">
      <c r="A48" s="6" t="s">
        <v>72</v>
      </c>
      <c r="B48" s="6"/>
      <c r="C48" s="6"/>
      <c r="D48" s="6"/>
      <c r="E48" s="6"/>
      <c r="F48" s="7"/>
      <c r="G48" s="7"/>
      <c r="H48" s="6"/>
      <c r="I48" s="6"/>
    </row>
    <row r="49" spans="1:9" ht="18" customHeight="1">
      <c r="B49" s="6"/>
      <c r="C49" s="6"/>
      <c r="D49" s="7"/>
      <c r="E49" s="6"/>
      <c r="F49" s="6"/>
      <c r="G49" s="6"/>
      <c r="H49" s="6"/>
      <c r="I49" s="6"/>
    </row>
    <row r="50" spans="1:9" ht="15.75" customHeight="1" thickBot="1">
      <c r="A50" s="51"/>
      <c r="B50" s="51"/>
      <c r="C50" s="51"/>
      <c r="D50" s="51"/>
      <c r="E50" s="51"/>
      <c r="F50" s="51"/>
      <c r="G50" s="51"/>
      <c r="H50" s="51"/>
      <c r="I50" s="51"/>
    </row>
    <row r="51" spans="1:9" ht="16" customHeight="1">
      <c r="A51" s="2"/>
      <c r="B51" s="52" t="s">
        <v>0</v>
      </c>
      <c r="C51" s="52"/>
      <c r="D51" s="53" t="s">
        <v>70</v>
      </c>
      <c r="E51" s="54"/>
      <c r="F51" s="54"/>
      <c r="G51" s="54"/>
      <c r="H51" s="54"/>
      <c r="I51" s="55"/>
    </row>
    <row r="52" spans="1:9" ht="16" customHeight="1">
      <c r="A52" s="3"/>
      <c r="B52" s="4"/>
      <c r="D52" s="56" t="s">
        <v>1</v>
      </c>
      <c r="E52" s="57"/>
      <c r="F52" s="56" t="s">
        <v>2</v>
      </c>
      <c r="G52" s="57"/>
      <c r="H52" s="56" t="s">
        <v>3</v>
      </c>
      <c r="I52" s="58"/>
    </row>
    <row r="53" spans="1:9" ht="16" customHeight="1" thickBot="1">
      <c r="A53" s="46" t="s">
        <v>4</v>
      </c>
      <c r="B53" s="47"/>
      <c r="C53" s="5"/>
      <c r="D53" s="9" t="s">
        <v>74</v>
      </c>
      <c r="E53" s="8" t="s">
        <v>75</v>
      </c>
      <c r="F53" s="9" t="s">
        <v>74</v>
      </c>
      <c r="G53" s="8" t="s">
        <v>75</v>
      </c>
      <c r="H53" s="9" t="s">
        <v>74</v>
      </c>
      <c r="I53" s="10" t="s">
        <v>75</v>
      </c>
    </row>
    <row r="54" spans="1:9" ht="16" customHeight="1">
      <c r="A54" s="48" t="s">
        <v>45</v>
      </c>
      <c r="B54" s="49"/>
      <c r="C54" s="50"/>
      <c r="D54" s="62">
        <v>2641278</v>
      </c>
      <c r="E54" s="62">
        <v>2578011</v>
      </c>
      <c r="F54" s="63">
        <v>2627475</v>
      </c>
      <c r="G54" s="63">
        <v>2554393</v>
      </c>
      <c r="H54" s="16">
        <f>ROUND(F54/D54*100,1)</f>
        <v>99.5</v>
      </c>
      <c r="I54" s="17">
        <v>99.1</v>
      </c>
    </row>
    <row r="55" spans="1:9" ht="16" customHeight="1">
      <c r="A55" s="32" t="s">
        <v>46</v>
      </c>
      <c r="B55" s="33"/>
      <c r="C55" s="34"/>
      <c r="D55" s="64">
        <v>4406310</v>
      </c>
      <c r="E55" s="64">
        <v>4359818</v>
      </c>
      <c r="F55" s="65">
        <v>4390610</v>
      </c>
      <c r="G55" s="65">
        <v>4339103</v>
      </c>
      <c r="H55" s="18">
        <f t="shared" ref="H55:H78" si="2">ROUND(F55/D55*100,1)</f>
        <v>99.6</v>
      </c>
      <c r="I55" s="19">
        <v>99.5</v>
      </c>
    </row>
    <row r="56" spans="1:9" ht="16" customHeight="1">
      <c r="A56" s="32" t="s">
        <v>47</v>
      </c>
      <c r="B56" s="33"/>
      <c r="C56" s="34"/>
      <c r="D56" s="64">
        <v>1633310</v>
      </c>
      <c r="E56" s="64">
        <v>1472383</v>
      </c>
      <c r="F56" s="65">
        <v>1594265</v>
      </c>
      <c r="G56" s="65">
        <v>1429042</v>
      </c>
      <c r="H56" s="18">
        <f t="shared" si="2"/>
        <v>97.6</v>
      </c>
      <c r="I56" s="19">
        <v>97.1</v>
      </c>
    </row>
    <row r="57" spans="1:9" ht="16" customHeight="1">
      <c r="A57" s="32" t="s">
        <v>48</v>
      </c>
      <c r="B57" s="33"/>
      <c r="C57" s="34"/>
      <c r="D57" s="64">
        <v>679193</v>
      </c>
      <c r="E57" s="64">
        <v>670650</v>
      </c>
      <c r="F57" s="65">
        <v>660598</v>
      </c>
      <c r="G57" s="65">
        <v>659749</v>
      </c>
      <c r="H57" s="18">
        <f t="shared" si="2"/>
        <v>97.3</v>
      </c>
      <c r="I57" s="19">
        <v>98.4</v>
      </c>
    </row>
    <row r="58" spans="1:9" ht="16" customHeight="1">
      <c r="A58" s="35" t="s">
        <v>49</v>
      </c>
      <c r="B58" s="36"/>
      <c r="C58" s="37"/>
      <c r="D58" s="66">
        <v>1669844</v>
      </c>
      <c r="E58" s="66">
        <v>1696259</v>
      </c>
      <c r="F58" s="67">
        <v>1640604</v>
      </c>
      <c r="G58" s="67">
        <v>1655908</v>
      </c>
      <c r="H58" s="20">
        <f t="shared" si="2"/>
        <v>98.2</v>
      </c>
      <c r="I58" s="21">
        <v>97.6</v>
      </c>
    </row>
    <row r="59" spans="1:9" ht="16" customHeight="1">
      <c r="A59" s="43" t="s">
        <v>50</v>
      </c>
      <c r="B59" s="44"/>
      <c r="C59" s="45"/>
      <c r="D59" s="68">
        <v>1710327</v>
      </c>
      <c r="E59" s="68">
        <v>1764136</v>
      </c>
      <c r="F59" s="69">
        <v>1687092</v>
      </c>
      <c r="G59" s="69">
        <v>1741917</v>
      </c>
      <c r="H59" s="22">
        <f t="shared" si="2"/>
        <v>98.6</v>
      </c>
      <c r="I59" s="23">
        <v>98.7</v>
      </c>
    </row>
    <row r="60" spans="1:9" ht="16" customHeight="1">
      <c r="A60" s="32" t="s">
        <v>51</v>
      </c>
      <c r="B60" s="33"/>
      <c r="C60" s="34"/>
      <c r="D60" s="64">
        <v>1673625</v>
      </c>
      <c r="E60" s="64">
        <v>1677088</v>
      </c>
      <c r="F60" s="65">
        <v>1638427</v>
      </c>
      <c r="G60" s="65">
        <v>1645525</v>
      </c>
      <c r="H60" s="18">
        <f t="shared" si="2"/>
        <v>97.9</v>
      </c>
      <c r="I60" s="19">
        <v>98.1</v>
      </c>
    </row>
    <row r="61" spans="1:9" ht="16" customHeight="1">
      <c r="A61" s="32" t="s">
        <v>52</v>
      </c>
      <c r="B61" s="33"/>
      <c r="C61" s="34"/>
      <c r="D61" s="64">
        <v>1964329</v>
      </c>
      <c r="E61" s="64">
        <v>1975698</v>
      </c>
      <c r="F61" s="65">
        <v>1945337</v>
      </c>
      <c r="G61" s="65">
        <v>1957033</v>
      </c>
      <c r="H61" s="18">
        <f t="shared" si="2"/>
        <v>99</v>
      </c>
      <c r="I61" s="19">
        <v>99.1</v>
      </c>
    </row>
    <row r="62" spans="1:9" ht="16" customHeight="1">
      <c r="A62" s="32" t="s">
        <v>53</v>
      </c>
      <c r="B62" s="33"/>
      <c r="C62" s="34"/>
      <c r="D62" s="64">
        <v>1670998</v>
      </c>
      <c r="E62" s="64">
        <v>1578093</v>
      </c>
      <c r="F62" s="65">
        <v>1652562</v>
      </c>
      <c r="G62" s="65">
        <v>1559439</v>
      </c>
      <c r="H62" s="18">
        <f t="shared" si="2"/>
        <v>98.9</v>
      </c>
      <c r="I62" s="19">
        <v>98.8</v>
      </c>
    </row>
    <row r="63" spans="1:9" ht="16" customHeight="1">
      <c r="A63" s="35" t="s">
        <v>54</v>
      </c>
      <c r="B63" s="36"/>
      <c r="C63" s="37"/>
      <c r="D63" s="66">
        <v>857437</v>
      </c>
      <c r="E63" s="66">
        <v>865946</v>
      </c>
      <c r="F63" s="67">
        <v>836663</v>
      </c>
      <c r="G63" s="67">
        <v>843495</v>
      </c>
      <c r="H63" s="20">
        <f t="shared" si="2"/>
        <v>97.6</v>
      </c>
      <c r="I63" s="21">
        <v>97.4</v>
      </c>
    </row>
    <row r="64" spans="1:9" ht="16" customHeight="1">
      <c r="A64" s="43" t="s">
        <v>55</v>
      </c>
      <c r="B64" s="44"/>
      <c r="C64" s="45"/>
      <c r="D64" s="68">
        <v>679461</v>
      </c>
      <c r="E64" s="68">
        <v>671157</v>
      </c>
      <c r="F64" s="69">
        <v>674096</v>
      </c>
      <c r="G64" s="69">
        <v>665929</v>
      </c>
      <c r="H64" s="22">
        <f t="shared" si="2"/>
        <v>99.2</v>
      </c>
      <c r="I64" s="23">
        <v>99.2</v>
      </c>
    </row>
    <row r="65" spans="1:9" ht="16" customHeight="1">
      <c r="A65" s="32" t="s">
        <v>56</v>
      </c>
      <c r="B65" s="33"/>
      <c r="C65" s="34"/>
      <c r="D65" s="64">
        <v>678002</v>
      </c>
      <c r="E65" s="64">
        <v>681052</v>
      </c>
      <c r="F65" s="65">
        <v>651038</v>
      </c>
      <c r="G65" s="65">
        <v>647359</v>
      </c>
      <c r="H65" s="18">
        <f t="shared" si="2"/>
        <v>96</v>
      </c>
      <c r="I65" s="19">
        <v>95.1</v>
      </c>
    </row>
    <row r="66" spans="1:9" ht="16" customHeight="1">
      <c r="A66" s="32" t="s">
        <v>57</v>
      </c>
      <c r="B66" s="33"/>
      <c r="C66" s="34"/>
      <c r="D66" s="64">
        <v>550452</v>
      </c>
      <c r="E66" s="64">
        <v>556077</v>
      </c>
      <c r="F66" s="65">
        <v>525789</v>
      </c>
      <c r="G66" s="65">
        <v>525172</v>
      </c>
      <c r="H66" s="18">
        <f t="shared" si="2"/>
        <v>95.5</v>
      </c>
      <c r="I66" s="19">
        <v>94.4</v>
      </c>
    </row>
    <row r="67" spans="1:9" ht="16" customHeight="1">
      <c r="A67" s="32" t="s">
        <v>58</v>
      </c>
      <c r="B67" s="33"/>
      <c r="C67" s="34"/>
      <c r="D67" s="64">
        <v>434652</v>
      </c>
      <c r="E67" s="64">
        <v>446946</v>
      </c>
      <c r="F67" s="65">
        <v>415074</v>
      </c>
      <c r="G67" s="65">
        <v>425736</v>
      </c>
      <c r="H67" s="18">
        <f t="shared" si="2"/>
        <v>95.5</v>
      </c>
      <c r="I67" s="19">
        <v>95.3</v>
      </c>
    </row>
    <row r="68" spans="1:9" ht="16" customHeight="1">
      <c r="A68" s="35" t="s">
        <v>59</v>
      </c>
      <c r="B68" s="36"/>
      <c r="C68" s="37"/>
      <c r="D68" s="66">
        <v>590159</v>
      </c>
      <c r="E68" s="66">
        <v>606666</v>
      </c>
      <c r="F68" s="67">
        <v>584019</v>
      </c>
      <c r="G68" s="67">
        <v>597890</v>
      </c>
      <c r="H68" s="20">
        <f t="shared" si="2"/>
        <v>99</v>
      </c>
      <c r="I68" s="21">
        <v>98.6</v>
      </c>
    </row>
    <row r="69" spans="1:9" ht="16" customHeight="1">
      <c r="A69" s="32" t="s">
        <v>60</v>
      </c>
      <c r="B69" s="33"/>
      <c r="C69" s="34"/>
      <c r="D69" s="64">
        <v>127136</v>
      </c>
      <c r="E69" s="64">
        <v>127404</v>
      </c>
      <c r="F69" s="65">
        <v>127036</v>
      </c>
      <c r="G69" s="65">
        <v>127289</v>
      </c>
      <c r="H69" s="18">
        <f t="shared" si="2"/>
        <v>99.9</v>
      </c>
      <c r="I69" s="19">
        <v>99.9</v>
      </c>
    </row>
    <row r="70" spans="1:9" ht="16" customHeight="1">
      <c r="A70" s="32" t="s">
        <v>61</v>
      </c>
      <c r="B70" s="33"/>
      <c r="C70" s="34"/>
      <c r="D70" s="64">
        <v>1184140</v>
      </c>
      <c r="E70" s="64">
        <v>1136823</v>
      </c>
      <c r="F70" s="65">
        <v>1172850</v>
      </c>
      <c r="G70" s="65">
        <v>1126160</v>
      </c>
      <c r="H70" s="18">
        <f t="shared" si="2"/>
        <v>99</v>
      </c>
      <c r="I70" s="19">
        <v>99.1</v>
      </c>
    </row>
    <row r="71" spans="1:9" ht="16" customHeight="1">
      <c r="A71" s="32" t="s">
        <v>62</v>
      </c>
      <c r="B71" s="33"/>
      <c r="C71" s="34"/>
      <c r="D71" s="64">
        <v>994503</v>
      </c>
      <c r="E71" s="64">
        <v>993982</v>
      </c>
      <c r="F71" s="65">
        <v>981443</v>
      </c>
      <c r="G71" s="65">
        <v>978596</v>
      </c>
      <c r="H71" s="18">
        <f t="shared" si="2"/>
        <v>98.7</v>
      </c>
      <c r="I71" s="19">
        <v>98.5</v>
      </c>
    </row>
    <row r="72" spans="1:9" ht="16" customHeight="1">
      <c r="A72" s="32" t="s">
        <v>63</v>
      </c>
      <c r="B72" s="33"/>
      <c r="C72" s="34"/>
      <c r="D72" s="64">
        <v>2085022</v>
      </c>
      <c r="E72" s="64">
        <v>2070988</v>
      </c>
      <c r="F72" s="65">
        <v>2047262</v>
      </c>
      <c r="G72" s="65">
        <v>2035950</v>
      </c>
      <c r="H72" s="18">
        <f t="shared" si="2"/>
        <v>98.2</v>
      </c>
      <c r="I72" s="19">
        <v>98.3</v>
      </c>
    </row>
    <row r="73" spans="1:9" ht="16" customHeight="1">
      <c r="A73" s="35" t="s">
        <v>64</v>
      </c>
      <c r="B73" s="36"/>
      <c r="C73" s="37"/>
      <c r="D73" s="66">
        <v>2985318</v>
      </c>
      <c r="E73" s="66">
        <v>3004159</v>
      </c>
      <c r="F73" s="67">
        <v>2934564</v>
      </c>
      <c r="G73" s="67">
        <v>2954608</v>
      </c>
      <c r="H73" s="20">
        <f t="shared" si="2"/>
        <v>98.3</v>
      </c>
      <c r="I73" s="21">
        <v>98.4</v>
      </c>
    </row>
    <row r="74" spans="1:9" ht="16" customHeight="1">
      <c r="A74" s="32" t="s">
        <v>65</v>
      </c>
      <c r="B74" s="33"/>
      <c r="C74" s="34"/>
      <c r="D74" s="64">
        <v>1823044</v>
      </c>
      <c r="E74" s="64">
        <v>1800461</v>
      </c>
      <c r="F74" s="65">
        <v>1804553</v>
      </c>
      <c r="G74" s="65">
        <v>1782750</v>
      </c>
      <c r="H74" s="18">
        <f t="shared" si="2"/>
        <v>99</v>
      </c>
      <c r="I74" s="19">
        <v>99</v>
      </c>
    </row>
    <row r="75" spans="1:9" ht="16" customHeight="1">
      <c r="A75" s="32" t="s">
        <v>66</v>
      </c>
      <c r="B75" s="33"/>
      <c r="C75" s="34"/>
      <c r="D75" s="64">
        <v>2692868</v>
      </c>
      <c r="E75" s="64">
        <v>2717693</v>
      </c>
      <c r="F75" s="65">
        <v>2658781</v>
      </c>
      <c r="G75" s="65">
        <v>2685306</v>
      </c>
      <c r="H75" s="18">
        <f t="shared" si="2"/>
        <v>98.7</v>
      </c>
      <c r="I75" s="19">
        <v>98.8</v>
      </c>
    </row>
    <row r="76" spans="1:9" ht="16" customHeight="1" thickBot="1">
      <c r="A76" s="32" t="s">
        <v>67</v>
      </c>
      <c r="B76" s="38"/>
      <c r="C76" s="39"/>
      <c r="D76" s="64">
        <v>1459495</v>
      </c>
      <c r="E76" s="64">
        <v>1434670</v>
      </c>
      <c r="F76" s="64">
        <v>1435239</v>
      </c>
      <c r="G76" s="64">
        <v>1414421</v>
      </c>
      <c r="H76" s="18">
        <f t="shared" si="2"/>
        <v>98.3</v>
      </c>
      <c r="I76" s="19">
        <v>98.6</v>
      </c>
    </row>
    <row r="77" spans="1:9" ht="16" customHeight="1" thickTop="1" thickBot="1">
      <c r="A77" s="40" t="s">
        <v>68</v>
      </c>
      <c r="B77" s="41"/>
      <c r="C77" s="42"/>
      <c r="D77" s="26">
        <f>SUM(D54:D76)</f>
        <v>35190903</v>
      </c>
      <c r="E77" s="27">
        <f t="shared" ref="E77:G77" si="3">SUM(E54:E76)</f>
        <v>34886160</v>
      </c>
      <c r="F77" s="28">
        <f t="shared" si="3"/>
        <v>34685377</v>
      </c>
      <c r="G77" s="27">
        <f t="shared" si="3"/>
        <v>34352770</v>
      </c>
      <c r="H77" s="24">
        <f t="shared" si="2"/>
        <v>98.6</v>
      </c>
      <c r="I77" s="25">
        <v>98.5</v>
      </c>
    </row>
    <row r="78" spans="1:9" ht="16" customHeight="1" thickTop="1" thickBot="1">
      <c r="A78" s="29" t="s">
        <v>69</v>
      </c>
      <c r="B78" s="30"/>
      <c r="C78" s="31"/>
      <c r="D78" s="11">
        <f>D47+D77</f>
        <v>499717798</v>
      </c>
      <c r="E78" s="12">
        <f t="shared" ref="E78:G78" si="4">E47+E77</f>
        <v>493033301</v>
      </c>
      <c r="F78" s="13">
        <f t="shared" si="4"/>
        <v>494694512</v>
      </c>
      <c r="G78" s="12">
        <f t="shared" si="4"/>
        <v>487622437</v>
      </c>
      <c r="H78" s="14">
        <f t="shared" si="2"/>
        <v>99</v>
      </c>
      <c r="I78" s="15">
        <v>98.9</v>
      </c>
    </row>
    <row r="79" spans="1:9" ht="14.15" customHeight="1">
      <c r="A79" s="6" t="s">
        <v>72</v>
      </c>
    </row>
    <row r="80" spans="1:9" ht="14.5" customHeight="1"/>
    <row r="81" s="1" customFormat="1" ht="14.5" customHeight="1"/>
  </sheetData>
  <mergeCells count="82"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0:I50"/>
    <mergeCell ref="B51:C51"/>
    <mergeCell ref="D51:I51"/>
    <mergeCell ref="D52:E52"/>
    <mergeCell ref="F52:G52"/>
    <mergeCell ref="H52:I52"/>
    <mergeCell ref="A64:C64"/>
    <mergeCell ref="A53:B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78:C78"/>
    <mergeCell ref="A74:C74"/>
    <mergeCell ref="A75:C75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6:C76"/>
    <mergeCell ref="A77:C77"/>
  </mergeCells>
  <phoneticPr fontId="2"/>
  <pageMargins left="0.74803149606299213" right="0.59055118110236227" top="0.98425196850393704" bottom="0.98425196850393704" header="0.51181102362204722" footer="0.51181102362204722"/>
  <pageSetup paperSize="9" scale="93" firstPageNumber="331" orientation="portrait" useFirstPageNumber="1" r:id="rId1"/>
  <headerFooter differentOddEven="1" scaleWithDoc="0" alignWithMargins="0">
    <oddHeader>&amp;LⅡ　市町村税の納税
　２　徴収実績・納税率</oddHeader>
    <oddFooter>&amp;C&amp;"ＭＳ ゴシック,標準"&amp;11&amp;P</oddFooter>
    <evenFooter>&amp;C&amp;P</even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第15表　前年度比較　固定資産税（令和6年度）</vt:lpstr>
      <vt:lpstr>'第15表　前年度比較　固定資産税（令和6年度）'!Print_Area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2026-01-14T03:47:06Z</cp:lastPrinted>
  <dcterms:created xsi:type="dcterms:W3CDTF">2010-03-17T02:11:09Z</dcterms:created>
  <dcterms:modified xsi:type="dcterms:W3CDTF">2026-01-28T05:23:09Z</dcterms:modified>
</cp:coreProperties>
</file>