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F8EA30DF-CA0F-4333-A6BD-4F06CCB6F7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4表　前年度比較　個人市町村民税（令和6年度）" sheetId="1" r:id="rId1"/>
  </sheets>
  <definedNames>
    <definedName name="_xlnm.Print_Area" localSheetId="0">'第14表　前年度比較　個人市町村民税（令和6年度）'!$A$1:$I$79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 l="1"/>
  <c r="D77" i="1" l="1"/>
  <c r="D47" i="1" l="1"/>
  <c r="D78" i="1" s="1"/>
  <c r="G77" i="1" l="1"/>
  <c r="F77" i="1"/>
  <c r="E77" i="1"/>
  <c r="F78" i="1" l="1"/>
  <c r="G78" i="1"/>
  <c r="E78" i="1"/>
  <c r="H45" i="1"/>
  <c r="H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54" i="1"/>
  <c r="H77" i="1" l="1"/>
  <c r="H78" i="1"/>
  <c r="H47" i="1"/>
</calcChain>
</file>

<file path=xl/sharedStrings.xml><?xml version="1.0" encoding="utf-8"?>
<sst xmlns="http://schemas.openxmlformats.org/spreadsheetml/2006/main" count="94" uniqueCount="77">
  <si>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</si>
  <si>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</si>
  <si>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</si>
  <si>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</si>
  <si>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</si>
  <si>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</si>
  <si>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</si>
  <si>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</si>
  <si>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</si>
  <si>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</si>
  <si>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</si>
  <si>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</si>
  <si>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</si>
  <si>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</si>
  <si>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</si>
  <si>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</si>
  <si>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</si>
  <si>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</si>
  <si>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</si>
  <si>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</si>
  <si>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</si>
  <si>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</si>
  <si>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</si>
  <si>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</si>
  <si>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</si>
  <si>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</si>
  <si>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</si>
  <si>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</si>
  <si>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</si>
  <si>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</si>
  <si>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</si>
  <si>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</si>
  <si>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</si>
  <si>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</si>
  <si>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</si>
  <si>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</si>
  <si>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</si>
  <si>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</si>
  <si>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</si>
  <si>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</si>
  <si>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</si>
  <si>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</si>
  <si>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</si>
  <si>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</si>
  <si>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</si>
  <si>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</si>
  <si>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</si>
  <si>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</si>
  <si>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</si>
  <si>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</si>
  <si>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</si>
  <si>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</si>
  <si>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</si>
  <si>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</si>
  <si>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</si>
  <si>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</si>
  <si>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</si>
  <si>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</si>
  <si>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</si>
  <si>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</si>
  <si>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</si>
  <si>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</si>
  <si>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</si>
  <si>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</si>
  <si>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</si>
  <si>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</si>
  <si>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</si>
  <si>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</si>
  <si>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</si>
  <si>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</si>
  <si>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</si>
  <si>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</si>
  <si>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</si>
  <si>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「地方財政状況調」第６表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</si>
  <si>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第14表　前年度比較　個人市町村民税（令和６年度）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レイワ</t>
    </rPh>
    <phoneticPr fontId="2"/>
  </si>
  <si>
    <t>６年度</t>
    <phoneticPr fontId="2"/>
  </si>
  <si>
    <t>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</si>
</sst>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7" fontId="7" fillId="0" borderId="8" xfId="2" applyNumberFormat="1" applyFont="1" applyBorder="1">
      <alignment vertical="center"/>
    </xf>
    <xf numFmtId="177" fontId="7" fillId="0" borderId="11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7" fontId="7" fillId="0" borderId="19" xfId="2" applyNumberFormat="1" applyFont="1" applyBorder="1">
      <alignment vertical="center"/>
    </xf>
    <xf numFmtId="0" fontId="7" fillId="0" borderId="0" xfId="2" applyFont="1">
      <alignment vertical="center"/>
    </xf>
    <xf numFmtId="178" fontId="7" fillId="0" borderId="0" xfId="2" applyNumberFormat="1" applyFont="1">
      <alignment vertical="center"/>
    </xf>
    <xf numFmtId="179" fontId="7" fillId="0" borderId="8" xfId="2" applyNumberFormat="1" applyFont="1" applyBorder="1">
      <alignment vertical="center"/>
    </xf>
    <xf numFmtId="176" fontId="7" fillId="0" borderId="21" xfId="2" applyNumberFormat="1" applyFont="1" applyBorder="1">
      <alignment vertical="center"/>
    </xf>
    <xf numFmtId="177" fontId="7" fillId="0" borderId="22" xfId="2" applyNumberFormat="1" applyFont="1" applyBorder="1">
      <alignment vertical="center"/>
    </xf>
    <xf numFmtId="177" fontId="7" fillId="0" borderId="0" xfId="2" applyNumberFormat="1" applyFont="1">
      <alignment vertical="center"/>
    </xf>
    <xf numFmtId="177" fontId="7" fillId="0" borderId="42" xfId="2" applyNumberFormat="1" applyFont="1" applyBorder="1">
      <alignment vertical="center"/>
    </xf>
    <xf numFmtId="177" fontId="7" fillId="0" borderId="44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0" fontId="7" fillId="0" borderId="4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177" fontId="7" fillId="0" borderId="48" xfId="2" applyNumberFormat="1" applyFont="1" applyBorder="1">
      <alignment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7" fillId="0" borderId="23" xfId="2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26" xfId="2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7" fillId="0" borderId="29" xfId="2" applyFont="1" applyBorder="1" applyAlignment="1">
      <alignment horizontal="distributed" vertical="center"/>
    </xf>
    <xf numFmtId="0" fontId="5" fillId="0" borderId="30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39" xfId="2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7" fillId="0" borderId="0" xfId="2" applyFont="1" applyAlignment="1">
      <alignment horizontal="right" vertical="center"/>
    </xf>
    <xf numFmtId="0" fontId="8" fillId="0" borderId="31" xfId="2" applyFont="1" applyBorder="1" applyAlignment="1">
      <alignment horizontal="right" vertical="center"/>
    </xf>
    <xf numFmtId="0" fontId="8" fillId="0" borderId="32" xfId="2" applyFont="1" applyBorder="1" applyAlignment="1">
      <alignment horizontal="righ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left" vertical="center"/>
    </xf>
    <xf numFmtId="176" fontId="7" fillId="0" borderId="42" xfId="2" applyNumberFormat="1" applyFont="1" applyBorder="1">
      <alignment vertical="center"/>
    </xf>
    <xf numFmtId="176" fontId="7" fillId="0" borderId="43" xfId="2" applyNumberFormat="1" applyFont="1" applyBorder="1">
      <alignment vertical="center"/>
    </xf>
    <xf numFmtId="176" fontId="7" fillId="0" borderId="31" xfId="2" applyNumberFormat="1" applyFont="1" applyBorder="1">
      <alignment vertical="center"/>
    </xf>
    <xf numFmtId="176" fontId="7" fillId="0" borderId="8" xfId="2" applyNumberFormat="1" applyFont="1" applyBorder="1">
      <alignment vertical="center"/>
    </xf>
    <xf numFmtId="176" fontId="7" fillId="0" borderId="7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7" fillId="0" borderId="13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0" xfId="2" applyNumberFormat="1" applyFont="1">
      <alignment vertical="center"/>
    </xf>
    <xf numFmtId="178" fontId="7" fillId="0" borderId="8" xfId="2" applyNumberFormat="1" applyFont="1" applyBorder="1">
      <alignment vertical="center"/>
    </xf>
    <xf numFmtId="178" fontId="7" fillId="0" borderId="14" xfId="2" applyNumberFormat="1" applyFont="1" applyBorder="1">
      <alignment vertical="center"/>
    </xf>
    <xf numFmtId="178" fontId="7" fillId="0" borderId="11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BreakPreview" zoomScaleNormal="100" zoomScaleSheetLayoutView="100" workbookViewId="0">
      <selection sqref="A1:I1"/>
    </sheetView>
  </sheetViews>
  <sheetFormatPr defaultColWidth="9" defaultRowHeight="13"/>
  <cols>
    <col min="1" max="3" width="3.58203125" style="1" customWidth="1"/>
    <col min="4" max="7" width="13.25" style="1" customWidth="1"/>
    <col min="8" max="9" width="7.5" style="1" customWidth="1"/>
    <col min="10" max="10" width="9" style="1"/>
    <col min="11" max="11" width="12.33203125" style="1" customWidth="1"/>
    <col min="12" max="12" width="9" style="1"/>
    <col min="13" max="13" width="11.75" style="1" customWidth="1"/>
    <col min="14" max="16384" width="9" style="1"/>
  </cols>
  <sheetData>
    <row r="1" spans="1:9" ht="7.5" customHeight="1">
      <c r="A1" s="56"/>
      <c r="B1" s="56"/>
      <c r="C1" s="56"/>
      <c r="D1" s="56"/>
      <c r="E1" s="56"/>
      <c r="F1" s="56"/>
      <c r="G1" s="56"/>
      <c r="H1" s="56"/>
      <c r="I1" s="56"/>
    </row>
    <row r="2" spans="1:9" ht="15" customHeight="1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ht="11.25" customHeight="1" thickBot="1">
      <c r="A3" s="58"/>
      <c r="B3" s="58"/>
      <c r="C3" s="58"/>
      <c r="D3" s="58"/>
      <c r="E3" s="58"/>
      <c r="F3" s="58"/>
      <c r="G3" s="58"/>
      <c r="H3" s="58"/>
      <c r="I3" s="58"/>
    </row>
    <row r="4" spans="1:9" ht="16" customHeight="1">
      <c r="A4" s="2"/>
      <c r="B4" s="45" t="s">
        <v>0</v>
      </c>
      <c r="C4" s="45"/>
      <c r="D4" s="47" t="s">
        <v>1</v>
      </c>
      <c r="E4" s="48"/>
      <c r="F4" s="48"/>
      <c r="G4" s="48"/>
      <c r="H4" s="48"/>
      <c r="I4" s="49"/>
    </row>
    <row r="5" spans="1:9" ht="16" customHeight="1">
      <c r="A5" s="3"/>
      <c r="B5" s="4"/>
      <c r="D5" s="50" t="s">
        <v>2</v>
      </c>
      <c r="E5" s="51"/>
      <c r="F5" s="50" t="s">
        <v>3</v>
      </c>
      <c r="G5" s="51"/>
      <c r="H5" s="50" t="s">
        <v>4</v>
      </c>
      <c r="I5" s="52"/>
    </row>
    <row r="6" spans="1:9" ht="16" customHeight="1" thickBot="1">
      <c r="A6" s="42" t="s">
        <v>5</v>
      </c>
      <c r="B6" s="43"/>
      <c r="C6" s="5"/>
      <c r="D6" s="25" t="s">
        <v>75</v>
      </c>
      <c r="E6" s="26" t="s">
        <v>76</v>
      </c>
      <c r="F6" s="25" t="s">
        <v>75</v>
      </c>
      <c r="G6" s="26" t="s">
        <v>76</v>
      </c>
      <c r="H6" s="25" t="s">
        <v>75</v>
      </c>
      <c r="I6" s="27" t="s">
        <v>76</v>
      </c>
    </row>
    <row r="7" spans="1:9" ht="16" customHeight="1">
      <c r="A7" s="53" t="s">
        <v>6</v>
      </c>
      <c r="B7" s="54"/>
      <c r="C7" s="55"/>
      <c r="D7" s="59">
        <v>142947063</v>
      </c>
      <c r="E7" s="60">
        <v>147569561</v>
      </c>
      <c r="F7" s="59">
        <v>139945505</v>
      </c>
      <c r="G7" s="61">
        <v>144082978</v>
      </c>
      <c r="H7" s="19">
        <f>ROUND(F7/D7*100,1)</f>
        <v>97.9</v>
      </c>
      <c r="I7" s="20">
        <v>97.6</v>
      </c>
    </row>
    <row r="8" spans="1:9" ht="16" customHeight="1">
      <c r="A8" s="30" t="s">
        <v>7</v>
      </c>
      <c r="B8" s="31"/>
      <c r="C8" s="32"/>
      <c r="D8" s="62">
        <v>22659231</v>
      </c>
      <c r="E8" s="63">
        <v>23342367</v>
      </c>
      <c r="F8" s="62">
        <v>22050900</v>
      </c>
      <c r="G8" s="64">
        <v>22643133</v>
      </c>
      <c r="H8" s="8">
        <f t="shared" ref="H8:H47" si="0">ROUND(F8/D8*100,1)</f>
        <v>97.3</v>
      </c>
      <c r="I8" s="21">
        <v>97</v>
      </c>
    </row>
    <row r="9" spans="1:9" ht="16" customHeight="1">
      <c r="A9" s="30" t="s">
        <v>8</v>
      </c>
      <c r="B9" s="31"/>
      <c r="C9" s="32"/>
      <c r="D9" s="62">
        <v>11118160</v>
      </c>
      <c r="E9" s="63">
        <v>11686698</v>
      </c>
      <c r="F9" s="62">
        <v>10951470</v>
      </c>
      <c r="G9" s="64">
        <v>11512500</v>
      </c>
      <c r="H9" s="8">
        <f t="shared" si="0"/>
        <v>98.5</v>
      </c>
      <c r="I9" s="21">
        <v>98.5</v>
      </c>
    </row>
    <row r="10" spans="1:9" ht="16" customHeight="1">
      <c r="A10" s="30" t="s">
        <v>9</v>
      </c>
      <c r="B10" s="31"/>
      <c r="C10" s="32"/>
      <c r="D10" s="62">
        <v>42643731</v>
      </c>
      <c r="E10" s="63">
        <v>43865176</v>
      </c>
      <c r="F10" s="62">
        <v>41455512</v>
      </c>
      <c r="G10" s="64">
        <v>42643044</v>
      </c>
      <c r="H10" s="8">
        <f t="shared" si="0"/>
        <v>97.2</v>
      </c>
      <c r="I10" s="21">
        <v>97.2</v>
      </c>
    </row>
    <row r="11" spans="1:9" ht="16" customHeight="1">
      <c r="A11" s="39" t="s">
        <v>10</v>
      </c>
      <c r="B11" s="40"/>
      <c r="C11" s="41"/>
      <c r="D11" s="65">
        <v>4000892</v>
      </c>
      <c r="E11" s="63">
        <v>4255440</v>
      </c>
      <c r="F11" s="62">
        <v>3908583</v>
      </c>
      <c r="G11" s="64">
        <v>4155482</v>
      </c>
      <c r="H11" s="9">
        <f t="shared" si="0"/>
        <v>97.7</v>
      </c>
      <c r="I11" s="22">
        <v>97.7</v>
      </c>
    </row>
    <row r="12" spans="1:9" ht="16" customHeight="1">
      <c r="A12" s="30" t="s">
        <v>11</v>
      </c>
      <c r="B12" s="31"/>
      <c r="C12" s="32"/>
      <c r="D12" s="66">
        <v>2635587</v>
      </c>
      <c r="E12" s="67">
        <v>2848564</v>
      </c>
      <c r="F12" s="66">
        <v>2587796</v>
      </c>
      <c r="G12" s="68">
        <v>2799702</v>
      </c>
      <c r="H12" s="8">
        <f t="shared" si="0"/>
        <v>98.2</v>
      </c>
      <c r="I12" s="21">
        <v>98.3</v>
      </c>
    </row>
    <row r="13" spans="1:9" ht="16" customHeight="1">
      <c r="A13" s="30" t="s">
        <v>12</v>
      </c>
      <c r="B13" s="31"/>
      <c r="C13" s="32"/>
      <c r="D13" s="62">
        <v>23766027</v>
      </c>
      <c r="E13" s="63">
        <v>24321548</v>
      </c>
      <c r="F13" s="62">
        <v>23239690</v>
      </c>
      <c r="G13" s="64">
        <v>23760386</v>
      </c>
      <c r="H13" s="8">
        <f t="shared" si="0"/>
        <v>97.8</v>
      </c>
      <c r="I13" s="21">
        <v>97.7</v>
      </c>
    </row>
    <row r="14" spans="1:9" ht="16" customHeight="1">
      <c r="A14" s="30" t="s">
        <v>13</v>
      </c>
      <c r="B14" s="31"/>
      <c r="C14" s="32"/>
      <c r="D14" s="62">
        <v>4390664</v>
      </c>
      <c r="E14" s="63">
        <v>4646583</v>
      </c>
      <c r="F14" s="62">
        <v>4309725</v>
      </c>
      <c r="G14" s="64">
        <v>4558732</v>
      </c>
      <c r="H14" s="8">
        <f t="shared" si="0"/>
        <v>98.2</v>
      </c>
      <c r="I14" s="21">
        <v>98.1</v>
      </c>
    </row>
    <row r="15" spans="1:9" ht="16" customHeight="1">
      <c r="A15" s="30" t="s">
        <v>14</v>
      </c>
      <c r="B15" s="31"/>
      <c r="C15" s="32"/>
      <c r="D15" s="62">
        <v>5668401</v>
      </c>
      <c r="E15" s="63">
        <v>5976804</v>
      </c>
      <c r="F15" s="62">
        <v>5556365</v>
      </c>
      <c r="G15" s="64">
        <v>5844841</v>
      </c>
      <c r="H15" s="8">
        <f t="shared" si="0"/>
        <v>98</v>
      </c>
      <c r="I15" s="21">
        <v>97.8</v>
      </c>
    </row>
    <row r="16" spans="1:9" ht="16" customHeight="1">
      <c r="A16" s="39" t="s">
        <v>15</v>
      </c>
      <c r="B16" s="40"/>
      <c r="C16" s="41"/>
      <c r="D16" s="65">
        <v>4111051</v>
      </c>
      <c r="E16" s="69">
        <v>4527334</v>
      </c>
      <c r="F16" s="65">
        <v>4057011</v>
      </c>
      <c r="G16" s="70">
        <v>4461444</v>
      </c>
      <c r="H16" s="9">
        <f t="shared" si="0"/>
        <v>98.7</v>
      </c>
      <c r="I16" s="22">
        <v>98.5</v>
      </c>
    </row>
    <row r="17" spans="1:9" ht="16" customHeight="1">
      <c r="A17" s="30" t="s">
        <v>16</v>
      </c>
      <c r="B17" s="31"/>
      <c r="C17" s="32"/>
      <c r="D17" s="66">
        <v>4938922</v>
      </c>
      <c r="E17" s="63">
        <v>5201963</v>
      </c>
      <c r="F17" s="62">
        <v>4834941</v>
      </c>
      <c r="G17" s="64">
        <v>5085582</v>
      </c>
      <c r="H17" s="8">
        <f t="shared" si="0"/>
        <v>97.9</v>
      </c>
      <c r="I17" s="21">
        <v>97.8</v>
      </c>
    </row>
    <row r="18" spans="1:9" ht="16" customHeight="1">
      <c r="A18" s="30" t="s">
        <v>17</v>
      </c>
      <c r="B18" s="31"/>
      <c r="C18" s="32"/>
      <c r="D18" s="62">
        <v>12725665</v>
      </c>
      <c r="E18" s="63">
        <v>13368601</v>
      </c>
      <c r="F18" s="62">
        <v>12322893</v>
      </c>
      <c r="G18" s="64">
        <v>12913636</v>
      </c>
      <c r="H18" s="8">
        <f t="shared" si="0"/>
        <v>96.8</v>
      </c>
      <c r="I18" s="21">
        <v>96.6</v>
      </c>
    </row>
    <row r="19" spans="1:9" ht="16" customHeight="1">
      <c r="A19" s="30" t="s">
        <v>18</v>
      </c>
      <c r="B19" s="31"/>
      <c r="C19" s="32"/>
      <c r="D19" s="62">
        <v>8328362</v>
      </c>
      <c r="E19" s="63">
        <v>8811848</v>
      </c>
      <c r="F19" s="62">
        <v>8160459</v>
      </c>
      <c r="G19" s="64">
        <v>8617798</v>
      </c>
      <c r="H19" s="8">
        <f t="shared" si="0"/>
        <v>98</v>
      </c>
      <c r="I19" s="21">
        <v>97.8</v>
      </c>
    </row>
    <row r="20" spans="1:9" ht="16" customHeight="1">
      <c r="A20" s="30" t="s">
        <v>19</v>
      </c>
      <c r="B20" s="31"/>
      <c r="C20" s="32"/>
      <c r="D20" s="62">
        <v>2656415</v>
      </c>
      <c r="E20" s="63">
        <v>2867175</v>
      </c>
      <c r="F20" s="62">
        <v>2608606</v>
      </c>
      <c r="G20" s="64">
        <v>2814454</v>
      </c>
      <c r="H20" s="8">
        <f t="shared" si="0"/>
        <v>98.2</v>
      </c>
      <c r="I20" s="21">
        <v>98.2</v>
      </c>
    </row>
    <row r="21" spans="1:9" ht="16" customHeight="1">
      <c r="A21" s="39" t="s">
        <v>20</v>
      </c>
      <c r="B21" s="40"/>
      <c r="C21" s="41"/>
      <c r="D21" s="65">
        <v>6519165</v>
      </c>
      <c r="E21" s="63">
        <v>6910186</v>
      </c>
      <c r="F21" s="62">
        <v>6436122</v>
      </c>
      <c r="G21" s="64">
        <v>6818734</v>
      </c>
      <c r="H21" s="9">
        <f t="shared" si="0"/>
        <v>98.7</v>
      </c>
      <c r="I21" s="22">
        <v>98.7</v>
      </c>
    </row>
    <row r="22" spans="1:9" ht="16" customHeight="1">
      <c r="A22" s="30" t="s">
        <v>21</v>
      </c>
      <c r="B22" s="31"/>
      <c r="C22" s="32"/>
      <c r="D22" s="62">
        <v>7347863</v>
      </c>
      <c r="E22" s="67">
        <v>7806506</v>
      </c>
      <c r="F22" s="66">
        <v>7178393</v>
      </c>
      <c r="G22" s="68">
        <v>7648238</v>
      </c>
      <c r="H22" s="8">
        <f t="shared" si="0"/>
        <v>97.7</v>
      </c>
      <c r="I22" s="21">
        <v>98</v>
      </c>
    </row>
    <row r="23" spans="1:9" ht="16" customHeight="1">
      <c r="A23" s="30" t="s">
        <v>22</v>
      </c>
      <c r="B23" s="31"/>
      <c r="C23" s="32"/>
      <c r="D23" s="62">
        <v>14113488</v>
      </c>
      <c r="E23" s="63">
        <v>14776477</v>
      </c>
      <c r="F23" s="62">
        <v>13875825</v>
      </c>
      <c r="G23" s="64">
        <v>14515268</v>
      </c>
      <c r="H23" s="8">
        <f t="shared" si="0"/>
        <v>98.3</v>
      </c>
      <c r="I23" s="21">
        <v>98.2</v>
      </c>
    </row>
    <row r="24" spans="1:9" ht="16" customHeight="1">
      <c r="A24" s="30" t="s">
        <v>23</v>
      </c>
      <c r="B24" s="31"/>
      <c r="C24" s="32"/>
      <c r="D24" s="62">
        <v>16772562</v>
      </c>
      <c r="E24" s="63">
        <v>17471228</v>
      </c>
      <c r="F24" s="62">
        <v>16269364</v>
      </c>
      <c r="G24" s="64">
        <v>16946936</v>
      </c>
      <c r="H24" s="8">
        <f t="shared" si="0"/>
        <v>97</v>
      </c>
      <c r="I24" s="21">
        <v>97</v>
      </c>
    </row>
    <row r="25" spans="1:9" ht="16" customHeight="1">
      <c r="A25" s="30" t="s">
        <v>24</v>
      </c>
      <c r="B25" s="31"/>
      <c r="C25" s="32"/>
      <c r="D25" s="62">
        <v>22420089</v>
      </c>
      <c r="E25" s="63">
        <v>23605106</v>
      </c>
      <c r="F25" s="62">
        <v>21874158</v>
      </c>
      <c r="G25" s="64">
        <v>23064342</v>
      </c>
      <c r="H25" s="8">
        <f t="shared" si="0"/>
        <v>97.6</v>
      </c>
      <c r="I25" s="21">
        <v>97.7</v>
      </c>
    </row>
    <row r="26" spans="1:9" ht="16" customHeight="1">
      <c r="A26" s="39" t="s">
        <v>25</v>
      </c>
      <c r="B26" s="40"/>
      <c r="C26" s="41"/>
      <c r="D26" s="65">
        <v>5310922</v>
      </c>
      <c r="E26" s="69">
        <v>5486791</v>
      </c>
      <c r="F26" s="65">
        <v>5201381</v>
      </c>
      <c r="G26" s="70">
        <v>5359863</v>
      </c>
      <c r="H26" s="9">
        <f t="shared" si="0"/>
        <v>97.9</v>
      </c>
      <c r="I26" s="22">
        <v>97.7</v>
      </c>
    </row>
    <row r="27" spans="1:9" ht="16" customHeight="1">
      <c r="A27" s="30" t="s">
        <v>26</v>
      </c>
      <c r="B27" s="31"/>
      <c r="C27" s="32"/>
      <c r="D27" s="62">
        <v>11228231</v>
      </c>
      <c r="E27" s="63">
        <v>11700320</v>
      </c>
      <c r="F27" s="62">
        <v>10943596</v>
      </c>
      <c r="G27" s="64">
        <v>11300096</v>
      </c>
      <c r="H27" s="8">
        <f t="shared" si="0"/>
        <v>97.5</v>
      </c>
      <c r="I27" s="21">
        <v>96.6</v>
      </c>
    </row>
    <row r="28" spans="1:9" ht="16" customHeight="1">
      <c r="A28" s="30" t="s">
        <v>27</v>
      </c>
      <c r="B28" s="31"/>
      <c r="C28" s="32"/>
      <c r="D28" s="62">
        <v>8169030</v>
      </c>
      <c r="E28" s="63">
        <v>8781266</v>
      </c>
      <c r="F28" s="62">
        <v>8002949</v>
      </c>
      <c r="G28" s="64">
        <v>8606027</v>
      </c>
      <c r="H28" s="8">
        <f t="shared" si="0"/>
        <v>98</v>
      </c>
      <c r="I28" s="21">
        <v>98</v>
      </c>
    </row>
    <row r="29" spans="1:9" ht="16" customHeight="1">
      <c r="A29" s="30" t="s">
        <v>28</v>
      </c>
      <c r="B29" s="31"/>
      <c r="C29" s="32"/>
      <c r="D29" s="62">
        <v>11945155</v>
      </c>
      <c r="E29" s="63">
        <v>11656920</v>
      </c>
      <c r="F29" s="62">
        <v>11759713</v>
      </c>
      <c r="G29" s="64">
        <v>11436679</v>
      </c>
      <c r="H29" s="8">
        <f t="shared" si="0"/>
        <v>98.4</v>
      </c>
      <c r="I29" s="21">
        <v>98.1</v>
      </c>
    </row>
    <row r="30" spans="1:9" ht="16" customHeight="1">
      <c r="A30" s="30" t="s">
        <v>29</v>
      </c>
      <c r="B30" s="31"/>
      <c r="C30" s="32"/>
      <c r="D30" s="62">
        <v>5482831</v>
      </c>
      <c r="E30" s="63">
        <v>5625184</v>
      </c>
      <c r="F30" s="62">
        <v>5428154</v>
      </c>
      <c r="G30" s="64">
        <v>5574009</v>
      </c>
      <c r="H30" s="8">
        <f t="shared" si="0"/>
        <v>99</v>
      </c>
      <c r="I30" s="21">
        <v>99.1</v>
      </c>
    </row>
    <row r="31" spans="1:9" ht="16" customHeight="1">
      <c r="A31" s="39" t="s">
        <v>30</v>
      </c>
      <c r="B31" s="40"/>
      <c r="C31" s="41"/>
      <c r="D31" s="65">
        <v>7494743</v>
      </c>
      <c r="E31" s="69">
        <v>7631943</v>
      </c>
      <c r="F31" s="65">
        <v>7329079</v>
      </c>
      <c r="G31" s="70">
        <v>7444420</v>
      </c>
      <c r="H31" s="9">
        <f t="shared" si="0"/>
        <v>97.8</v>
      </c>
      <c r="I31" s="22">
        <v>97.5</v>
      </c>
    </row>
    <row r="32" spans="1:9" ht="16" customHeight="1">
      <c r="A32" s="30" t="s">
        <v>31</v>
      </c>
      <c r="B32" s="31"/>
      <c r="C32" s="32"/>
      <c r="D32" s="62">
        <v>10685118</v>
      </c>
      <c r="E32" s="63">
        <v>11223586</v>
      </c>
      <c r="F32" s="62">
        <v>10477811</v>
      </c>
      <c r="G32" s="64">
        <v>10978841</v>
      </c>
      <c r="H32" s="8">
        <f t="shared" si="0"/>
        <v>98.1</v>
      </c>
      <c r="I32" s="21">
        <v>97.8</v>
      </c>
    </row>
    <row r="33" spans="1:9" ht="16" customHeight="1">
      <c r="A33" s="30" t="s">
        <v>32</v>
      </c>
      <c r="B33" s="31"/>
      <c r="C33" s="32"/>
      <c r="D33" s="62">
        <v>4350793</v>
      </c>
      <c r="E33" s="63">
        <v>4543231</v>
      </c>
      <c r="F33" s="62">
        <v>4297957</v>
      </c>
      <c r="G33" s="64">
        <v>4480245</v>
      </c>
      <c r="H33" s="8">
        <f t="shared" si="0"/>
        <v>98.8</v>
      </c>
      <c r="I33" s="21">
        <v>98.6</v>
      </c>
    </row>
    <row r="34" spans="1:9" ht="16" customHeight="1">
      <c r="A34" s="30" t="s">
        <v>33</v>
      </c>
      <c r="B34" s="31"/>
      <c r="C34" s="32"/>
      <c r="D34" s="62">
        <v>8624284</v>
      </c>
      <c r="E34" s="63">
        <v>9140117</v>
      </c>
      <c r="F34" s="62">
        <v>8407308</v>
      </c>
      <c r="G34" s="64">
        <v>8901263</v>
      </c>
      <c r="H34" s="8">
        <f t="shared" si="0"/>
        <v>97.5</v>
      </c>
      <c r="I34" s="21">
        <v>97.4</v>
      </c>
    </row>
    <row r="35" spans="1:9" ht="16" customHeight="1">
      <c r="A35" s="30" t="s">
        <v>34</v>
      </c>
      <c r="B35" s="31"/>
      <c r="C35" s="32"/>
      <c r="D35" s="62">
        <v>3779942</v>
      </c>
      <c r="E35" s="63">
        <v>3869479</v>
      </c>
      <c r="F35" s="62">
        <v>3678789</v>
      </c>
      <c r="G35" s="64">
        <v>3824597</v>
      </c>
      <c r="H35" s="8">
        <f t="shared" si="0"/>
        <v>97.3</v>
      </c>
      <c r="I35" s="21">
        <v>98.8</v>
      </c>
    </row>
    <row r="36" spans="1:9" ht="16" customHeight="1">
      <c r="A36" s="39" t="s">
        <v>35</v>
      </c>
      <c r="B36" s="40"/>
      <c r="C36" s="41"/>
      <c r="D36" s="65">
        <v>6495560</v>
      </c>
      <c r="E36" s="69">
        <v>6646966</v>
      </c>
      <c r="F36" s="65">
        <v>6335026</v>
      </c>
      <c r="G36" s="70">
        <v>6481973</v>
      </c>
      <c r="H36" s="9">
        <f t="shared" si="0"/>
        <v>97.5</v>
      </c>
      <c r="I36" s="22">
        <v>97.5</v>
      </c>
    </row>
    <row r="37" spans="1:9" ht="16" customHeight="1">
      <c r="A37" s="30" t="s">
        <v>36</v>
      </c>
      <c r="B37" s="31"/>
      <c r="C37" s="32"/>
      <c r="D37" s="62">
        <v>7467830</v>
      </c>
      <c r="E37" s="63">
        <v>7712722</v>
      </c>
      <c r="F37" s="62">
        <v>7384684</v>
      </c>
      <c r="G37" s="64">
        <v>7624897</v>
      </c>
      <c r="H37" s="8">
        <f t="shared" si="0"/>
        <v>98.9</v>
      </c>
      <c r="I37" s="21">
        <v>98.9</v>
      </c>
    </row>
    <row r="38" spans="1:9" ht="16" customHeight="1">
      <c r="A38" s="30" t="s">
        <v>37</v>
      </c>
      <c r="B38" s="31"/>
      <c r="C38" s="32"/>
      <c r="D38" s="62">
        <v>9118087</v>
      </c>
      <c r="E38" s="63">
        <v>9601727</v>
      </c>
      <c r="F38" s="62">
        <v>8851676</v>
      </c>
      <c r="G38" s="64">
        <v>9274929</v>
      </c>
      <c r="H38" s="8">
        <f t="shared" si="0"/>
        <v>97.1</v>
      </c>
      <c r="I38" s="21">
        <v>96.6</v>
      </c>
    </row>
    <row r="39" spans="1:9" ht="16" customHeight="1">
      <c r="A39" s="30" t="s">
        <v>38</v>
      </c>
      <c r="B39" s="31"/>
      <c r="C39" s="32"/>
      <c r="D39" s="62">
        <v>3718622</v>
      </c>
      <c r="E39" s="63">
        <v>3857946</v>
      </c>
      <c r="F39" s="62">
        <v>3655109</v>
      </c>
      <c r="G39" s="64">
        <v>3789447</v>
      </c>
      <c r="H39" s="8">
        <f t="shared" si="0"/>
        <v>98.3</v>
      </c>
      <c r="I39" s="21">
        <v>98.2</v>
      </c>
    </row>
    <row r="40" spans="1:9" ht="16" customHeight="1">
      <c r="A40" s="30" t="s">
        <v>39</v>
      </c>
      <c r="B40" s="31"/>
      <c r="C40" s="32"/>
      <c r="D40" s="62">
        <v>5570971</v>
      </c>
      <c r="E40" s="63">
        <v>5839280</v>
      </c>
      <c r="F40" s="62">
        <v>5429775</v>
      </c>
      <c r="G40" s="64">
        <v>5688544</v>
      </c>
      <c r="H40" s="8">
        <f t="shared" si="0"/>
        <v>97.5</v>
      </c>
      <c r="I40" s="21">
        <v>97.4</v>
      </c>
    </row>
    <row r="41" spans="1:9" ht="16" customHeight="1">
      <c r="A41" s="39" t="s">
        <v>40</v>
      </c>
      <c r="B41" s="40"/>
      <c r="C41" s="41"/>
      <c r="D41" s="65">
        <v>2460399</v>
      </c>
      <c r="E41" s="69">
        <v>2549037</v>
      </c>
      <c r="F41" s="65">
        <v>2398608</v>
      </c>
      <c r="G41" s="70">
        <v>2481576</v>
      </c>
      <c r="H41" s="9">
        <f t="shared" si="0"/>
        <v>97.5</v>
      </c>
      <c r="I41" s="22">
        <v>97.4</v>
      </c>
    </row>
    <row r="42" spans="1:9" ht="16" customHeight="1">
      <c r="A42" s="30" t="s">
        <v>41</v>
      </c>
      <c r="B42" s="31"/>
      <c r="C42" s="32"/>
      <c r="D42" s="62">
        <v>4164083</v>
      </c>
      <c r="E42" s="63">
        <v>4359463</v>
      </c>
      <c r="F42" s="62">
        <v>4091590</v>
      </c>
      <c r="G42" s="64">
        <v>4289134</v>
      </c>
      <c r="H42" s="8">
        <f t="shared" si="0"/>
        <v>98.3</v>
      </c>
      <c r="I42" s="21">
        <v>98.4</v>
      </c>
    </row>
    <row r="43" spans="1:9" ht="16" customHeight="1">
      <c r="A43" s="30" t="s">
        <v>42</v>
      </c>
      <c r="B43" s="31"/>
      <c r="C43" s="32"/>
      <c r="D43" s="62">
        <v>2806058</v>
      </c>
      <c r="E43" s="63">
        <v>3036349</v>
      </c>
      <c r="F43" s="62">
        <v>2745385</v>
      </c>
      <c r="G43" s="64">
        <v>2973282</v>
      </c>
      <c r="H43" s="8">
        <f t="shared" si="0"/>
        <v>97.8</v>
      </c>
      <c r="I43" s="21">
        <v>97.9</v>
      </c>
    </row>
    <row r="44" spans="1:9" ht="16" customHeight="1">
      <c r="A44" s="30" t="s">
        <v>43</v>
      </c>
      <c r="B44" s="31"/>
      <c r="C44" s="32"/>
      <c r="D44" s="62">
        <v>4514411</v>
      </c>
      <c r="E44" s="63">
        <v>4720665</v>
      </c>
      <c r="F44" s="62">
        <v>4390559</v>
      </c>
      <c r="G44" s="64">
        <v>4613130</v>
      </c>
      <c r="H44" s="8">
        <f t="shared" si="0"/>
        <v>97.3</v>
      </c>
      <c r="I44" s="21">
        <v>97.7</v>
      </c>
    </row>
    <row r="45" spans="1:9" ht="16" customHeight="1">
      <c r="A45" s="30" t="s">
        <v>44</v>
      </c>
      <c r="B45" s="31"/>
      <c r="C45" s="32"/>
      <c r="D45" s="62">
        <v>7395580</v>
      </c>
      <c r="E45" s="63">
        <v>7658087</v>
      </c>
      <c r="F45" s="62">
        <v>7332626</v>
      </c>
      <c r="G45" s="64">
        <v>7580985</v>
      </c>
      <c r="H45" s="8">
        <f>ROUND(F45/D45*100,1)</f>
        <v>99.1</v>
      </c>
      <c r="I45" s="21">
        <v>99</v>
      </c>
    </row>
    <row r="46" spans="1:9" ht="16" customHeight="1" thickBot="1">
      <c r="A46" s="30" t="s">
        <v>72</v>
      </c>
      <c r="B46" s="31"/>
      <c r="C46" s="32"/>
      <c r="D46" s="62">
        <v>3246859</v>
      </c>
      <c r="E46" s="63">
        <v>3394135</v>
      </c>
      <c r="F46" s="62">
        <v>3186853</v>
      </c>
      <c r="G46" s="71">
        <v>3336780</v>
      </c>
      <c r="H46" s="8">
        <f t="shared" si="0"/>
        <v>98.2</v>
      </c>
      <c r="I46" s="21">
        <v>98.3</v>
      </c>
    </row>
    <row r="47" spans="1:9" ht="16" customHeight="1" thickTop="1" thickBot="1">
      <c r="A47" s="36" t="s">
        <v>45</v>
      </c>
      <c r="B47" s="37"/>
      <c r="C47" s="38"/>
      <c r="D47" s="10">
        <f>SUM(D7:D46)</f>
        <v>493792847</v>
      </c>
      <c r="E47" s="10">
        <f>SUM(E7:E46)</f>
        <v>512894379</v>
      </c>
      <c r="F47" s="11">
        <f>SUM(F7:F46)</f>
        <v>482951946</v>
      </c>
      <c r="G47" s="11">
        <f>SUM(G7:G46)</f>
        <v>500927947</v>
      </c>
      <c r="H47" s="12">
        <f t="shared" si="0"/>
        <v>97.8</v>
      </c>
      <c r="I47" s="23">
        <v>97.7</v>
      </c>
    </row>
    <row r="48" spans="1:9" ht="18" customHeight="1">
      <c r="A48" s="13" t="s">
        <v>73</v>
      </c>
      <c r="B48" s="13"/>
      <c r="C48" s="13"/>
      <c r="D48" s="13"/>
      <c r="E48" s="13"/>
      <c r="F48" s="14"/>
      <c r="G48" s="14"/>
      <c r="H48" s="13"/>
      <c r="I48" s="13"/>
    </row>
    <row r="49" spans="1:9" ht="18.75" customHeight="1">
      <c r="B49" s="13"/>
      <c r="C49" s="13"/>
      <c r="D49" s="14"/>
      <c r="E49" s="13"/>
      <c r="F49" s="13"/>
      <c r="G49" s="13"/>
      <c r="H49" s="13"/>
      <c r="I49" s="13"/>
    </row>
    <row r="50" spans="1:9" ht="15" customHeight="1" thickBot="1">
      <c r="A50" s="44" t="s">
        <v>46</v>
      </c>
      <c r="B50" s="44"/>
      <c r="C50" s="44"/>
      <c r="D50" s="44"/>
      <c r="E50" s="44"/>
      <c r="F50" s="44"/>
      <c r="G50" s="44"/>
      <c r="H50" s="44"/>
      <c r="I50" s="44"/>
    </row>
    <row r="51" spans="1:9" ht="16" customHeight="1">
      <c r="A51" s="2"/>
      <c r="B51" s="45" t="s">
        <v>0</v>
      </c>
      <c r="C51" s="46"/>
      <c r="D51" s="47" t="s">
        <v>1</v>
      </c>
      <c r="E51" s="48"/>
      <c r="F51" s="48"/>
      <c r="G51" s="48"/>
      <c r="H51" s="48"/>
      <c r="I51" s="49"/>
    </row>
    <row r="52" spans="1:9" ht="16" customHeight="1">
      <c r="A52" s="3"/>
      <c r="B52" s="4"/>
      <c r="D52" s="50" t="s">
        <v>2</v>
      </c>
      <c r="E52" s="51"/>
      <c r="F52" s="50" t="s">
        <v>3</v>
      </c>
      <c r="G52" s="51"/>
      <c r="H52" s="50" t="s">
        <v>4</v>
      </c>
      <c r="I52" s="52"/>
    </row>
    <row r="53" spans="1:9" ht="16" customHeight="1" thickBot="1">
      <c r="A53" s="42" t="s">
        <v>5</v>
      </c>
      <c r="B53" s="43"/>
      <c r="C53" s="5"/>
      <c r="D53" s="6" t="s">
        <v>75</v>
      </c>
      <c r="E53" s="7" t="s">
        <v>76</v>
      </c>
      <c r="F53" s="6" t="s">
        <v>75</v>
      </c>
      <c r="G53" s="7" t="s">
        <v>76</v>
      </c>
      <c r="H53" s="6" t="s">
        <v>75</v>
      </c>
      <c r="I53" s="28" t="s">
        <v>76</v>
      </c>
    </row>
    <row r="54" spans="1:9" ht="16" customHeight="1">
      <c r="A54" s="30" t="s">
        <v>47</v>
      </c>
      <c r="B54" s="31"/>
      <c r="C54" s="32"/>
      <c r="D54" s="63">
        <v>2657790</v>
      </c>
      <c r="E54" s="63">
        <v>2807436</v>
      </c>
      <c r="F54" s="72">
        <v>2597810</v>
      </c>
      <c r="G54" s="71">
        <v>2748643</v>
      </c>
      <c r="H54" s="15">
        <f t="shared" ref="H54:H78" si="1">ROUND(F54/D54*100,1)</f>
        <v>97.7</v>
      </c>
      <c r="I54" s="24">
        <v>97.9</v>
      </c>
    </row>
    <row r="55" spans="1:9" ht="16" customHeight="1">
      <c r="A55" s="30" t="s">
        <v>48</v>
      </c>
      <c r="B55" s="31"/>
      <c r="C55" s="32"/>
      <c r="D55" s="63">
        <v>2247926</v>
      </c>
      <c r="E55" s="63">
        <v>2425179</v>
      </c>
      <c r="F55" s="72">
        <v>2217082</v>
      </c>
      <c r="G55" s="64">
        <v>2392399</v>
      </c>
      <c r="H55" s="8">
        <f t="shared" si="1"/>
        <v>98.6</v>
      </c>
      <c r="I55" s="21">
        <v>98.6</v>
      </c>
    </row>
    <row r="56" spans="1:9" ht="16" customHeight="1">
      <c r="A56" s="30" t="s">
        <v>49</v>
      </c>
      <c r="B56" s="31"/>
      <c r="C56" s="32"/>
      <c r="D56" s="63">
        <v>1517588</v>
      </c>
      <c r="E56" s="63">
        <v>1632372</v>
      </c>
      <c r="F56" s="72">
        <v>1490039</v>
      </c>
      <c r="G56" s="64">
        <v>1606581</v>
      </c>
      <c r="H56" s="8">
        <f t="shared" si="1"/>
        <v>98.2</v>
      </c>
      <c r="I56" s="21">
        <v>98.4</v>
      </c>
    </row>
    <row r="57" spans="1:9" ht="16" customHeight="1">
      <c r="A57" s="30" t="s">
        <v>50</v>
      </c>
      <c r="B57" s="31"/>
      <c r="C57" s="32"/>
      <c r="D57" s="63">
        <v>512825</v>
      </c>
      <c r="E57" s="63">
        <v>551952</v>
      </c>
      <c r="F57" s="72">
        <v>506657</v>
      </c>
      <c r="G57" s="64">
        <v>547120</v>
      </c>
      <c r="H57" s="8">
        <f t="shared" si="1"/>
        <v>98.8</v>
      </c>
      <c r="I57" s="21">
        <v>99.1</v>
      </c>
    </row>
    <row r="58" spans="1:9" ht="16" customHeight="1">
      <c r="A58" s="39" t="s">
        <v>51</v>
      </c>
      <c r="B58" s="40"/>
      <c r="C58" s="41"/>
      <c r="D58" s="63">
        <v>1071732</v>
      </c>
      <c r="E58" s="63">
        <v>1142106</v>
      </c>
      <c r="F58" s="72">
        <v>1057559</v>
      </c>
      <c r="G58" s="64">
        <v>1119200</v>
      </c>
      <c r="H58" s="9">
        <f t="shared" si="1"/>
        <v>98.7</v>
      </c>
      <c r="I58" s="22">
        <v>98</v>
      </c>
    </row>
    <row r="59" spans="1:9" ht="16" customHeight="1">
      <c r="A59" s="30" t="s">
        <v>52</v>
      </c>
      <c r="B59" s="31"/>
      <c r="C59" s="32"/>
      <c r="D59" s="67">
        <v>855423</v>
      </c>
      <c r="E59" s="67">
        <v>913794</v>
      </c>
      <c r="F59" s="73">
        <v>833206</v>
      </c>
      <c r="G59" s="68">
        <v>891985</v>
      </c>
      <c r="H59" s="8">
        <f t="shared" si="1"/>
        <v>97.4</v>
      </c>
      <c r="I59" s="21">
        <v>97.6</v>
      </c>
    </row>
    <row r="60" spans="1:9" ht="16" customHeight="1">
      <c r="A60" s="30" t="s">
        <v>53</v>
      </c>
      <c r="B60" s="31"/>
      <c r="C60" s="32"/>
      <c r="D60" s="63">
        <v>1269453</v>
      </c>
      <c r="E60" s="63">
        <v>1374183</v>
      </c>
      <c r="F60" s="72">
        <v>1244328</v>
      </c>
      <c r="G60" s="64">
        <v>1346665</v>
      </c>
      <c r="H60" s="8">
        <f t="shared" si="1"/>
        <v>98</v>
      </c>
      <c r="I60" s="21">
        <v>98</v>
      </c>
    </row>
    <row r="61" spans="1:9" ht="16" customHeight="1">
      <c r="A61" s="30" t="s">
        <v>54</v>
      </c>
      <c r="B61" s="31"/>
      <c r="C61" s="32"/>
      <c r="D61" s="63">
        <v>921980</v>
      </c>
      <c r="E61" s="63">
        <v>970801</v>
      </c>
      <c r="F61" s="72">
        <v>912899</v>
      </c>
      <c r="G61" s="64">
        <v>962624</v>
      </c>
      <c r="H61" s="8">
        <f t="shared" si="1"/>
        <v>99</v>
      </c>
      <c r="I61" s="21">
        <v>99.2</v>
      </c>
    </row>
    <row r="62" spans="1:9" ht="16" customHeight="1">
      <c r="A62" s="30" t="s">
        <v>55</v>
      </c>
      <c r="B62" s="31"/>
      <c r="C62" s="32"/>
      <c r="D62" s="63">
        <v>855245</v>
      </c>
      <c r="E62" s="63">
        <v>918948</v>
      </c>
      <c r="F62" s="72">
        <v>838989</v>
      </c>
      <c r="G62" s="64">
        <v>897815</v>
      </c>
      <c r="H62" s="8">
        <f t="shared" si="1"/>
        <v>98.1</v>
      </c>
      <c r="I62" s="21">
        <v>97.7</v>
      </c>
    </row>
    <row r="63" spans="1:9" ht="16" customHeight="1">
      <c r="A63" s="39" t="s">
        <v>56</v>
      </c>
      <c r="B63" s="40"/>
      <c r="C63" s="41"/>
      <c r="D63" s="69">
        <v>632358</v>
      </c>
      <c r="E63" s="69">
        <v>671006</v>
      </c>
      <c r="F63" s="74">
        <v>625664</v>
      </c>
      <c r="G63" s="70">
        <v>662329</v>
      </c>
      <c r="H63" s="9">
        <f t="shared" si="1"/>
        <v>98.9</v>
      </c>
      <c r="I63" s="22">
        <v>98.7</v>
      </c>
    </row>
    <row r="64" spans="1:9" ht="16" customHeight="1">
      <c r="A64" s="30" t="s">
        <v>57</v>
      </c>
      <c r="B64" s="31"/>
      <c r="C64" s="32"/>
      <c r="D64" s="63">
        <v>450599</v>
      </c>
      <c r="E64" s="63">
        <v>485416</v>
      </c>
      <c r="F64" s="72">
        <v>445583</v>
      </c>
      <c r="G64" s="64">
        <v>480733</v>
      </c>
      <c r="H64" s="8">
        <f t="shared" si="1"/>
        <v>98.9</v>
      </c>
      <c r="I64" s="21">
        <v>99</v>
      </c>
    </row>
    <row r="65" spans="1:10" ht="16" customHeight="1">
      <c r="A65" s="30" t="s">
        <v>58</v>
      </c>
      <c r="B65" s="31"/>
      <c r="C65" s="32"/>
      <c r="D65" s="63">
        <v>353008</v>
      </c>
      <c r="E65" s="63">
        <v>383531</v>
      </c>
      <c r="F65" s="72">
        <v>346149</v>
      </c>
      <c r="G65" s="64">
        <v>376452</v>
      </c>
      <c r="H65" s="8">
        <f t="shared" si="1"/>
        <v>98.1</v>
      </c>
      <c r="I65" s="21">
        <v>98.2</v>
      </c>
    </row>
    <row r="66" spans="1:10" ht="16" customHeight="1">
      <c r="A66" s="30" t="s">
        <v>59</v>
      </c>
      <c r="B66" s="31"/>
      <c r="C66" s="32"/>
      <c r="D66" s="63">
        <v>381439</v>
      </c>
      <c r="E66" s="63">
        <v>420067</v>
      </c>
      <c r="F66" s="72">
        <v>373182</v>
      </c>
      <c r="G66" s="64">
        <v>408276</v>
      </c>
      <c r="H66" s="8">
        <f t="shared" si="1"/>
        <v>97.8</v>
      </c>
      <c r="I66" s="21">
        <v>97.2</v>
      </c>
    </row>
    <row r="67" spans="1:10" ht="16" customHeight="1">
      <c r="A67" s="30" t="s">
        <v>60</v>
      </c>
      <c r="B67" s="31"/>
      <c r="C67" s="32"/>
      <c r="D67" s="63">
        <v>275207</v>
      </c>
      <c r="E67" s="63">
        <v>309543</v>
      </c>
      <c r="F67" s="72">
        <v>271026</v>
      </c>
      <c r="G67" s="64">
        <v>305165</v>
      </c>
      <c r="H67" s="8">
        <f t="shared" si="1"/>
        <v>98.5</v>
      </c>
      <c r="I67" s="21">
        <v>98.6</v>
      </c>
    </row>
    <row r="68" spans="1:10" ht="16" customHeight="1">
      <c r="A68" s="39" t="s">
        <v>61</v>
      </c>
      <c r="B68" s="40"/>
      <c r="C68" s="41"/>
      <c r="D68" s="63">
        <v>406865</v>
      </c>
      <c r="E68" s="63">
        <v>473856</v>
      </c>
      <c r="F68" s="72">
        <v>400734</v>
      </c>
      <c r="G68" s="64">
        <v>467449</v>
      </c>
      <c r="H68" s="9">
        <f t="shared" si="1"/>
        <v>98.5</v>
      </c>
      <c r="I68" s="22">
        <v>98.6</v>
      </c>
    </row>
    <row r="69" spans="1:10" ht="16" customHeight="1">
      <c r="A69" s="30" t="s">
        <v>62</v>
      </c>
      <c r="B69" s="31"/>
      <c r="C69" s="32"/>
      <c r="D69" s="67">
        <v>87495</v>
      </c>
      <c r="E69" s="67">
        <v>93784</v>
      </c>
      <c r="F69" s="73">
        <v>87465</v>
      </c>
      <c r="G69" s="68">
        <v>93620</v>
      </c>
      <c r="H69" s="8">
        <f t="shared" si="1"/>
        <v>100</v>
      </c>
      <c r="I69" s="21">
        <v>99.8</v>
      </c>
    </row>
    <row r="70" spans="1:10" ht="16" customHeight="1">
      <c r="A70" s="30" t="s">
        <v>63</v>
      </c>
      <c r="B70" s="31"/>
      <c r="C70" s="32"/>
      <c r="D70" s="63">
        <v>460430</v>
      </c>
      <c r="E70" s="63">
        <v>496607</v>
      </c>
      <c r="F70" s="72">
        <v>455391</v>
      </c>
      <c r="G70" s="64">
        <v>490778</v>
      </c>
      <c r="H70" s="8">
        <f t="shared" si="1"/>
        <v>98.9</v>
      </c>
      <c r="I70" s="21">
        <v>98.8</v>
      </c>
    </row>
    <row r="71" spans="1:10" ht="16" customHeight="1">
      <c r="A71" s="30" t="s">
        <v>64</v>
      </c>
      <c r="B71" s="31"/>
      <c r="C71" s="32"/>
      <c r="D71" s="63">
        <v>536879</v>
      </c>
      <c r="E71" s="63">
        <v>588052</v>
      </c>
      <c r="F71" s="72">
        <v>530673</v>
      </c>
      <c r="G71" s="64">
        <v>581775</v>
      </c>
      <c r="H71" s="8">
        <f t="shared" si="1"/>
        <v>98.8</v>
      </c>
      <c r="I71" s="21">
        <v>98.9</v>
      </c>
    </row>
    <row r="72" spans="1:10" ht="16" customHeight="1">
      <c r="A72" s="30" t="s">
        <v>65</v>
      </c>
      <c r="B72" s="31"/>
      <c r="C72" s="32"/>
      <c r="D72" s="63">
        <v>1401501</v>
      </c>
      <c r="E72" s="63">
        <v>1502246</v>
      </c>
      <c r="F72" s="72">
        <v>1368003</v>
      </c>
      <c r="G72" s="64">
        <v>1473755</v>
      </c>
      <c r="H72" s="8">
        <f t="shared" si="1"/>
        <v>97.6</v>
      </c>
      <c r="I72" s="21">
        <v>98.1</v>
      </c>
    </row>
    <row r="73" spans="1:10" ht="16" customHeight="1">
      <c r="A73" s="39" t="s">
        <v>66</v>
      </c>
      <c r="B73" s="40"/>
      <c r="C73" s="41"/>
      <c r="D73" s="69">
        <v>1442382</v>
      </c>
      <c r="E73" s="69">
        <v>1558356</v>
      </c>
      <c r="F73" s="74">
        <v>1418145</v>
      </c>
      <c r="G73" s="70">
        <v>1533442</v>
      </c>
      <c r="H73" s="9">
        <f t="shared" si="1"/>
        <v>98.3</v>
      </c>
      <c r="I73" s="22">
        <v>98.4</v>
      </c>
    </row>
    <row r="74" spans="1:10" ht="16" customHeight="1">
      <c r="A74" s="30" t="s">
        <v>67</v>
      </c>
      <c r="B74" s="31"/>
      <c r="C74" s="32"/>
      <c r="D74" s="63">
        <v>1766846</v>
      </c>
      <c r="E74" s="63">
        <v>1842406</v>
      </c>
      <c r="F74" s="72">
        <v>1726993</v>
      </c>
      <c r="G74" s="64">
        <v>1803151</v>
      </c>
      <c r="H74" s="8">
        <f t="shared" si="1"/>
        <v>97.7</v>
      </c>
      <c r="I74" s="21">
        <v>97.9</v>
      </c>
    </row>
    <row r="75" spans="1:10" ht="16" customHeight="1">
      <c r="A75" s="30" t="s">
        <v>68</v>
      </c>
      <c r="B75" s="31"/>
      <c r="C75" s="32"/>
      <c r="D75" s="63">
        <v>2283935</v>
      </c>
      <c r="E75" s="63">
        <v>2390846</v>
      </c>
      <c r="F75" s="72">
        <v>2238764</v>
      </c>
      <c r="G75" s="64">
        <v>2343701</v>
      </c>
      <c r="H75" s="8">
        <f t="shared" si="1"/>
        <v>98</v>
      </c>
      <c r="I75" s="21">
        <v>98</v>
      </c>
    </row>
    <row r="76" spans="1:10" ht="16" customHeight="1" thickBot="1">
      <c r="A76" s="30" t="s">
        <v>69</v>
      </c>
      <c r="B76" s="31"/>
      <c r="C76" s="32"/>
      <c r="D76" s="63">
        <v>1439931</v>
      </c>
      <c r="E76" s="63">
        <v>1543821</v>
      </c>
      <c r="F76" s="72">
        <v>1389175</v>
      </c>
      <c r="G76" s="71">
        <v>1493781</v>
      </c>
      <c r="H76" s="8">
        <f t="shared" si="1"/>
        <v>96.5</v>
      </c>
      <c r="I76" s="21">
        <v>96.8</v>
      </c>
    </row>
    <row r="77" spans="1:10" ht="16" customHeight="1" thickTop="1" thickBot="1">
      <c r="A77" s="33" t="s">
        <v>70</v>
      </c>
      <c r="B77" s="34"/>
      <c r="C77" s="35"/>
      <c r="D77" s="16">
        <f>SUM(D54:D76)</f>
        <v>23828837</v>
      </c>
      <c r="E77" s="16">
        <f t="shared" ref="E77:G77" si="2">SUM(E54:E76)</f>
        <v>25496308</v>
      </c>
      <c r="F77" s="16">
        <f t="shared" si="2"/>
        <v>23375516</v>
      </c>
      <c r="G77" s="16">
        <f t="shared" si="2"/>
        <v>25027439</v>
      </c>
      <c r="H77" s="17">
        <f t="shared" si="1"/>
        <v>98.1</v>
      </c>
      <c r="I77" s="29">
        <v>98.2</v>
      </c>
      <c r="J77" s="18"/>
    </row>
    <row r="78" spans="1:10" ht="16" customHeight="1" thickTop="1" thickBot="1">
      <c r="A78" s="36" t="s">
        <v>71</v>
      </c>
      <c r="B78" s="37"/>
      <c r="C78" s="38"/>
      <c r="D78" s="10">
        <f>D47+D77</f>
        <v>517621684</v>
      </c>
      <c r="E78" s="11">
        <f t="shared" ref="E78:G78" si="3">E47+E77</f>
        <v>538390687</v>
      </c>
      <c r="F78" s="11">
        <f t="shared" si="3"/>
        <v>506327462</v>
      </c>
      <c r="G78" s="11">
        <f t="shared" si="3"/>
        <v>525955386</v>
      </c>
      <c r="H78" s="12">
        <f t="shared" si="1"/>
        <v>97.8</v>
      </c>
      <c r="I78" s="23">
        <v>97.7</v>
      </c>
    </row>
    <row r="79" spans="1:10" ht="14.5" customHeight="1">
      <c r="A79" s="13" t="s">
        <v>73</v>
      </c>
      <c r="B79" s="13"/>
      <c r="C79" s="13"/>
      <c r="D79" s="13"/>
      <c r="E79" s="13"/>
      <c r="F79" s="13"/>
      <c r="G79" s="13"/>
      <c r="H79" s="13"/>
      <c r="I79" s="13"/>
    </row>
    <row r="80" spans="1:10" ht="14.15" customHeight="1"/>
    <row r="81" s="1" customFormat="1" ht="14.5" customHeight="1"/>
  </sheetData>
  <mergeCells count="82">
    <mergeCell ref="D5:E5"/>
    <mergeCell ref="F5:G5"/>
    <mergeCell ref="H5:I5"/>
    <mergeCell ref="A1:I1"/>
    <mergeCell ref="A2:I2"/>
    <mergeCell ref="A3:I3"/>
    <mergeCell ref="B4:C4"/>
    <mergeCell ref="D4:I4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3:B53"/>
    <mergeCell ref="A42:C42"/>
    <mergeCell ref="A43:C43"/>
    <mergeCell ref="A44:C44"/>
    <mergeCell ref="A46:C46"/>
    <mergeCell ref="A47:C47"/>
    <mergeCell ref="A50:I50"/>
    <mergeCell ref="A45:C45"/>
    <mergeCell ref="B51:C51"/>
    <mergeCell ref="D51:I51"/>
    <mergeCell ref="D52:E52"/>
    <mergeCell ref="F52:G52"/>
    <mergeCell ref="H52:I52"/>
    <mergeCell ref="A65:C65"/>
    <mergeCell ref="A66:C66"/>
    <mergeCell ref="A67:C67"/>
    <mergeCell ref="A68:C68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9:C69"/>
    <mergeCell ref="A70:C70"/>
    <mergeCell ref="A76:C76"/>
    <mergeCell ref="A77:C77"/>
    <mergeCell ref="A78:C78"/>
    <mergeCell ref="A74:C74"/>
    <mergeCell ref="A75:C75"/>
    <mergeCell ref="A72:C72"/>
    <mergeCell ref="A73:C73"/>
    <mergeCell ref="A71:C71"/>
  </mergeCells>
  <phoneticPr fontId="2"/>
  <pageMargins left="0.74803149606299213" right="0.59055118110236227" top="0.98425196850393704" bottom="0.98425196850393704" header="0.51181102362204722" footer="0.51181102362204722"/>
  <pageSetup paperSize="9" scale="93" firstPageNumber="329" orientation="portrait" useFirstPageNumber="1" r:id="rId1"/>
  <headerFooter differentOddEven="1" scaleWithDoc="0" alignWithMargins="0">
    <oddHeader>&amp;LⅡ　市町村税の納税
　２　徴収実績・納税率</oddHeader>
    <oddFooter>&amp;C&amp;"ＭＳ ゴシック,標準"&amp;11&amp;P</oddFooter>
    <evenFooter xml:space="preserve">&amp;C&amp;P
</even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第14表　前年度比較　個人市町村民税（令和6年度）</vt:lpstr>
      <vt:lpstr>'第14表　前年度比較　個人市町村民税（令和6年度）'!Print_Area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2026-01-14T02:59:09Z</cp:lastPrinted>
  <dcterms:created xsi:type="dcterms:W3CDTF">2010-03-17T02:04:03Z</dcterms:created>
  <dcterms:modified xsi:type="dcterms:W3CDTF">2026-01-28T05:22:50Z</dcterms:modified>
</cp:coreProperties>
</file>