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C8E48D3D-CFDE-4875-B9C3-D68EEBDA96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3表前年度比較市町村税(国民健康保険税を除く)(令和6年度" sheetId="1" r:id="rId1"/>
  </sheets>
  <definedNames>
    <definedName name="_xlnm.Print_Area" localSheetId="0">'第13表前年度比較市町村税(国民健康保険税を除く)(令和6年度'!$A$1:$I$79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8" i="1"/>
  <c r="I47" i="1"/>
  <c r="E47" i="1"/>
  <c r="H7" i="1"/>
  <c r="G47" i="1" l="1"/>
  <c r="F47" i="1"/>
  <c r="D47" i="1"/>
  <c r="F77" i="1" l="1"/>
  <c r="D77" i="1"/>
  <c r="F78" i="1" l="1"/>
  <c r="G77" i="1" l="1"/>
  <c r="G78" i="1" s="1"/>
  <c r="E77" i="1"/>
  <c r="E78" i="1" s="1"/>
  <c r="H44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4" i="1"/>
  <c r="H47" i="1" l="1"/>
  <c r="H77" i="1"/>
  <c r="D78" i="1"/>
  <c r="H78" i="1" l="1"/>
</calcChain>
</file>

<file path=xl/sharedStrings.xml><?xml version="1.0" encoding="utf-8"?>
<sst xmlns="http://schemas.openxmlformats.org/spreadsheetml/2006/main" count="94" uniqueCount="77">
  <si>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</si>
  <si>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</si>
  <si>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</si>
  <si>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</si>
  <si>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</si>
  <si>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</si>
  <si>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</si>
  <si>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</si>
  <si>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</si>
  <si>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</si>
  <si>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</si>
  <si>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</si>
  <si>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</si>
  <si>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</si>
  <si>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</si>
  <si>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</si>
  <si>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</si>
  <si>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</si>
  <si>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</si>
  <si>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</si>
  <si>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</si>
  <si>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</si>
  <si>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</si>
  <si>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</si>
  <si>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</si>
  <si>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</si>
  <si>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</si>
  <si>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</si>
  <si>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</si>
  <si>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</si>
  <si>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</si>
  <si>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</si>
  <si>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</si>
  <si>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</si>
  <si>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</si>
  <si>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</si>
  <si>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</si>
  <si>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</si>
  <si>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</si>
  <si>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</si>
  <si>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</si>
  <si>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</si>
  <si>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</si>
  <si>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</si>
  <si>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</si>
  <si>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</si>
  <si>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</si>
  <si>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</si>
  <si>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</si>
  <si>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</si>
  <si>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</si>
  <si>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</si>
  <si>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</si>
  <si>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</si>
  <si>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</si>
  <si>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</si>
  <si>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</si>
  <si>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</si>
  <si>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</si>
  <si>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</si>
  <si>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</si>
  <si>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</si>
  <si>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</si>
  <si>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</si>
  <si>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</si>
  <si>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</si>
  <si>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</si>
  <si>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</si>
  <si>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</si>
  <si>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</si>
  <si>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</si>
  <si>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</si>
  <si>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市　　町　　村　　税　（　国　民　健　康　保　険　税　を　除　く　）</t>
    <rPh sb="0" eb="1">
      <t>シ</t>
    </rPh>
    <rPh sb="3" eb="4">
      <t>マチ</t>
    </rPh>
    <rPh sb="6" eb="7">
      <t>ムラ</t>
    </rPh>
    <rPh sb="9" eb="10">
      <t>ゼイ</t>
    </rPh>
    <rPh sb="13" eb="14">
      <t>クニ</t>
    </rPh>
    <rPh sb="15" eb="16">
      <t>タミ</t>
    </rPh>
    <rPh sb="17" eb="18">
      <t>ケン</t>
    </rPh>
    <rPh sb="19" eb="20">
      <t>ヤスシ</t>
    </rPh>
    <rPh sb="21" eb="22">
      <t>タモツ</t>
    </rPh>
    <rPh sb="23" eb="24">
      <t>ケン</t>
    </rPh>
    <rPh sb="25" eb="26">
      <t>ゼイ</t>
    </rPh>
    <phoneticPr fontId="3"/>
  </si>
  <si>
    <t>　資料　「地方財政状況調」第６表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</si>
  <si>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第13表　前年度比較　市町村税（国民健康保険税を除く）（令和６年度）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コクミン</t>
    </rPh>
    <rPh sb="19" eb="21">
      <t>ケンコウ</t>
    </rPh>
    <rPh sb="21" eb="23">
      <t>ホケン</t>
    </rPh>
    <rPh sb="23" eb="24">
      <t>ゼイ</t>
    </rPh>
    <rPh sb="25" eb="26">
      <t>ノゾ</t>
    </rPh>
    <rPh sb="29" eb="31">
      <t>レイワ</t>
    </rPh>
    <phoneticPr fontId="2"/>
  </si>
  <si>
    <t>６年度</t>
    <phoneticPr fontId="3"/>
  </si>
  <si>
    <t>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</si>
</sst>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78" fontId="7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0" fontId="6" fillId="0" borderId="40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9" fontId="7" fillId="0" borderId="11" xfId="1" applyNumberFormat="1" applyFont="1" applyBorder="1">
      <alignment vertical="center"/>
    </xf>
    <xf numFmtId="179" fontId="7" fillId="0" borderId="12" xfId="1" applyNumberFormat="1" applyFont="1" applyBorder="1">
      <alignment vertical="center"/>
    </xf>
    <xf numFmtId="0" fontId="7" fillId="0" borderId="41" xfId="1" applyFont="1" applyBorder="1" applyAlignment="1">
      <alignment horizontal="center" vertical="center"/>
    </xf>
    <xf numFmtId="177" fontId="7" fillId="0" borderId="42" xfId="1" applyNumberFormat="1" applyFont="1" applyBorder="1">
      <alignment vertical="center"/>
    </xf>
    <xf numFmtId="177" fontId="7" fillId="0" borderId="43" xfId="1" applyNumberFormat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7" fillId="0" borderId="33" xfId="1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7" fillId="0" borderId="23" xfId="1" applyFont="1" applyBorder="1" applyAlignment="1">
      <alignment horizontal="distributed" vertical="center"/>
    </xf>
    <xf numFmtId="0" fontId="5" fillId="0" borderId="18" xfId="0" applyFont="1" applyBorder="1">
      <alignment vertical="center"/>
    </xf>
    <xf numFmtId="0" fontId="5" fillId="0" borderId="24" xfId="0" applyFont="1" applyBorder="1">
      <alignment vertical="center"/>
    </xf>
    <xf numFmtId="0" fontId="7" fillId="0" borderId="31" xfId="1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32" xfId="0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8" fillId="0" borderId="36" xfId="1" applyFont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8" fillId="0" borderId="23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8" fontId="7" fillId="0" borderId="8" xfId="1" applyNumberFormat="1" applyFont="1" applyBorder="1">
      <alignment vertical="center"/>
    </xf>
    <xf numFmtId="178" fontId="7" fillId="0" borderId="11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1"/>
  <sheetViews>
    <sheetView tabSelected="1" view="pageBreakPreview" zoomScaleNormal="100" zoomScaleSheetLayoutView="100" workbookViewId="0"/>
  </sheetViews>
  <sheetFormatPr defaultColWidth="9" defaultRowHeight="13"/>
  <cols>
    <col min="1" max="3" width="3.58203125" style="1" customWidth="1"/>
    <col min="4" max="7" width="13.25" style="1" customWidth="1"/>
    <col min="8" max="9" width="7.5" style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6384" width="9" style="1"/>
  </cols>
  <sheetData>
    <row r="2" spans="1:13" ht="15" customHeight="1">
      <c r="A2" s="52" t="s">
        <v>74</v>
      </c>
      <c r="B2" s="52"/>
      <c r="C2" s="52"/>
      <c r="D2" s="52"/>
      <c r="E2" s="52"/>
      <c r="F2" s="52"/>
      <c r="G2" s="52"/>
      <c r="H2" s="52"/>
      <c r="I2" s="52"/>
    </row>
    <row r="3" spans="1:13" ht="11.25" customHeight="1" thickBot="1">
      <c r="A3" s="53"/>
      <c r="B3" s="53"/>
      <c r="C3" s="53"/>
      <c r="D3" s="53"/>
      <c r="E3" s="53"/>
      <c r="F3" s="53"/>
      <c r="G3" s="53"/>
      <c r="H3" s="53"/>
      <c r="I3" s="53"/>
    </row>
    <row r="4" spans="1:13" ht="16" customHeight="1">
      <c r="A4" s="2"/>
      <c r="B4" s="44" t="s">
        <v>0</v>
      </c>
      <c r="C4" s="44"/>
      <c r="D4" s="46" t="s">
        <v>72</v>
      </c>
      <c r="E4" s="47"/>
      <c r="F4" s="47"/>
      <c r="G4" s="47"/>
      <c r="H4" s="47"/>
      <c r="I4" s="48"/>
    </row>
    <row r="5" spans="1:13" ht="16" customHeight="1">
      <c r="A5" s="3"/>
      <c r="B5" s="4"/>
      <c r="D5" s="49" t="s">
        <v>1</v>
      </c>
      <c r="E5" s="50"/>
      <c r="F5" s="49" t="s">
        <v>2</v>
      </c>
      <c r="G5" s="50"/>
      <c r="H5" s="49" t="s">
        <v>3</v>
      </c>
      <c r="I5" s="51"/>
    </row>
    <row r="6" spans="1:13" ht="16" customHeight="1">
      <c r="A6" s="54" t="s">
        <v>4</v>
      </c>
      <c r="B6" s="37"/>
      <c r="C6" s="5"/>
      <c r="D6" s="6" t="s">
        <v>75</v>
      </c>
      <c r="E6" s="11" t="s">
        <v>76</v>
      </c>
      <c r="F6" s="6" t="s">
        <v>75</v>
      </c>
      <c r="G6" s="11" t="s">
        <v>76</v>
      </c>
      <c r="H6" s="6" t="s">
        <v>75</v>
      </c>
      <c r="I6" s="24" t="s">
        <v>76</v>
      </c>
    </row>
    <row r="7" spans="1:13" ht="16" customHeight="1">
      <c r="A7" s="39" t="s">
        <v>5</v>
      </c>
      <c r="B7" s="40"/>
      <c r="C7" s="41"/>
      <c r="D7" s="55">
        <v>295362568</v>
      </c>
      <c r="E7" s="55">
        <v>295007216</v>
      </c>
      <c r="F7" s="56">
        <v>291478524</v>
      </c>
      <c r="G7" s="56">
        <v>290530147</v>
      </c>
      <c r="H7" s="12">
        <f>ROUND(F7/D7*100,1)</f>
        <v>98.7</v>
      </c>
      <c r="I7" s="13">
        <v>98.5</v>
      </c>
    </row>
    <row r="8" spans="1:13" ht="16" customHeight="1">
      <c r="A8" s="33" t="s">
        <v>6</v>
      </c>
      <c r="B8" s="34"/>
      <c r="C8" s="35"/>
      <c r="D8" s="57">
        <v>60460947</v>
      </c>
      <c r="E8" s="57">
        <v>59977044</v>
      </c>
      <c r="F8" s="58">
        <v>59303978</v>
      </c>
      <c r="G8" s="58">
        <v>58678867</v>
      </c>
      <c r="H8" s="14">
        <f t="shared" ref="H8:I47" si="0">ROUND(F8/D8*100,1)</f>
        <v>98.1</v>
      </c>
      <c r="I8" s="15">
        <v>97.8</v>
      </c>
    </row>
    <row r="9" spans="1:13" ht="16" customHeight="1">
      <c r="A9" s="33" t="s">
        <v>7</v>
      </c>
      <c r="B9" s="34"/>
      <c r="C9" s="35"/>
      <c r="D9" s="57">
        <v>30818832</v>
      </c>
      <c r="E9" s="57">
        <v>31355063</v>
      </c>
      <c r="F9" s="58">
        <v>30449355</v>
      </c>
      <c r="G9" s="58">
        <v>30989683</v>
      </c>
      <c r="H9" s="14">
        <f t="shared" si="0"/>
        <v>98.8</v>
      </c>
      <c r="I9" s="15">
        <v>98.8</v>
      </c>
    </row>
    <row r="10" spans="1:13" ht="16" customHeight="1">
      <c r="A10" s="33" t="s">
        <v>8</v>
      </c>
      <c r="B10" s="34"/>
      <c r="C10" s="35"/>
      <c r="D10" s="57">
        <v>104949912</v>
      </c>
      <c r="E10" s="57">
        <v>104373602</v>
      </c>
      <c r="F10" s="58">
        <v>103160614</v>
      </c>
      <c r="G10" s="58">
        <v>102540591</v>
      </c>
      <c r="H10" s="14">
        <f t="shared" si="0"/>
        <v>98.3</v>
      </c>
      <c r="I10" s="15">
        <v>98.2</v>
      </c>
    </row>
    <row r="11" spans="1:13" ht="16" customHeight="1">
      <c r="A11" s="36" t="s">
        <v>9</v>
      </c>
      <c r="B11" s="37"/>
      <c r="C11" s="38"/>
      <c r="D11" s="59">
        <v>10535282</v>
      </c>
      <c r="E11" s="59">
        <v>10793211</v>
      </c>
      <c r="F11" s="60">
        <v>10346229</v>
      </c>
      <c r="G11" s="60">
        <v>10590684</v>
      </c>
      <c r="H11" s="16">
        <f t="shared" si="0"/>
        <v>98.2</v>
      </c>
      <c r="I11" s="17">
        <v>98.1</v>
      </c>
      <c r="K11" s="9"/>
      <c r="M11" s="9"/>
    </row>
    <row r="12" spans="1:13" ht="16" customHeight="1">
      <c r="A12" s="39" t="s">
        <v>10</v>
      </c>
      <c r="B12" s="40"/>
      <c r="C12" s="41"/>
      <c r="D12" s="55">
        <v>8938143</v>
      </c>
      <c r="E12" s="55">
        <v>9161873</v>
      </c>
      <c r="F12" s="56">
        <v>8770594</v>
      </c>
      <c r="G12" s="56">
        <v>8983414</v>
      </c>
      <c r="H12" s="12">
        <f t="shared" si="0"/>
        <v>98.1</v>
      </c>
      <c r="I12" s="13">
        <v>98.1</v>
      </c>
    </row>
    <row r="13" spans="1:13" ht="16" customHeight="1">
      <c r="A13" s="33" t="s">
        <v>11</v>
      </c>
      <c r="B13" s="34"/>
      <c r="C13" s="35"/>
      <c r="D13" s="57">
        <v>56364286</v>
      </c>
      <c r="E13" s="57">
        <v>56576918</v>
      </c>
      <c r="F13" s="58">
        <v>55491986</v>
      </c>
      <c r="G13" s="58">
        <v>55598917</v>
      </c>
      <c r="H13" s="14">
        <f t="shared" si="0"/>
        <v>98.5</v>
      </c>
      <c r="I13" s="15">
        <v>98.3</v>
      </c>
    </row>
    <row r="14" spans="1:13" ht="16" customHeight="1">
      <c r="A14" s="33" t="s">
        <v>12</v>
      </c>
      <c r="B14" s="34"/>
      <c r="C14" s="35"/>
      <c r="D14" s="57">
        <v>12876460</v>
      </c>
      <c r="E14" s="57">
        <v>12636898</v>
      </c>
      <c r="F14" s="58">
        <v>12690165</v>
      </c>
      <c r="G14" s="58">
        <v>12439608</v>
      </c>
      <c r="H14" s="14">
        <f t="shared" si="0"/>
        <v>98.6</v>
      </c>
      <c r="I14" s="15">
        <v>98.4</v>
      </c>
    </row>
    <row r="15" spans="1:13" ht="16" customHeight="1">
      <c r="A15" s="33" t="s">
        <v>13</v>
      </c>
      <c r="B15" s="34"/>
      <c r="C15" s="35"/>
      <c r="D15" s="57">
        <v>17309191</v>
      </c>
      <c r="E15" s="57">
        <v>17315435</v>
      </c>
      <c r="F15" s="58">
        <v>17045472</v>
      </c>
      <c r="G15" s="57">
        <v>17023301</v>
      </c>
      <c r="H15" s="14">
        <f t="shared" si="0"/>
        <v>98.5</v>
      </c>
      <c r="I15" s="15">
        <v>98.3</v>
      </c>
    </row>
    <row r="16" spans="1:13" ht="16" customHeight="1">
      <c r="A16" s="36" t="s">
        <v>14</v>
      </c>
      <c r="B16" s="37"/>
      <c r="C16" s="38"/>
      <c r="D16" s="59">
        <v>12054866</v>
      </c>
      <c r="E16" s="59">
        <v>12437368</v>
      </c>
      <c r="F16" s="60">
        <v>11903798</v>
      </c>
      <c r="G16" s="60">
        <v>12249612</v>
      </c>
      <c r="H16" s="16">
        <f t="shared" si="0"/>
        <v>98.7</v>
      </c>
      <c r="I16" s="17">
        <v>98.5</v>
      </c>
    </row>
    <row r="17" spans="1:9" ht="16" customHeight="1">
      <c r="A17" s="39" t="s">
        <v>15</v>
      </c>
      <c r="B17" s="40"/>
      <c r="C17" s="41"/>
      <c r="D17" s="55">
        <v>13970516</v>
      </c>
      <c r="E17" s="55">
        <v>14202567</v>
      </c>
      <c r="F17" s="56">
        <v>13790189</v>
      </c>
      <c r="G17" s="56">
        <v>14004190</v>
      </c>
      <c r="H17" s="12">
        <f t="shared" si="0"/>
        <v>98.7</v>
      </c>
      <c r="I17" s="13">
        <v>98.6</v>
      </c>
    </row>
    <row r="18" spans="1:9" ht="16" customHeight="1">
      <c r="A18" s="33" t="s">
        <v>16</v>
      </c>
      <c r="B18" s="34"/>
      <c r="C18" s="35"/>
      <c r="D18" s="57">
        <v>29987132</v>
      </c>
      <c r="E18" s="57">
        <v>30508253</v>
      </c>
      <c r="F18" s="58">
        <v>29330281</v>
      </c>
      <c r="G18" s="58">
        <v>29771851</v>
      </c>
      <c r="H18" s="14">
        <f t="shared" si="0"/>
        <v>97.8</v>
      </c>
      <c r="I18" s="15">
        <v>97.6</v>
      </c>
    </row>
    <row r="19" spans="1:9" ht="16" customHeight="1">
      <c r="A19" s="33" t="s">
        <v>17</v>
      </c>
      <c r="B19" s="34"/>
      <c r="C19" s="35"/>
      <c r="D19" s="57">
        <v>22334590</v>
      </c>
      <c r="E19" s="57">
        <v>22524548</v>
      </c>
      <c r="F19" s="58">
        <v>22062632</v>
      </c>
      <c r="G19" s="58">
        <v>22226072</v>
      </c>
      <c r="H19" s="14">
        <f t="shared" si="0"/>
        <v>98.8</v>
      </c>
      <c r="I19" s="15">
        <v>98.7</v>
      </c>
    </row>
    <row r="20" spans="1:9" ht="16" customHeight="1">
      <c r="A20" s="33" t="s">
        <v>18</v>
      </c>
      <c r="B20" s="34"/>
      <c r="C20" s="35"/>
      <c r="D20" s="57">
        <v>8576323</v>
      </c>
      <c r="E20" s="57">
        <v>8528948</v>
      </c>
      <c r="F20" s="58">
        <v>8479430</v>
      </c>
      <c r="G20" s="58">
        <v>8418245</v>
      </c>
      <c r="H20" s="14">
        <f t="shared" si="0"/>
        <v>98.9</v>
      </c>
      <c r="I20" s="15">
        <v>98.7</v>
      </c>
    </row>
    <row r="21" spans="1:9" ht="16" customHeight="1">
      <c r="A21" s="36" t="s">
        <v>19</v>
      </c>
      <c r="B21" s="37"/>
      <c r="C21" s="38"/>
      <c r="D21" s="59">
        <v>15304832</v>
      </c>
      <c r="E21" s="59">
        <v>15520533</v>
      </c>
      <c r="F21" s="60">
        <v>15156647</v>
      </c>
      <c r="G21" s="60">
        <v>15357836</v>
      </c>
      <c r="H21" s="16">
        <f t="shared" si="0"/>
        <v>99</v>
      </c>
      <c r="I21" s="17">
        <v>99</v>
      </c>
    </row>
    <row r="22" spans="1:9" ht="16" customHeight="1">
      <c r="A22" s="33" t="s">
        <v>20</v>
      </c>
      <c r="B22" s="34"/>
      <c r="C22" s="35"/>
      <c r="D22" s="57">
        <v>19989123</v>
      </c>
      <c r="E22" s="57">
        <v>20411370</v>
      </c>
      <c r="F22" s="58">
        <v>19639456</v>
      </c>
      <c r="G22" s="58">
        <v>20093354</v>
      </c>
      <c r="H22" s="14">
        <f t="shared" si="0"/>
        <v>98.3</v>
      </c>
      <c r="I22" s="15">
        <v>98.4</v>
      </c>
    </row>
    <row r="23" spans="1:9" ht="16" customHeight="1">
      <c r="A23" s="33" t="s">
        <v>21</v>
      </c>
      <c r="B23" s="34"/>
      <c r="C23" s="35"/>
      <c r="D23" s="57">
        <v>32959987</v>
      </c>
      <c r="E23" s="57">
        <v>33495437</v>
      </c>
      <c r="F23" s="58">
        <v>32616477</v>
      </c>
      <c r="G23" s="58">
        <v>33124409</v>
      </c>
      <c r="H23" s="14">
        <f t="shared" si="0"/>
        <v>99</v>
      </c>
      <c r="I23" s="15">
        <v>98.9</v>
      </c>
    </row>
    <row r="24" spans="1:9" ht="16" customHeight="1">
      <c r="A24" s="33" t="s">
        <v>22</v>
      </c>
      <c r="B24" s="34"/>
      <c r="C24" s="35"/>
      <c r="D24" s="57">
        <v>40231202</v>
      </c>
      <c r="E24" s="57">
        <v>40802288</v>
      </c>
      <c r="F24" s="58">
        <v>39509664</v>
      </c>
      <c r="G24" s="58">
        <v>40041059</v>
      </c>
      <c r="H24" s="14">
        <f t="shared" si="0"/>
        <v>98.2</v>
      </c>
      <c r="I24" s="15">
        <v>98.1</v>
      </c>
    </row>
    <row r="25" spans="1:9" ht="16" customHeight="1">
      <c r="A25" s="33" t="s">
        <v>23</v>
      </c>
      <c r="B25" s="34"/>
      <c r="C25" s="35"/>
      <c r="D25" s="57">
        <v>51869394</v>
      </c>
      <c r="E25" s="57">
        <v>52593558</v>
      </c>
      <c r="F25" s="58">
        <v>51068463</v>
      </c>
      <c r="G25" s="58">
        <v>51766515</v>
      </c>
      <c r="H25" s="14">
        <f t="shared" si="0"/>
        <v>98.5</v>
      </c>
      <c r="I25" s="15">
        <v>98.4</v>
      </c>
    </row>
    <row r="26" spans="1:9" ht="16" customHeight="1">
      <c r="A26" s="36" t="s">
        <v>24</v>
      </c>
      <c r="B26" s="37"/>
      <c r="C26" s="38"/>
      <c r="D26" s="59">
        <v>12608062</v>
      </c>
      <c r="E26" s="59">
        <v>12462928</v>
      </c>
      <c r="F26" s="60">
        <v>12439525</v>
      </c>
      <c r="G26" s="60">
        <v>12266488</v>
      </c>
      <c r="H26" s="16">
        <f t="shared" si="0"/>
        <v>98.7</v>
      </c>
      <c r="I26" s="17">
        <v>98.4</v>
      </c>
    </row>
    <row r="27" spans="1:9" ht="16" customHeight="1">
      <c r="A27" s="33" t="s">
        <v>25</v>
      </c>
      <c r="B27" s="34"/>
      <c r="C27" s="35"/>
      <c r="D27" s="57">
        <v>31256538</v>
      </c>
      <c r="E27" s="57">
        <v>30708043</v>
      </c>
      <c r="F27" s="58">
        <v>30886111</v>
      </c>
      <c r="G27" s="58">
        <v>30178159</v>
      </c>
      <c r="H27" s="14">
        <f t="shared" si="0"/>
        <v>98.8</v>
      </c>
      <c r="I27" s="15">
        <v>98.3</v>
      </c>
    </row>
    <row r="28" spans="1:9" ht="16" customHeight="1">
      <c r="A28" s="33" t="s">
        <v>26</v>
      </c>
      <c r="B28" s="34"/>
      <c r="C28" s="35"/>
      <c r="D28" s="57">
        <v>21462416</v>
      </c>
      <c r="E28" s="57">
        <v>22059212</v>
      </c>
      <c r="F28" s="58">
        <v>21161201</v>
      </c>
      <c r="G28" s="58">
        <v>21761325</v>
      </c>
      <c r="H28" s="14">
        <f t="shared" si="0"/>
        <v>98.6</v>
      </c>
      <c r="I28" s="15">
        <v>98.6</v>
      </c>
    </row>
    <row r="29" spans="1:9" ht="16" customHeight="1">
      <c r="A29" s="33" t="s">
        <v>27</v>
      </c>
      <c r="B29" s="34"/>
      <c r="C29" s="35"/>
      <c r="D29" s="57">
        <v>25293377</v>
      </c>
      <c r="E29" s="57">
        <v>24768295</v>
      </c>
      <c r="F29" s="58">
        <v>24946724</v>
      </c>
      <c r="G29" s="58">
        <v>24381055</v>
      </c>
      <c r="H29" s="14">
        <f t="shared" si="0"/>
        <v>98.6</v>
      </c>
      <c r="I29" s="15">
        <v>98.4</v>
      </c>
    </row>
    <row r="30" spans="1:9" ht="16" customHeight="1">
      <c r="A30" s="33" t="s">
        <v>28</v>
      </c>
      <c r="B30" s="34"/>
      <c r="C30" s="35"/>
      <c r="D30" s="57">
        <v>11590018</v>
      </c>
      <c r="E30" s="57">
        <v>11607089</v>
      </c>
      <c r="F30" s="58">
        <v>11514409</v>
      </c>
      <c r="G30" s="58">
        <v>11538261</v>
      </c>
      <c r="H30" s="14">
        <f t="shared" si="0"/>
        <v>99.3</v>
      </c>
      <c r="I30" s="15">
        <v>99.4</v>
      </c>
    </row>
    <row r="31" spans="1:9" ht="16" customHeight="1">
      <c r="A31" s="36" t="s">
        <v>29</v>
      </c>
      <c r="B31" s="37"/>
      <c r="C31" s="38"/>
      <c r="D31" s="59">
        <v>17421333</v>
      </c>
      <c r="E31" s="59">
        <v>17097740</v>
      </c>
      <c r="F31" s="60">
        <v>17177530</v>
      </c>
      <c r="G31" s="60">
        <v>16826916</v>
      </c>
      <c r="H31" s="16">
        <f t="shared" si="0"/>
        <v>98.6</v>
      </c>
      <c r="I31" s="17">
        <v>98.4</v>
      </c>
    </row>
    <row r="32" spans="1:9" ht="16" customHeight="1">
      <c r="A32" s="33" t="s">
        <v>30</v>
      </c>
      <c r="B32" s="34"/>
      <c r="C32" s="35"/>
      <c r="D32" s="57">
        <v>26039348</v>
      </c>
      <c r="E32" s="57">
        <v>26168913</v>
      </c>
      <c r="F32" s="58">
        <v>25715522</v>
      </c>
      <c r="G32" s="58">
        <v>25778516</v>
      </c>
      <c r="H32" s="14">
        <f t="shared" si="0"/>
        <v>98.8</v>
      </c>
      <c r="I32" s="15">
        <v>98.5</v>
      </c>
    </row>
    <row r="33" spans="1:9" ht="16" customHeight="1">
      <c r="A33" s="33" t="s">
        <v>31</v>
      </c>
      <c r="B33" s="34"/>
      <c r="C33" s="35"/>
      <c r="D33" s="57">
        <v>10758057</v>
      </c>
      <c r="E33" s="57">
        <v>10885837</v>
      </c>
      <c r="F33" s="58">
        <v>10628334</v>
      </c>
      <c r="G33" s="58">
        <v>10741811</v>
      </c>
      <c r="H33" s="14">
        <f t="shared" si="0"/>
        <v>98.8</v>
      </c>
      <c r="I33" s="15">
        <v>98.7</v>
      </c>
    </row>
    <row r="34" spans="1:9" ht="16" customHeight="1">
      <c r="A34" s="33" t="s">
        <v>32</v>
      </c>
      <c r="B34" s="34"/>
      <c r="C34" s="35"/>
      <c r="D34" s="57">
        <v>23982974</v>
      </c>
      <c r="E34" s="57">
        <v>24092537</v>
      </c>
      <c r="F34" s="58">
        <v>23563985</v>
      </c>
      <c r="G34" s="57">
        <v>23653201</v>
      </c>
      <c r="H34" s="14">
        <f>ROUND(F34/D34*100,1)</f>
        <v>98.3</v>
      </c>
      <c r="I34" s="15">
        <v>98.2</v>
      </c>
    </row>
    <row r="35" spans="1:9" ht="16" customHeight="1">
      <c r="A35" s="33" t="s">
        <v>33</v>
      </c>
      <c r="B35" s="34"/>
      <c r="C35" s="35"/>
      <c r="D35" s="57">
        <v>9121106</v>
      </c>
      <c r="E35" s="57">
        <v>9179739</v>
      </c>
      <c r="F35" s="58">
        <v>8942072</v>
      </c>
      <c r="G35" s="58">
        <v>9024763</v>
      </c>
      <c r="H35" s="14">
        <f>ROUND(F35/D35*100,1)</f>
        <v>98</v>
      </c>
      <c r="I35" s="15">
        <v>98.3</v>
      </c>
    </row>
    <row r="36" spans="1:9" ht="16" customHeight="1">
      <c r="A36" s="36" t="s">
        <v>34</v>
      </c>
      <c r="B36" s="37"/>
      <c r="C36" s="38"/>
      <c r="D36" s="59">
        <v>18735356</v>
      </c>
      <c r="E36" s="59">
        <v>18646224</v>
      </c>
      <c r="F36" s="60">
        <v>18497705</v>
      </c>
      <c r="G36" s="60">
        <v>18392625</v>
      </c>
      <c r="H36" s="16">
        <f t="shared" si="0"/>
        <v>98.7</v>
      </c>
      <c r="I36" s="17">
        <v>98.6</v>
      </c>
    </row>
    <row r="37" spans="1:9" ht="16" customHeight="1">
      <c r="A37" s="33" t="s">
        <v>35</v>
      </c>
      <c r="B37" s="34"/>
      <c r="C37" s="35"/>
      <c r="D37" s="57">
        <v>16567518</v>
      </c>
      <c r="E37" s="57">
        <v>16544387</v>
      </c>
      <c r="F37" s="58">
        <v>16449438</v>
      </c>
      <c r="G37" s="58">
        <v>16423777</v>
      </c>
      <c r="H37" s="14">
        <f t="shared" si="0"/>
        <v>99.3</v>
      </c>
      <c r="I37" s="15">
        <v>99.3</v>
      </c>
    </row>
    <row r="38" spans="1:9" ht="16" customHeight="1">
      <c r="A38" s="33" t="s">
        <v>36</v>
      </c>
      <c r="B38" s="34"/>
      <c r="C38" s="35"/>
      <c r="D38" s="57">
        <v>23643056</v>
      </c>
      <c r="E38" s="57">
        <v>24068121</v>
      </c>
      <c r="F38" s="58">
        <v>23247362</v>
      </c>
      <c r="G38" s="58">
        <v>23608183</v>
      </c>
      <c r="H38" s="14">
        <f t="shared" si="0"/>
        <v>98.3</v>
      </c>
      <c r="I38" s="15">
        <v>98.1</v>
      </c>
    </row>
    <row r="39" spans="1:9" ht="16" customHeight="1">
      <c r="A39" s="33" t="s">
        <v>37</v>
      </c>
      <c r="B39" s="34"/>
      <c r="C39" s="35"/>
      <c r="D39" s="57">
        <v>8662924</v>
      </c>
      <c r="E39" s="57">
        <v>8647558</v>
      </c>
      <c r="F39" s="58">
        <v>8536718</v>
      </c>
      <c r="G39" s="58">
        <v>8503781</v>
      </c>
      <c r="H39" s="14">
        <f t="shared" si="0"/>
        <v>98.5</v>
      </c>
      <c r="I39" s="15">
        <v>98.3</v>
      </c>
    </row>
    <row r="40" spans="1:9" ht="16" customHeight="1">
      <c r="A40" s="33" t="s">
        <v>38</v>
      </c>
      <c r="B40" s="34"/>
      <c r="C40" s="35"/>
      <c r="D40" s="57">
        <v>14515275</v>
      </c>
      <c r="E40" s="57">
        <v>14486367</v>
      </c>
      <c r="F40" s="58">
        <v>14268878</v>
      </c>
      <c r="G40" s="58">
        <v>14228595</v>
      </c>
      <c r="H40" s="14">
        <f t="shared" si="0"/>
        <v>98.3</v>
      </c>
      <c r="I40" s="15">
        <v>98.2</v>
      </c>
    </row>
    <row r="41" spans="1:9" ht="16" customHeight="1">
      <c r="A41" s="36" t="s">
        <v>39</v>
      </c>
      <c r="B41" s="37"/>
      <c r="C41" s="38"/>
      <c r="D41" s="59">
        <v>6872139</v>
      </c>
      <c r="E41" s="59">
        <v>6955949</v>
      </c>
      <c r="F41" s="60">
        <v>6744685</v>
      </c>
      <c r="G41" s="60">
        <v>6834912</v>
      </c>
      <c r="H41" s="16">
        <f t="shared" si="0"/>
        <v>98.1</v>
      </c>
      <c r="I41" s="17">
        <v>98.3</v>
      </c>
    </row>
    <row r="42" spans="1:9" ht="16" customHeight="1">
      <c r="A42" s="33" t="s">
        <v>40</v>
      </c>
      <c r="B42" s="34"/>
      <c r="C42" s="35"/>
      <c r="D42" s="57">
        <v>10411922</v>
      </c>
      <c r="E42" s="57">
        <v>10427956</v>
      </c>
      <c r="F42" s="58">
        <v>10301403</v>
      </c>
      <c r="G42" s="58">
        <v>10320614</v>
      </c>
      <c r="H42" s="14">
        <f t="shared" si="0"/>
        <v>98.9</v>
      </c>
      <c r="I42" s="15">
        <v>99</v>
      </c>
    </row>
    <row r="43" spans="1:9" ht="16" customHeight="1">
      <c r="A43" s="33" t="s">
        <v>41</v>
      </c>
      <c r="B43" s="34"/>
      <c r="C43" s="35"/>
      <c r="D43" s="57">
        <v>8504460</v>
      </c>
      <c r="E43" s="57">
        <v>8526957</v>
      </c>
      <c r="F43" s="58">
        <v>8373362</v>
      </c>
      <c r="G43" s="58">
        <v>8395488</v>
      </c>
      <c r="H43" s="14">
        <f t="shared" si="0"/>
        <v>98.5</v>
      </c>
      <c r="I43" s="15">
        <v>98.5</v>
      </c>
    </row>
    <row r="44" spans="1:9" ht="16" customHeight="1">
      <c r="A44" s="33" t="s">
        <v>42</v>
      </c>
      <c r="B44" s="34"/>
      <c r="C44" s="35"/>
      <c r="D44" s="57">
        <v>10406239</v>
      </c>
      <c r="E44" s="57">
        <v>10560234</v>
      </c>
      <c r="F44" s="58">
        <v>10198419</v>
      </c>
      <c r="G44" s="58">
        <v>10369752</v>
      </c>
      <c r="H44" s="14">
        <f>ROUND(F44/D44*100,1)</f>
        <v>98</v>
      </c>
      <c r="I44" s="15">
        <v>98.2</v>
      </c>
    </row>
    <row r="45" spans="1:9" ht="16" customHeight="1">
      <c r="A45" s="33" t="s">
        <v>70</v>
      </c>
      <c r="B45" s="34"/>
      <c r="C45" s="35"/>
      <c r="D45" s="57">
        <v>17604502</v>
      </c>
      <c r="E45" s="57">
        <v>17773852</v>
      </c>
      <c r="F45" s="58">
        <v>17517901</v>
      </c>
      <c r="G45" s="58">
        <v>17664970</v>
      </c>
      <c r="H45" s="14">
        <f t="shared" si="0"/>
        <v>99.5</v>
      </c>
      <c r="I45" s="15">
        <v>99.4</v>
      </c>
    </row>
    <row r="46" spans="1:9" ht="16" customHeight="1" thickBot="1">
      <c r="A46" s="33" t="s">
        <v>71</v>
      </c>
      <c r="B46" s="34"/>
      <c r="C46" s="35"/>
      <c r="D46" s="57">
        <v>7440202</v>
      </c>
      <c r="E46" s="57">
        <v>7609351</v>
      </c>
      <c r="F46" s="58">
        <v>7333403</v>
      </c>
      <c r="G46" s="58">
        <v>7508009</v>
      </c>
      <c r="H46" s="14">
        <f t="shared" si="0"/>
        <v>98.6</v>
      </c>
      <c r="I46" s="15">
        <v>98.7</v>
      </c>
    </row>
    <row r="47" spans="1:9" ht="16" customHeight="1" thickTop="1" thickBot="1">
      <c r="A47" s="30" t="s">
        <v>43</v>
      </c>
      <c r="B47" s="31"/>
      <c r="C47" s="32"/>
      <c r="D47" s="19">
        <f>SUM(D7:D46)</f>
        <v>1177790408</v>
      </c>
      <c r="E47" s="19">
        <f>SUM(E7:E46)</f>
        <v>1181499419</v>
      </c>
      <c r="F47" s="19">
        <f>SUM(F7:F46)</f>
        <v>1160738641</v>
      </c>
      <c r="G47" s="19">
        <f>SUM(G7:G46)</f>
        <v>1162829556</v>
      </c>
      <c r="H47" s="18">
        <f t="shared" si="0"/>
        <v>98.6</v>
      </c>
      <c r="I47" s="25">
        <f t="shared" si="0"/>
        <v>98.4</v>
      </c>
    </row>
    <row r="48" spans="1:9" ht="18" customHeight="1">
      <c r="A48" s="7" t="s">
        <v>73</v>
      </c>
      <c r="B48" s="7"/>
      <c r="C48" s="7"/>
      <c r="D48" s="7"/>
      <c r="E48" s="7"/>
      <c r="F48" s="8"/>
      <c r="G48" s="8"/>
      <c r="H48" s="7"/>
      <c r="I48" s="7"/>
    </row>
    <row r="49" spans="1:9" ht="18.75" customHeight="1">
      <c r="B49" s="7"/>
      <c r="C49" s="7"/>
      <c r="D49" s="8"/>
      <c r="E49" s="7"/>
      <c r="F49" s="7"/>
      <c r="G49" s="7"/>
      <c r="H49" s="7"/>
      <c r="I49" s="7"/>
    </row>
    <row r="50" spans="1:9" ht="15" customHeight="1" thickBot="1">
      <c r="A50" s="43" t="s">
        <v>44</v>
      </c>
      <c r="B50" s="43"/>
      <c r="C50" s="43"/>
      <c r="D50" s="43"/>
      <c r="E50" s="43"/>
      <c r="F50" s="43"/>
      <c r="G50" s="43"/>
      <c r="H50" s="43"/>
      <c r="I50" s="43"/>
    </row>
    <row r="51" spans="1:9" ht="16" customHeight="1">
      <c r="A51" s="2"/>
      <c r="B51" s="44" t="s">
        <v>0</v>
      </c>
      <c r="C51" s="45"/>
      <c r="D51" s="46" t="s">
        <v>72</v>
      </c>
      <c r="E51" s="47"/>
      <c r="F51" s="47"/>
      <c r="G51" s="47"/>
      <c r="H51" s="47"/>
      <c r="I51" s="48"/>
    </row>
    <row r="52" spans="1:9" ht="16" customHeight="1">
      <c r="A52" s="3"/>
      <c r="B52" s="4"/>
      <c r="D52" s="49" t="s">
        <v>1</v>
      </c>
      <c r="E52" s="50"/>
      <c r="F52" s="49" t="s">
        <v>2</v>
      </c>
      <c r="G52" s="50"/>
      <c r="H52" s="49" t="s">
        <v>3</v>
      </c>
      <c r="I52" s="51"/>
    </row>
    <row r="53" spans="1:9" ht="16" customHeight="1">
      <c r="A53" s="42" t="s">
        <v>4</v>
      </c>
      <c r="B53" s="34"/>
      <c r="C53" s="10"/>
      <c r="D53" s="6" t="s">
        <v>75</v>
      </c>
      <c r="E53" s="11" t="s">
        <v>76</v>
      </c>
      <c r="F53" s="6" t="s">
        <v>75</v>
      </c>
      <c r="G53" s="11" t="s">
        <v>76</v>
      </c>
      <c r="H53" s="6" t="s">
        <v>75</v>
      </c>
      <c r="I53" s="24" t="s">
        <v>76</v>
      </c>
    </row>
    <row r="54" spans="1:9" ht="16" customHeight="1">
      <c r="A54" s="39" t="s">
        <v>45</v>
      </c>
      <c r="B54" s="40"/>
      <c r="C54" s="41"/>
      <c r="D54" s="61">
        <v>6099480</v>
      </c>
      <c r="E54" s="8">
        <v>6093297</v>
      </c>
      <c r="F54" s="62">
        <v>6021309</v>
      </c>
      <c r="G54" s="62">
        <v>6005370</v>
      </c>
      <c r="H54" s="22">
        <f>ROUND(F54/D54*100,1)</f>
        <v>98.7</v>
      </c>
      <c r="I54" s="23">
        <v>98.6</v>
      </c>
    </row>
    <row r="55" spans="1:9" ht="16" customHeight="1">
      <c r="A55" s="33" t="s">
        <v>46</v>
      </c>
      <c r="B55" s="34"/>
      <c r="C55" s="35"/>
      <c r="D55" s="57">
        <v>8283195</v>
      </c>
      <c r="E55" s="57">
        <v>8296426</v>
      </c>
      <c r="F55" s="58">
        <v>8227765</v>
      </c>
      <c r="G55" s="58">
        <v>8237430</v>
      </c>
      <c r="H55" s="14">
        <f t="shared" ref="H55:I78" si="1">ROUND(F55/D55*100,1)</f>
        <v>99.3</v>
      </c>
      <c r="I55" s="15">
        <v>99.3</v>
      </c>
    </row>
    <row r="56" spans="1:9" ht="16" customHeight="1">
      <c r="A56" s="33" t="s">
        <v>47</v>
      </c>
      <c r="B56" s="34"/>
      <c r="C56" s="35"/>
      <c r="D56" s="57">
        <v>3746543</v>
      </c>
      <c r="E56" s="57">
        <v>3695011</v>
      </c>
      <c r="F56" s="58">
        <v>3669873</v>
      </c>
      <c r="G56" s="58">
        <v>3615388</v>
      </c>
      <c r="H56" s="14">
        <f t="shared" si="1"/>
        <v>98</v>
      </c>
      <c r="I56" s="15">
        <v>97.8</v>
      </c>
    </row>
    <row r="57" spans="1:9" ht="16" customHeight="1">
      <c r="A57" s="33" t="s">
        <v>48</v>
      </c>
      <c r="B57" s="34"/>
      <c r="C57" s="35"/>
      <c r="D57" s="57">
        <v>1331200</v>
      </c>
      <c r="E57" s="57">
        <v>1357803</v>
      </c>
      <c r="F57" s="58">
        <v>1305980</v>
      </c>
      <c r="G57" s="58">
        <v>1341595</v>
      </c>
      <c r="H57" s="14">
        <f t="shared" si="1"/>
        <v>98.1</v>
      </c>
      <c r="I57" s="15">
        <v>98.8</v>
      </c>
    </row>
    <row r="58" spans="1:9" ht="16" customHeight="1">
      <c r="A58" s="36" t="s">
        <v>49</v>
      </c>
      <c r="B58" s="37"/>
      <c r="C58" s="38"/>
      <c r="D58" s="59">
        <v>3356438</v>
      </c>
      <c r="E58" s="59">
        <v>3376335</v>
      </c>
      <c r="F58" s="60">
        <v>3307132</v>
      </c>
      <c r="G58" s="60">
        <v>3308339</v>
      </c>
      <c r="H58" s="16">
        <f t="shared" si="1"/>
        <v>98.5</v>
      </c>
      <c r="I58" s="17">
        <v>98</v>
      </c>
    </row>
    <row r="59" spans="1:9" ht="16" customHeight="1">
      <c r="A59" s="39" t="s">
        <v>50</v>
      </c>
      <c r="B59" s="40"/>
      <c r="C59" s="41"/>
      <c r="D59" s="57">
        <v>3065542</v>
      </c>
      <c r="E59" s="57">
        <v>3166190</v>
      </c>
      <c r="F59" s="58">
        <v>3012950</v>
      </c>
      <c r="G59" s="58">
        <v>3115286</v>
      </c>
      <c r="H59" s="14">
        <f t="shared" si="1"/>
        <v>98.3</v>
      </c>
      <c r="I59" s="15">
        <v>98.4</v>
      </c>
    </row>
    <row r="60" spans="1:9" ht="16" customHeight="1">
      <c r="A60" s="33" t="s">
        <v>51</v>
      </c>
      <c r="B60" s="34"/>
      <c r="C60" s="35"/>
      <c r="D60" s="57">
        <v>3498462</v>
      </c>
      <c r="E60" s="57">
        <v>3599444</v>
      </c>
      <c r="F60" s="58">
        <v>3430801</v>
      </c>
      <c r="G60" s="58">
        <v>3532611</v>
      </c>
      <c r="H60" s="14">
        <f t="shared" si="1"/>
        <v>98.1</v>
      </c>
      <c r="I60" s="15">
        <v>98.1</v>
      </c>
    </row>
    <row r="61" spans="1:9" ht="16" customHeight="1">
      <c r="A61" s="33" t="s">
        <v>52</v>
      </c>
      <c r="B61" s="34"/>
      <c r="C61" s="35"/>
      <c r="D61" s="57">
        <v>3417152</v>
      </c>
      <c r="E61" s="57">
        <v>3441725</v>
      </c>
      <c r="F61" s="58">
        <v>3386345</v>
      </c>
      <c r="G61" s="58">
        <v>3412517</v>
      </c>
      <c r="H61" s="14">
        <f t="shared" si="1"/>
        <v>99.1</v>
      </c>
      <c r="I61" s="15">
        <v>99.2</v>
      </c>
    </row>
    <row r="62" spans="1:9" ht="16" customHeight="1">
      <c r="A62" s="33" t="s">
        <v>53</v>
      </c>
      <c r="B62" s="34"/>
      <c r="C62" s="35"/>
      <c r="D62" s="57">
        <v>2864459</v>
      </c>
      <c r="E62" s="57">
        <v>2842780</v>
      </c>
      <c r="F62" s="58">
        <v>2825287</v>
      </c>
      <c r="G62" s="58">
        <v>2799738</v>
      </c>
      <c r="H62" s="14">
        <f t="shared" si="1"/>
        <v>98.6</v>
      </c>
      <c r="I62" s="15">
        <v>98.5</v>
      </c>
    </row>
    <row r="63" spans="1:9" ht="16" customHeight="1">
      <c r="A63" s="36" t="s">
        <v>54</v>
      </c>
      <c r="B63" s="37"/>
      <c r="C63" s="38"/>
      <c r="D63" s="59">
        <v>1698738</v>
      </c>
      <c r="E63" s="59">
        <v>1736831</v>
      </c>
      <c r="F63" s="60">
        <v>1667561</v>
      </c>
      <c r="G63" s="60">
        <v>1702547</v>
      </c>
      <c r="H63" s="16">
        <f t="shared" si="1"/>
        <v>98.2</v>
      </c>
      <c r="I63" s="17">
        <v>98</v>
      </c>
    </row>
    <row r="64" spans="1:9" ht="16" customHeight="1">
      <c r="A64" s="39" t="s">
        <v>55</v>
      </c>
      <c r="B64" s="40"/>
      <c r="C64" s="41"/>
      <c r="D64" s="57">
        <v>1315963</v>
      </c>
      <c r="E64" s="57">
        <v>1339041</v>
      </c>
      <c r="F64" s="58">
        <v>1304287</v>
      </c>
      <c r="G64" s="58">
        <v>1327932</v>
      </c>
      <c r="H64" s="14">
        <f t="shared" si="1"/>
        <v>99.1</v>
      </c>
      <c r="I64" s="15">
        <v>99.2</v>
      </c>
    </row>
    <row r="65" spans="1:9" ht="16" customHeight="1">
      <c r="A65" s="33" t="s">
        <v>56</v>
      </c>
      <c r="B65" s="34"/>
      <c r="C65" s="35"/>
      <c r="D65" s="57">
        <v>1212297</v>
      </c>
      <c r="E65" s="57">
        <v>1212829</v>
      </c>
      <c r="F65" s="58">
        <v>1174505</v>
      </c>
      <c r="G65" s="58">
        <v>1167927</v>
      </c>
      <c r="H65" s="14">
        <f t="shared" si="1"/>
        <v>96.9</v>
      </c>
      <c r="I65" s="15">
        <v>96.3</v>
      </c>
    </row>
    <row r="66" spans="1:9" ht="16" customHeight="1">
      <c r="A66" s="33" t="s">
        <v>57</v>
      </c>
      <c r="B66" s="34"/>
      <c r="C66" s="35"/>
      <c r="D66" s="57">
        <v>1093749</v>
      </c>
      <c r="E66" s="57">
        <v>1134001</v>
      </c>
      <c r="F66" s="58">
        <v>1058718</v>
      </c>
      <c r="G66" s="58">
        <v>1088804</v>
      </c>
      <c r="H66" s="14">
        <f t="shared" si="1"/>
        <v>96.8</v>
      </c>
      <c r="I66" s="15">
        <v>96</v>
      </c>
    </row>
    <row r="67" spans="1:9" ht="16" customHeight="1">
      <c r="A67" s="33" t="s">
        <v>58</v>
      </c>
      <c r="B67" s="34"/>
      <c r="C67" s="35"/>
      <c r="D67" s="57">
        <v>807530</v>
      </c>
      <c r="E67" s="57">
        <v>860603</v>
      </c>
      <c r="F67" s="58">
        <v>781896</v>
      </c>
      <c r="G67" s="58">
        <v>832805</v>
      </c>
      <c r="H67" s="14">
        <f t="shared" si="1"/>
        <v>96.8</v>
      </c>
      <c r="I67" s="15">
        <v>96.8</v>
      </c>
    </row>
    <row r="68" spans="1:9" ht="16" customHeight="1">
      <c r="A68" s="33" t="s">
        <v>59</v>
      </c>
      <c r="B68" s="34"/>
      <c r="C68" s="35"/>
      <c r="D68" s="57">
        <v>1164106</v>
      </c>
      <c r="E68" s="57">
        <v>1248759</v>
      </c>
      <c r="F68" s="58">
        <v>1151190</v>
      </c>
      <c r="G68" s="58">
        <v>1231779</v>
      </c>
      <c r="H68" s="14">
        <f t="shared" si="1"/>
        <v>98.9</v>
      </c>
      <c r="I68" s="15">
        <v>98.6</v>
      </c>
    </row>
    <row r="69" spans="1:9" ht="16" customHeight="1">
      <c r="A69" s="39" t="s">
        <v>60</v>
      </c>
      <c r="B69" s="40"/>
      <c r="C69" s="41"/>
      <c r="D69" s="55">
        <v>239108</v>
      </c>
      <c r="E69" s="55">
        <v>245125</v>
      </c>
      <c r="F69" s="56">
        <v>238978</v>
      </c>
      <c r="G69" s="56">
        <v>244846</v>
      </c>
      <c r="H69" s="12">
        <f t="shared" si="1"/>
        <v>99.9</v>
      </c>
      <c r="I69" s="13">
        <v>99.9</v>
      </c>
    </row>
    <row r="70" spans="1:9" ht="16" customHeight="1">
      <c r="A70" s="33" t="s">
        <v>61</v>
      </c>
      <c r="B70" s="34"/>
      <c r="C70" s="35"/>
      <c r="D70" s="57">
        <v>1941154</v>
      </c>
      <c r="E70" s="57">
        <v>1959990</v>
      </c>
      <c r="F70" s="58">
        <v>1923787</v>
      </c>
      <c r="G70" s="58">
        <v>1942818</v>
      </c>
      <c r="H70" s="14">
        <f t="shared" si="1"/>
        <v>99.1</v>
      </c>
      <c r="I70" s="15">
        <v>99.1</v>
      </c>
    </row>
    <row r="71" spans="1:9" ht="16" customHeight="1">
      <c r="A71" s="33" t="s">
        <v>62</v>
      </c>
      <c r="B71" s="34"/>
      <c r="C71" s="35"/>
      <c r="D71" s="57">
        <v>1848386</v>
      </c>
      <c r="E71" s="57">
        <v>1889421</v>
      </c>
      <c r="F71" s="58">
        <v>1827761</v>
      </c>
      <c r="G71" s="58">
        <v>1866051</v>
      </c>
      <c r="H71" s="14">
        <f t="shared" si="1"/>
        <v>98.9</v>
      </c>
      <c r="I71" s="15">
        <v>98.8</v>
      </c>
    </row>
    <row r="72" spans="1:9" ht="16" customHeight="1">
      <c r="A72" s="33" t="s">
        <v>63</v>
      </c>
      <c r="B72" s="34"/>
      <c r="C72" s="35"/>
      <c r="D72" s="57">
        <v>4146098</v>
      </c>
      <c r="E72" s="57">
        <v>4250786</v>
      </c>
      <c r="F72" s="58">
        <v>4069780</v>
      </c>
      <c r="G72" s="58">
        <v>4183009</v>
      </c>
      <c r="H72" s="14">
        <f t="shared" si="1"/>
        <v>98.2</v>
      </c>
      <c r="I72" s="15">
        <v>98.4</v>
      </c>
    </row>
    <row r="73" spans="1:9" ht="16" customHeight="1">
      <c r="A73" s="36" t="s">
        <v>64</v>
      </c>
      <c r="B73" s="37"/>
      <c r="C73" s="38"/>
      <c r="D73" s="59">
        <v>5269199</v>
      </c>
      <c r="E73" s="59">
        <v>5378208</v>
      </c>
      <c r="F73" s="60">
        <v>5184298</v>
      </c>
      <c r="G73" s="60">
        <v>5294187</v>
      </c>
      <c r="H73" s="16">
        <f t="shared" si="1"/>
        <v>98.4</v>
      </c>
      <c r="I73" s="17">
        <v>98.4</v>
      </c>
    </row>
    <row r="74" spans="1:9" ht="16" customHeight="1">
      <c r="A74" s="33" t="s">
        <v>65</v>
      </c>
      <c r="B74" s="34"/>
      <c r="C74" s="35"/>
      <c r="D74" s="57">
        <v>4180251</v>
      </c>
      <c r="E74" s="57">
        <v>4200703</v>
      </c>
      <c r="F74" s="58">
        <v>4116793</v>
      </c>
      <c r="G74" s="58">
        <v>4139679</v>
      </c>
      <c r="H74" s="14">
        <f t="shared" si="1"/>
        <v>98.5</v>
      </c>
      <c r="I74" s="15">
        <v>98.5</v>
      </c>
    </row>
    <row r="75" spans="1:9" ht="16" customHeight="1">
      <c r="A75" s="33" t="s">
        <v>66</v>
      </c>
      <c r="B75" s="34"/>
      <c r="C75" s="35"/>
      <c r="D75" s="57">
        <v>5851288</v>
      </c>
      <c r="E75" s="57">
        <v>5810866</v>
      </c>
      <c r="F75" s="58">
        <v>5766197</v>
      </c>
      <c r="G75" s="58">
        <v>5721930</v>
      </c>
      <c r="H75" s="14">
        <f t="shared" si="1"/>
        <v>98.5</v>
      </c>
      <c r="I75" s="15">
        <v>98.5</v>
      </c>
    </row>
    <row r="76" spans="1:9" ht="16" customHeight="1" thickBot="1">
      <c r="A76" s="33" t="s">
        <v>67</v>
      </c>
      <c r="B76" s="34"/>
      <c r="C76" s="35"/>
      <c r="D76" s="57">
        <v>3345963</v>
      </c>
      <c r="E76" s="57">
        <v>3425016</v>
      </c>
      <c r="F76" s="58">
        <v>3267580</v>
      </c>
      <c r="G76" s="58">
        <v>3351613</v>
      </c>
      <c r="H76" s="14">
        <f t="shared" si="1"/>
        <v>97.7</v>
      </c>
      <c r="I76" s="15">
        <v>97.9</v>
      </c>
    </row>
    <row r="77" spans="1:9" ht="16" customHeight="1" thickTop="1" thickBot="1">
      <c r="A77" s="27" t="s">
        <v>68</v>
      </c>
      <c r="B77" s="28"/>
      <c r="C77" s="29"/>
      <c r="D77" s="20">
        <f>SUM(D54:D76)</f>
        <v>69776301</v>
      </c>
      <c r="E77" s="20">
        <f>SUM(E54:E76)</f>
        <v>70561190</v>
      </c>
      <c r="F77" s="20">
        <f>SUM(F54:F76)</f>
        <v>68720773</v>
      </c>
      <c r="G77" s="20">
        <f>SUM(G54:G76)</f>
        <v>69464201</v>
      </c>
      <c r="H77" s="21">
        <f t="shared" si="1"/>
        <v>98.5</v>
      </c>
      <c r="I77" s="26">
        <f t="shared" si="1"/>
        <v>98.4</v>
      </c>
    </row>
    <row r="78" spans="1:9" ht="16" customHeight="1" thickTop="1" thickBot="1">
      <c r="A78" s="30" t="s">
        <v>69</v>
      </c>
      <c r="B78" s="31"/>
      <c r="C78" s="32"/>
      <c r="D78" s="19">
        <f>D47+D77</f>
        <v>1247566709</v>
      </c>
      <c r="E78" s="19">
        <f>E47+E77</f>
        <v>1252060609</v>
      </c>
      <c r="F78" s="19">
        <f>F47+F77</f>
        <v>1229459414</v>
      </c>
      <c r="G78" s="19">
        <f>G47+G77</f>
        <v>1232293757</v>
      </c>
      <c r="H78" s="18">
        <f t="shared" si="1"/>
        <v>98.5</v>
      </c>
      <c r="I78" s="25">
        <f t="shared" si="1"/>
        <v>98.4</v>
      </c>
    </row>
    <row r="79" spans="1:9" ht="14.5" customHeight="1">
      <c r="A79" s="7" t="s">
        <v>73</v>
      </c>
      <c r="B79" s="7"/>
      <c r="C79" s="7"/>
      <c r="D79" s="7"/>
      <c r="E79" s="7"/>
      <c r="F79" s="7"/>
      <c r="G79" s="7"/>
      <c r="H79" s="7"/>
      <c r="I79" s="7"/>
    </row>
    <row r="80" spans="1:9" ht="14.15" customHeight="1"/>
    <row r="81" s="1" customFormat="1" ht="14.5" customHeight="1"/>
  </sheetData>
  <mergeCells count="81">
    <mergeCell ref="A10:C10"/>
    <mergeCell ref="A11:C1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0:C40"/>
    <mergeCell ref="A41:C41"/>
    <mergeCell ref="A42:C42"/>
    <mergeCell ref="A43:C43"/>
    <mergeCell ref="A45:C45"/>
    <mergeCell ref="A35:C35"/>
    <mergeCell ref="A36:C36"/>
    <mergeCell ref="A37:C37"/>
    <mergeCell ref="A38:C38"/>
    <mergeCell ref="A39:C39"/>
    <mergeCell ref="A50:I50"/>
    <mergeCell ref="B51:C51"/>
    <mergeCell ref="D51:I51"/>
    <mergeCell ref="A44:C44"/>
    <mergeCell ref="D52:E52"/>
    <mergeCell ref="F52:G52"/>
    <mergeCell ref="H52:I52"/>
    <mergeCell ref="A46:C46"/>
    <mergeCell ref="A47:C47"/>
    <mergeCell ref="A63:C63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5:C65"/>
    <mergeCell ref="A66:C66"/>
    <mergeCell ref="A67:C67"/>
    <mergeCell ref="A68:C68"/>
    <mergeCell ref="A69:C69"/>
    <mergeCell ref="A77:C77"/>
    <mergeCell ref="A78:C78"/>
    <mergeCell ref="A74:C74"/>
    <mergeCell ref="A75:C75"/>
    <mergeCell ref="A70:C70"/>
    <mergeCell ref="A71:C71"/>
    <mergeCell ref="A72:C72"/>
    <mergeCell ref="A73:C73"/>
    <mergeCell ref="A76:C76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27" orientation="portrait" useFirstPageNumber="1" r:id="rId1"/>
  <headerFooter differentOddEven="1" scaleWithDoc="0" alignWithMargins="0">
    <oddHeader xml:space="preserve">&amp;LⅡ　市町村税の納税
　２　徴収実績・納税率
</oddHeader>
    <oddFooter>&amp;C&amp;"ＭＳ ゴシック,標準"&amp;11&amp;P</oddFooter>
    <evenFooter>&amp;C&amp;P</even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第13表前年度比較市町村税(国民健康保険税を除く)(令和6年度</vt:lpstr>
      <vt:lpstr>'第13表前年度比較市町村税(国民健康保険税を除く)(令和6年度'!Print_Area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2026-01-14T02:40:19Z</cp:lastPrinted>
  <dcterms:created xsi:type="dcterms:W3CDTF">2010-03-17T02:00:27Z</dcterms:created>
  <dcterms:modified xsi:type="dcterms:W3CDTF">2026-01-28T05:22:36Z</dcterms:modified>
</cp:coreProperties>
</file>