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S11432\Box\【02_課所共有】01_07_市町村課\R07年度\07　財政担当\38_調査統計（財政）\38_01_地方財政状況調査（決算統計）\38_01_030_決算統計　記者発表・公表資料\04 HP更新\"/>
    </mc:Choice>
  </mc:AlternateContent>
  <xr:revisionPtr revIDLastSave="0" documentId="13_ncr:1_{F201B92E-28E7-41FB-8F4F-453A3FB75AD5}" xr6:coauthVersionLast="47" xr6:coauthVersionMax="47" xr10:uidLastSave="{00000000-0000-0000-0000-000000000000}"/>
  <bookViews>
    <workbookView xWindow="-28920" yWindow="-15" windowWidth="29040" windowHeight="15990" xr2:uid="{6A2E0FE8-2167-4413-A661-F3A6EE29EBBB}"/>
  </bookViews>
  <sheets>
    <sheet name="12 決算（市）" sheetId="25" r:id="rId1"/>
    <sheet name="13 決算（町村）" sheetId="26" r:id="rId2"/>
    <sheet name="14歳入 " sheetId="54" r:id="rId3"/>
    <sheet name="15 税動向" sheetId="45" r:id="rId4"/>
    <sheet name="16 性質別" sheetId="56" r:id="rId5"/>
    <sheet name="17 目的別" sheetId="57" r:id="rId6"/>
    <sheet name="18 健全化判断比率一覧" sheetId="58" r:id="rId7"/>
    <sheet name="19 税（合計）" sheetId="37" r:id="rId8"/>
    <sheet name="20 税（個人）" sheetId="39" r:id="rId9"/>
    <sheet name="21 税（固定)" sheetId="41" r:id="rId10"/>
  </sheets>
  <definedNames>
    <definedName name="_xlnm._FilterDatabase" localSheetId="6" hidden="1">'18 健全化判断比率一覧'!$A$7:$P$7</definedName>
    <definedName name="_xlnm.Print_Area" localSheetId="0">'12 決算（市）'!$A$1:$N$47</definedName>
    <definedName name="_xlnm.Print_Area" localSheetId="1">'13 決算（町村）'!$A$1:$N$31</definedName>
    <definedName name="_xlnm.Print_Area" localSheetId="2">'14歳入 '!$A$1:$L$35</definedName>
    <definedName name="_xlnm.Print_Area" localSheetId="3">'15 税動向'!$A$1:$H$24</definedName>
    <definedName name="_xlnm.Print_Area" localSheetId="4">'16 性質別'!$A$1:$I$24</definedName>
    <definedName name="_xlnm.Print_Area" localSheetId="5">'17 目的別'!$A$1:$G$20</definedName>
    <definedName name="_xlnm.Print_Area" localSheetId="6">'18 健全化判断比率一覧'!$A$1:$O$48</definedName>
    <definedName name="_xlnm.Print_Titles" localSheetId="0">'12 決算（市）'!$A:$B</definedName>
    <definedName name="_xlnm.Print_Titles" localSheetId="1">'13 決算（町村）'!$A:$B</definedName>
    <definedName name="_xlnm.Print_Titles" localSheetId="7">'19 税（合計）'!$1:$8</definedName>
    <definedName name="_xlnm.Print_Titles" localSheetId="8">'20 税（個人）'!$1:$6</definedName>
    <definedName name="_xlnm.Print_Titles" localSheetId="9">'21 税（固定)'!$1:$6</definedName>
    <definedName name="前年度数値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58" l="1"/>
  <c r="F7" i="58"/>
  <c r="J7" i="58"/>
  <c r="M7" i="58" s="1"/>
  <c r="K7" i="58"/>
  <c r="N7" i="58" s="1"/>
  <c r="D8" i="58"/>
  <c r="G8" i="58"/>
  <c r="L8" i="58"/>
  <c r="O8" i="58"/>
  <c r="D9" i="58"/>
  <c r="G9" i="58"/>
  <c r="L9" i="58"/>
  <c r="O9" i="58"/>
  <c r="D10" i="58"/>
  <c r="G10" i="58"/>
  <c r="L10" i="58"/>
  <c r="O10" i="58"/>
  <c r="D11" i="58"/>
  <c r="G11" i="58"/>
  <c r="L11" i="58"/>
  <c r="O11" i="58"/>
  <c r="D12" i="58"/>
  <c r="G12" i="58"/>
  <c r="L12" i="58"/>
  <c r="O12" i="58"/>
  <c r="D13" i="58"/>
  <c r="G13" i="58"/>
  <c r="L13" i="58"/>
  <c r="O13" i="58"/>
  <c r="D14" i="58"/>
  <c r="G14" i="58"/>
  <c r="L14" i="58"/>
  <c r="O14" i="58"/>
  <c r="D15" i="58"/>
  <c r="G15" i="58"/>
  <c r="L15" i="58"/>
  <c r="O15" i="58"/>
  <c r="D16" i="58"/>
  <c r="G16" i="58"/>
  <c r="L16" i="58"/>
  <c r="O16" i="58"/>
  <c r="D17" i="58"/>
  <c r="G17" i="58"/>
  <c r="L17" i="58"/>
  <c r="O17" i="58"/>
  <c r="D18" i="58"/>
  <c r="G18" i="58"/>
  <c r="L18" i="58"/>
  <c r="O18" i="58"/>
  <c r="D19" i="58"/>
  <c r="G19" i="58"/>
  <c r="L19" i="58"/>
  <c r="O19" i="58"/>
  <c r="D20" i="58"/>
  <c r="G20" i="58"/>
  <c r="L20" i="58"/>
  <c r="O20" i="58"/>
  <c r="D21" i="58"/>
  <c r="G21" i="58"/>
  <c r="L21" i="58"/>
  <c r="O21" i="58"/>
  <c r="D22" i="58"/>
  <c r="G22" i="58"/>
  <c r="L22" i="58"/>
  <c r="O22" i="58"/>
  <c r="D23" i="58"/>
  <c r="G23" i="58"/>
  <c r="L23" i="58"/>
  <c r="O23" i="58"/>
  <c r="D24" i="58"/>
  <c r="G24" i="58"/>
  <c r="L24" i="58"/>
  <c r="O24" i="58"/>
  <c r="D25" i="58"/>
  <c r="G25" i="58"/>
  <c r="L25" i="58"/>
  <c r="O25" i="58"/>
  <c r="D26" i="58"/>
  <c r="G26" i="58"/>
  <c r="L26" i="58"/>
  <c r="O26" i="58"/>
  <c r="D27" i="58"/>
  <c r="G27" i="58"/>
  <c r="L27" i="58"/>
  <c r="O27" i="58"/>
  <c r="D28" i="58"/>
  <c r="G28" i="58"/>
  <c r="L28" i="58"/>
  <c r="O28" i="58"/>
  <c r="D29" i="58"/>
  <c r="G29" i="58"/>
  <c r="L29" i="58"/>
  <c r="O29" i="58"/>
  <c r="D30" i="58"/>
  <c r="G30" i="58"/>
  <c r="L30" i="58"/>
  <c r="O30" i="58"/>
  <c r="D31" i="58"/>
  <c r="G31" i="58"/>
  <c r="L31" i="58"/>
  <c r="D32" i="58"/>
  <c r="G32" i="58"/>
  <c r="L32" i="58"/>
  <c r="O32" i="58"/>
  <c r="D33" i="58"/>
  <c r="G33" i="58"/>
  <c r="D34" i="58"/>
  <c r="G34" i="58"/>
  <c r="D35" i="58"/>
  <c r="G35" i="58"/>
  <c r="D36" i="58"/>
  <c r="G36" i="58"/>
  <c r="D37" i="58"/>
  <c r="G37" i="58"/>
  <c r="D38" i="58"/>
  <c r="G38" i="58"/>
  <c r="D39" i="58"/>
  <c r="G39" i="58"/>
  <c r="D40" i="58"/>
  <c r="G40" i="58"/>
  <c r="D41" i="58"/>
  <c r="G41" i="58"/>
  <c r="D42" i="58"/>
  <c r="G42" i="58"/>
  <c r="D43" i="58"/>
  <c r="G43" i="58"/>
  <c r="D44" i="58"/>
  <c r="G44" i="58"/>
  <c r="D45" i="58"/>
  <c r="G45" i="58"/>
  <c r="D46" i="58"/>
  <c r="G46" i="58"/>
  <c r="D47" i="58"/>
  <c r="G47" i="58"/>
  <c r="D48" i="58"/>
  <c r="G48" i="58"/>
</calcChain>
</file>

<file path=xl/sharedStrings.xml><?xml version="1.0" encoding="utf-8"?>
<sst xmlns="http://schemas.openxmlformats.org/spreadsheetml/2006/main" count="691" uniqueCount="262">
  <si>
    <t>形式収支</t>
    <rPh sb="0" eb="2">
      <t>ケイシキ</t>
    </rPh>
    <rPh sb="2" eb="4">
      <t>シュウシ</t>
    </rPh>
    <phoneticPr fontId="3"/>
  </si>
  <si>
    <t>翌年度に繰り</t>
    <rPh sb="0" eb="3">
      <t>ヨクネンド</t>
    </rPh>
    <rPh sb="4" eb="5">
      <t>ク</t>
    </rPh>
    <phoneticPr fontId="3"/>
  </si>
  <si>
    <t>実質収支</t>
    <rPh sb="0" eb="2">
      <t>ジッシツ</t>
    </rPh>
    <rPh sb="2" eb="4">
      <t>シュウシ</t>
    </rPh>
    <phoneticPr fontId="3"/>
  </si>
  <si>
    <t>繰上</t>
    <rPh sb="0" eb="2">
      <t>クリアゲ</t>
    </rPh>
    <phoneticPr fontId="3"/>
  </si>
  <si>
    <t>積立金</t>
    <rPh sb="0" eb="2">
      <t>ツミタテ</t>
    </rPh>
    <rPh sb="2" eb="3">
      <t>キン</t>
    </rPh>
    <phoneticPr fontId="3"/>
  </si>
  <si>
    <t>実質単年度収支</t>
    <rPh sb="0" eb="2">
      <t>ジッシツ</t>
    </rPh>
    <rPh sb="2" eb="5">
      <t>タンネンド</t>
    </rPh>
    <rPh sb="5" eb="7">
      <t>シュウシ</t>
    </rPh>
    <phoneticPr fontId="3"/>
  </si>
  <si>
    <t>実質収支比率</t>
    <rPh sb="0" eb="2">
      <t>ジッシツ</t>
    </rPh>
    <rPh sb="2" eb="4">
      <t>シュウシ</t>
    </rPh>
    <rPh sb="4" eb="6">
      <t>ヒリツ</t>
    </rPh>
    <phoneticPr fontId="3"/>
  </si>
  <si>
    <t>経常収支比率</t>
    <rPh sb="0" eb="2">
      <t>ケイジョウ</t>
    </rPh>
    <rPh sb="2" eb="4">
      <t>シュウシ</t>
    </rPh>
    <rPh sb="4" eb="6">
      <t>ヒリツ</t>
    </rPh>
    <phoneticPr fontId="3"/>
  </si>
  <si>
    <t>市町村名</t>
    <rPh sb="0" eb="3">
      <t>シチョウソン</t>
    </rPh>
    <rPh sb="3" eb="4">
      <t>メイ</t>
    </rPh>
    <phoneticPr fontId="3"/>
  </si>
  <si>
    <t>歳入総額</t>
    <rPh sb="0" eb="2">
      <t>サイニュウ</t>
    </rPh>
    <rPh sb="2" eb="4">
      <t>ソウガク</t>
    </rPh>
    <phoneticPr fontId="3"/>
  </si>
  <si>
    <t>歳出総額</t>
    <rPh sb="0" eb="2">
      <t>サイシュツ</t>
    </rPh>
    <rPh sb="2" eb="4">
      <t>ソウガク</t>
    </rPh>
    <phoneticPr fontId="3"/>
  </si>
  <si>
    <t>（A-B）</t>
    <phoneticPr fontId="3"/>
  </si>
  <si>
    <t>越すべき財源</t>
    <rPh sb="4" eb="6">
      <t>ザイゲン</t>
    </rPh>
    <phoneticPr fontId="3"/>
  </si>
  <si>
    <t>（C-D)</t>
    <phoneticPr fontId="3"/>
  </si>
  <si>
    <t>単年度収支</t>
    <rPh sb="0" eb="3">
      <t>タンネンド</t>
    </rPh>
    <rPh sb="3" eb="5">
      <t>シュウシ</t>
    </rPh>
    <phoneticPr fontId="3"/>
  </si>
  <si>
    <t>償還金</t>
    <rPh sb="0" eb="3">
      <t>ショウカンキン</t>
    </rPh>
    <phoneticPr fontId="3"/>
  </si>
  <si>
    <t>取崩し額</t>
    <rPh sb="0" eb="2">
      <t>トリクズ</t>
    </rPh>
    <rPh sb="3" eb="4">
      <t>ガク</t>
    </rPh>
    <phoneticPr fontId="3"/>
  </si>
  <si>
    <t>（F+G+H-I）</t>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</si>
  <si>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</si>
  <si>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</si>
  <si>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</si>
  <si>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</si>
  <si>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</si>
  <si>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</si>
  <si>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</si>
  <si>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</si>
  <si>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</si>
  <si>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さいたま市</t>
    <rPh sb="4" eb="5">
      <t>シ</t>
    </rPh>
    <phoneticPr fontId="1"/>
  </si>
  <si>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</si>
  <si>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</si>
  <si>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</si>
  <si>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</si>
  <si>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</si>
  <si>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</si>
  <si>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</si>
  <si>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</si>
  <si>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</si>
  <si>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</si>
  <si>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</si>
  <si>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</si>
  <si>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</si>
  <si>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</si>
  <si>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</si>
  <si>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</si>
  <si>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</si>
  <si>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</si>
  <si>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</si>
  <si>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</si>
  <si>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</si>
  <si>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</si>
  <si>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</si>
  <si>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</si>
  <si>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</si>
  <si>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</si>
  <si>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</si>
  <si>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</si>
  <si>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</si>
  <si>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</si>
  <si>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</si>
  <si>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</si>
  <si>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</si>
  <si>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</si>
  <si>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鶴ケ島市</t>
  </si>
  <si>
    <t>日高市</t>
  </si>
  <si>
    <t>吉川市</t>
  </si>
  <si>
    <t>ふじみ野市</t>
  </si>
  <si>
    <t>市計</t>
    <rPh sb="0" eb="1">
      <t>シ</t>
    </rPh>
    <rPh sb="1" eb="2">
      <t>ケイ</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</si>
  <si>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</si>
  <si>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</si>
  <si>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</si>
  <si>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</si>
  <si>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</si>
  <si>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</si>
  <si>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</si>
  <si>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</si>
  <si>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</si>
  <si>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</si>
  <si>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</si>
  <si>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</si>
  <si>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</si>
  <si>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</si>
  <si>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</si>
  <si>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</si>
  <si>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</si>
  <si>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</si>
  <si>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</si>
  <si>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</si>
  <si>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</si>
  <si>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</si>
  <si>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</si>
  <si>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町村計</t>
    <rPh sb="0" eb="2">
      <t>チョウソン</t>
    </rPh>
    <rPh sb="2" eb="3">
      <t>ケイ</t>
    </rPh>
    <phoneticPr fontId="3"/>
  </si>
  <si>
    <t>市町村計</t>
    <rPh sb="0" eb="3">
      <t>シチョウソン</t>
    </rPh>
    <rPh sb="3" eb="4">
      <t>ケイ</t>
    </rPh>
    <phoneticPr fontId="3"/>
  </si>
  <si>
    <t>白岡市</t>
    <rPh sb="0" eb="2">
      <t>シラオカ</t>
    </rPh>
    <rPh sb="2" eb="3">
      <t>シ</t>
    </rPh>
    <phoneticPr fontId="3"/>
  </si>
  <si>
    <t>歳出合計</t>
    <rPh sb="0" eb="2">
      <t>サイシュツ</t>
    </rPh>
    <rPh sb="2" eb="4">
      <t>ゴウケイ</t>
    </rPh>
    <phoneticPr fontId="3"/>
  </si>
  <si>
    <t>諸支出金</t>
    <rPh sb="0" eb="1">
      <t>ショ</t>
    </rPh>
    <rPh sb="1" eb="4">
      <t>シシュツキン</t>
    </rPh>
    <phoneticPr fontId="3"/>
  </si>
  <si>
    <t>公債費</t>
    <rPh sb="0" eb="3">
      <t>コウサイヒ</t>
    </rPh>
    <phoneticPr fontId="3"/>
  </si>
  <si>
    <t>災害復旧費</t>
    <rPh sb="0" eb="2">
      <t>サイガイ</t>
    </rPh>
    <rPh sb="2" eb="4">
      <t>フッキュウ</t>
    </rPh>
    <rPh sb="4" eb="5">
      <t>ヒ</t>
    </rPh>
    <phoneticPr fontId="3"/>
  </si>
  <si>
    <t>教育費</t>
    <rPh sb="0" eb="3">
      <t>キョウイクヒ</t>
    </rPh>
    <phoneticPr fontId="3"/>
  </si>
  <si>
    <t>消防費</t>
    <rPh sb="0" eb="2">
      <t>ショウボウ</t>
    </rPh>
    <rPh sb="2" eb="3">
      <t>ヒ</t>
    </rPh>
    <phoneticPr fontId="3"/>
  </si>
  <si>
    <t>土木費</t>
    <rPh sb="0" eb="2">
      <t>ドボク</t>
    </rPh>
    <rPh sb="2" eb="3">
      <t>ヒ</t>
    </rPh>
    <phoneticPr fontId="3"/>
  </si>
  <si>
    <t>商工費</t>
    <rPh sb="0" eb="2">
      <t>ショウコウ</t>
    </rPh>
    <rPh sb="2" eb="3">
      <t>ヒ</t>
    </rPh>
    <phoneticPr fontId="3"/>
  </si>
  <si>
    <t>農林水産業費</t>
    <rPh sb="0" eb="2">
      <t>ノウリン</t>
    </rPh>
    <rPh sb="2" eb="5">
      <t>スイサンギョウ</t>
    </rPh>
    <rPh sb="5" eb="6">
      <t>ヒ</t>
    </rPh>
    <phoneticPr fontId="3"/>
  </si>
  <si>
    <t>労働費</t>
    <rPh sb="0" eb="3">
      <t>ロウドウヒ</t>
    </rPh>
    <phoneticPr fontId="3"/>
  </si>
  <si>
    <t>衛生費</t>
    <rPh sb="0" eb="3">
      <t>エイセイヒ</t>
    </rPh>
    <phoneticPr fontId="3"/>
  </si>
  <si>
    <t>民生費</t>
    <rPh sb="0" eb="2">
      <t>ミンセイ</t>
    </rPh>
    <rPh sb="2" eb="3">
      <t>ヒ</t>
    </rPh>
    <phoneticPr fontId="3"/>
  </si>
  <si>
    <t>総務費</t>
    <rPh sb="0" eb="3">
      <t>ソウムヒ</t>
    </rPh>
    <phoneticPr fontId="3"/>
  </si>
  <si>
    <t>議会費</t>
    <rPh sb="0" eb="2">
      <t>ギカイ</t>
    </rPh>
    <rPh sb="2" eb="3">
      <t>ヒ</t>
    </rPh>
    <phoneticPr fontId="3"/>
  </si>
  <si>
    <t>構成比</t>
    <rPh sb="0" eb="3">
      <t>コウセイヒ</t>
    </rPh>
    <phoneticPr fontId="3"/>
  </si>
  <si>
    <t>比較増減</t>
    <rPh sb="0" eb="2">
      <t>ヒカク</t>
    </rPh>
    <rPh sb="2" eb="4">
      <t>ゾウゲン</t>
    </rPh>
    <phoneticPr fontId="3"/>
  </si>
  <si>
    <t>繰出金</t>
    <rPh sb="0" eb="2">
      <t>クリダ</t>
    </rPh>
    <rPh sb="2" eb="3">
      <t>キン</t>
    </rPh>
    <phoneticPr fontId="3"/>
  </si>
  <si>
    <t>貸付金</t>
    <rPh sb="0" eb="2">
      <t>カシツケ</t>
    </rPh>
    <rPh sb="2" eb="3">
      <t>キン</t>
    </rPh>
    <phoneticPr fontId="3"/>
  </si>
  <si>
    <t>投資及び出資金</t>
    <rPh sb="0" eb="2">
      <t>トウシ</t>
    </rPh>
    <rPh sb="2" eb="3">
      <t>オヨ</t>
    </rPh>
    <rPh sb="4" eb="7">
      <t>シュッシキン</t>
    </rPh>
    <phoneticPr fontId="3"/>
  </si>
  <si>
    <t>補助費等</t>
    <rPh sb="0" eb="2">
      <t>ホジョ</t>
    </rPh>
    <rPh sb="2" eb="3">
      <t>ヒ</t>
    </rPh>
    <rPh sb="3" eb="4">
      <t>トウ</t>
    </rPh>
    <phoneticPr fontId="3"/>
  </si>
  <si>
    <t>維持補修費</t>
    <rPh sb="0" eb="2">
      <t>イジ</t>
    </rPh>
    <rPh sb="2" eb="4">
      <t>ホシュウ</t>
    </rPh>
    <rPh sb="4" eb="5">
      <t>ヒ</t>
    </rPh>
    <phoneticPr fontId="3"/>
  </si>
  <si>
    <t>物件費</t>
    <rPh sb="0" eb="3">
      <t>ブッケンヒ</t>
    </rPh>
    <phoneticPr fontId="3"/>
  </si>
  <si>
    <t>その他の経費</t>
    <rPh sb="2" eb="3">
      <t>タ</t>
    </rPh>
    <rPh sb="4" eb="6">
      <t>ケイヒ</t>
    </rPh>
    <phoneticPr fontId="3"/>
  </si>
  <si>
    <t>災害復旧事業費</t>
    <rPh sb="0" eb="2">
      <t>サイガイ</t>
    </rPh>
    <rPh sb="2" eb="4">
      <t>フッキュウ</t>
    </rPh>
    <rPh sb="4" eb="7">
      <t>ジギョウヒ</t>
    </rPh>
    <phoneticPr fontId="3"/>
  </si>
  <si>
    <t>うち単独事業費</t>
    <rPh sb="2" eb="4">
      <t>タンドク</t>
    </rPh>
    <rPh sb="4" eb="7">
      <t>ジギョウヒ</t>
    </rPh>
    <phoneticPr fontId="3"/>
  </si>
  <si>
    <t>うち補助事業費</t>
    <rPh sb="2" eb="4">
      <t>ホジョ</t>
    </rPh>
    <rPh sb="4" eb="7">
      <t>ジギョウヒ</t>
    </rPh>
    <phoneticPr fontId="3"/>
  </si>
  <si>
    <t>普通建設事業費</t>
    <rPh sb="0" eb="2">
      <t>フツウ</t>
    </rPh>
    <rPh sb="2" eb="4">
      <t>ケンセツ</t>
    </rPh>
    <rPh sb="4" eb="7">
      <t>ジギョウヒ</t>
    </rPh>
    <phoneticPr fontId="3"/>
  </si>
  <si>
    <t>投資的経費</t>
    <rPh sb="0" eb="3">
      <t>トウシテキ</t>
    </rPh>
    <rPh sb="3" eb="5">
      <t>ケイヒ</t>
    </rPh>
    <phoneticPr fontId="3"/>
  </si>
  <si>
    <t>扶助費</t>
    <rPh sb="0" eb="3">
      <t>フジョヒ</t>
    </rPh>
    <phoneticPr fontId="3"/>
  </si>
  <si>
    <t>人件費</t>
    <rPh sb="0" eb="3">
      <t>ジンケンヒ</t>
    </rPh>
    <phoneticPr fontId="3"/>
  </si>
  <si>
    <t>義務的経費</t>
    <rPh sb="0" eb="3">
      <t>ギムテキ</t>
    </rPh>
    <rPh sb="3" eb="5">
      <t>ケイヒ</t>
    </rPh>
    <phoneticPr fontId="3"/>
  </si>
  <si>
    <t>増減率 (C)/(B)</t>
    <rPh sb="0" eb="2">
      <t>ゾウゲン</t>
    </rPh>
    <rPh sb="2" eb="3">
      <t>リツ</t>
    </rPh>
    <phoneticPr fontId="3"/>
  </si>
  <si>
    <t>増減額 (C)=(A)-(B)</t>
    <rPh sb="0" eb="3">
      <t>ゾウゲンガク</t>
    </rPh>
    <phoneticPr fontId="3"/>
  </si>
  <si>
    <t>決算額 (B)</t>
    <rPh sb="0" eb="2">
      <t>ケッサン</t>
    </rPh>
    <rPh sb="2" eb="3">
      <t>ガク</t>
    </rPh>
    <phoneticPr fontId="3"/>
  </si>
  <si>
    <t>決算額 (A)</t>
    <rPh sb="0" eb="2">
      <t>ケッサン</t>
    </rPh>
    <rPh sb="2" eb="3">
      <t>ガク</t>
    </rPh>
    <phoneticPr fontId="3"/>
  </si>
  <si>
    <t>　区　分</t>
    <rPh sb="1" eb="2">
      <t>ク</t>
    </rPh>
    <rPh sb="3" eb="4">
      <t>ブン</t>
    </rPh>
    <phoneticPr fontId="3"/>
  </si>
  <si>
    <t>（単位：百万円、％）</t>
    <rPh sb="1" eb="3">
      <t>タンイ</t>
    </rPh>
    <rPh sb="4" eb="6">
      <t>ヒャクマン</t>
    </rPh>
    <rPh sb="6" eb="7">
      <t>エン</t>
    </rPh>
    <phoneticPr fontId="3"/>
  </si>
  <si>
    <t>　市 町 村 計</t>
    <rPh sb="1" eb="2">
      <t>シ</t>
    </rPh>
    <rPh sb="3" eb="4">
      <t>マチ</t>
    </rPh>
    <rPh sb="5" eb="6">
      <t>ムラ</t>
    </rPh>
    <rPh sb="7" eb="8">
      <t>ケイ</t>
    </rPh>
    <phoneticPr fontId="3"/>
  </si>
  <si>
    <t>　町　村　計</t>
    <rPh sb="1" eb="2">
      <t>マチ</t>
    </rPh>
    <rPh sb="3" eb="4">
      <t>ムラ</t>
    </rPh>
    <rPh sb="5" eb="6">
      <t>ケイ</t>
    </rPh>
    <phoneticPr fontId="3"/>
  </si>
  <si>
    <t>　市　計</t>
    <rPh sb="1" eb="2">
      <t>シ</t>
    </rPh>
    <rPh sb="3" eb="4">
      <t>ケイ</t>
    </rPh>
    <phoneticPr fontId="3"/>
  </si>
  <si>
    <t>白岡市</t>
    <rPh sb="2" eb="3">
      <t>シ</t>
    </rPh>
    <phoneticPr fontId="3"/>
  </si>
  <si>
    <t>さいたま市</t>
    <rPh sb="4" eb="5">
      <t>シ</t>
    </rPh>
    <phoneticPr fontId="3"/>
  </si>
  <si>
    <t>(f/c)</t>
    <phoneticPr fontId="3"/>
  </si>
  <si>
    <t>(e/b)</t>
    <phoneticPr fontId="3"/>
  </si>
  <si>
    <t>(d/a)</t>
    <phoneticPr fontId="3"/>
  </si>
  <si>
    <t>(f=d+e)</t>
    <phoneticPr fontId="3"/>
  </si>
  <si>
    <t>(e)</t>
    <phoneticPr fontId="3"/>
  </si>
  <si>
    <t>(d)</t>
    <phoneticPr fontId="3"/>
  </si>
  <si>
    <t>(c=a+b)</t>
    <phoneticPr fontId="3"/>
  </si>
  <si>
    <t>(b)</t>
    <phoneticPr fontId="3"/>
  </si>
  <si>
    <t>(a)</t>
    <phoneticPr fontId="3"/>
  </si>
  <si>
    <t>計</t>
    <rPh sb="0" eb="1">
      <t>ケイ</t>
    </rPh>
    <phoneticPr fontId="3"/>
  </si>
  <si>
    <t>滞納</t>
    <rPh sb="0" eb="2">
      <t>タイノウ</t>
    </rPh>
    <phoneticPr fontId="3"/>
  </si>
  <si>
    <t>現年</t>
    <rPh sb="0" eb="1">
      <t>ゲン</t>
    </rPh>
    <rPh sb="1" eb="2">
      <t>ネン</t>
    </rPh>
    <phoneticPr fontId="3"/>
  </si>
  <si>
    <t>滞納繰越分</t>
    <rPh sb="0" eb="2">
      <t>タイノウ</t>
    </rPh>
    <rPh sb="2" eb="4">
      <t>クリコシ</t>
    </rPh>
    <rPh sb="4" eb="5">
      <t>ブン</t>
    </rPh>
    <phoneticPr fontId="3"/>
  </si>
  <si>
    <t>現年課税分</t>
    <rPh sb="0" eb="1">
      <t>ゲン</t>
    </rPh>
    <rPh sb="1" eb="2">
      <t>ネン</t>
    </rPh>
    <rPh sb="2" eb="4">
      <t>カゼイ</t>
    </rPh>
    <rPh sb="4" eb="5">
      <t>ブン</t>
    </rPh>
    <phoneticPr fontId="3"/>
  </si>
  <si>
    <t>納税率</t>
    <rPh sb="0" eb="2">
      <t>ノウゼイ</t>
    </rPh>
    <rPh sb="2" eb="3">
      <t>リツ</t>
    </rPh>
    <phoneticPr fontId="3"/>
  </si>
  <si>
    <t>収入額</t>
    <rPh sb="0" eb="2">
      <t>シュウニュウ</t>
    </rPh>
    <rPh sb="2" eb="3">
      <t>ガク</t>
    </rPh>
    <phoneticPr fontId="3"/>
  </si>
  <si>
    <t>調定額</t>
    <rPh sb="0" eb="1">
      <t>チョウ</t>
    </rPh>
    <rPh sb="1" eb="3">
      <t>テイガク</t>
    </rPh>
    <phoneticPr fontId="3"/>
  </si>
  <si>
    <t>(f/c)</t>
    <phoneticPr fontId="3"/>
  </si>
  <si>
    <t>(e/b)</t>
    <phoneticPr fontId="3"/>
  </si>
  <si>
    <t>(d/a)</t>
    <phoneticPr fontId="3"/>
  </si>
  <si>
    <t>(f=d+e)</t>
    <phoneticPr fontId="3"/>
  </si>
  <si>
    <t>(e)</t>
    <phoneticPr fontId="3"/>
  </si>
  <si>
    <t>(d)</t>
    <phoneticPr fontId="3"/>
  </si>
  <si>
    <t>(c=a+b)</t>
    <phoneticPr fontId="3"/>
  </si>
  <si>
    <t>(b)</t>
    <phoneticPr fontId="3"/>
  </si>
  <si>
    <t>(a)</t>
    <phoneticPr fontId="3"/>
  </si>
  <si>
    <t>※ 国民健康保険税を除く　　　　（単位：百万円、％）</t>
    <rPh sb="17" eb="19">
      <t>タンイ</t>
    </rPh>
    <rPh sb="20" eb="22">
      <t>ヒャクマン</t>
    </rPh>
    <rPh sb="22" eb="23">
      <t>エン</t>
    </rPh>
    <phoneticPr fontId="3"/>
  </si>
  <si>
    <t>諸収入</t>
    <rPh sb="0" eb="1">
      <t>ショ</t>
    </rPh>
    <rPh sb="1" eb="3">
      <t>シュウニュウ</t>
    </rPh>
    <phoneticPr fontId="3"/>
  </si>
  <si>
    <t>繰越金</t>
    <rPh sb="0" eb="2">
      <t>クリコシ</t>
    </rPh>
    <rPh sb="2" eb="3">
      <t>キン</t>
    </rPh>
    <phoneticPr fontId="3"/>
  </si>
  <si>
    <t>繰入金</t>
    <rPh sb="0" eb="2">
      <t>クリイレ</t>
    </rPh>
    <rPh sb="2" eb="3">
      <t>キン</t>
    </rPh>
    <phoneticPr fontId="3"/>
  </si>
  <si>
    <t>寄付金</t>
    <rPh sb="0" eb="3">
      <t>キフキン</t>
    </rPh>
    <phoneticPr fontId="3"/>
  </si>
  <si>
    <t>財産収入</t>
    <rPh sb="0" eb="2">
      <t>ザイサン</t>
    </rPh>
    <rPh sb="2" eb="4">
      <t>シュウニュウ</t>
    </rPh>
    <phoneticPr fontId="3"/>
  </si>
  <si>
    <t>使用料・手数料</t>
    <rPh sb="0" eb="3">
      <t>シヨウリョウ</t>
    </rPh>
    <rPh sb="4" eb="7">
      <t>テスウリョウ</t>
    </rPh>
    <phoneticPr fontId="3"/>
  </si>
  <si>
    <t>分担金・負担金</t>
    <rPh sb="0" eb="3">
      <t>ブンタンキン</t>
    </rPh>
    <rPh sb="4" eb="7">
      <t>フタンキン</t>
    </rPh>
    <phoneticPr fontId="3"/>
  </si>
  <si>
    <t>その他の地方債</t>
    <rPh sb="2" eb="3">
      <t>タ</t>
    </rPh>
    <rPh sb="4" eb="7">
      <t>チホウサイ</t>
    </rPh>
    <phoneticPr fontId="3"/>
  </si>
  <si>
    <t>臨時財政対策債</t>
    <rPh sb="0" eb="2">
      <t>リンジ</t>
    </rPh>
    <rPh sb="2" eb="4">
      <t>ザイセイ</t>
    </rPh>
    <rPh sb="4" eb="6">
      <t>タイサク</t>
    </rPh>
    <rPh sb="6" eb="7">
      <t>サイ</t>
    </rPh>
    <phoneticPr fontId="3"/>
  </si>
  <si>
    <t>地方債</t>
    <rPh sb="0" eb="3">
      <t>チホウサイ</t>
    </rPh>
    <phoneticPr fontId="3"/>
  </si>
  <si>
    <t>県支出金</t>
    <rPh sb="0" eb="1">
      <t>ケン</t>
    </rPh>
    <rPh sb="1" eb="4">
      <t>シシュツキン</t>
    </rPh>
    <phoneticPr fontId="3"/>
  </si>
  <si>
    <t>国庫支出金</t>
    <rPh sb="0" eb="2">
      <t>コッコ</t>
    </rPh>
    <rPh sb="2" eb="5">
      <t>シシュツキン</t>
    </rPh>
    <phoneticPr fontId="3"/>
  </si>
  <si>
    <t>震災復興特別交付税</t>
    <rPh sb="0" eb="2">
      <t>シンサイ</t>
    </rPh>
    <rPh sb="2" eb="4">
      <t>フッコウ</t>
    </rPh>
    <rPh sb="4" eb="6">
      <t>トクベツ</t>
    </rPh>
    <rPh sb="6" eb="9">
      <t>コウフゼイ</t>
    </rPh>
    <phoneticPr fontId="3"/>
  </si>
  <si>
    <t>特別交付税</t>
    <rPh sb="0" eb="2">
      <t>トクベツ</t>
    </rPh>
    <rPh sb="2" eb="5">
      <t>コウフゼイ</t>
    </rPh>
    <phoneticPr fontId="3"/>
  </si>
  <si>
    <t>普通交付税</t>
    <rPh sb="0" eb="2">
      <t>フツウ</t>
    </rPh>
    <rPh sb="2" eb="5">
      <t>コウフゼイ</t>
    </rPh>
    <phoneticPr fontId="3"/>
  </si>
  <si>
    <t>地方交付税</t>
    <rPh sb="0" eb="2">
      <t>チホウ</t>
    </rPh>
    <rPh sb="2" eb="5">
      <t>コウフゼイ</t>
    </rPh>
    <phoneticPr fontId="3"/>
  </si>
  <si>
    <t>地方消費税交付金</t>
    <rPh sb="0" eb="2">
      <t>チホウ</t>
    </rPh>
    <rPh sb="2" eb="5">
      <t>ショウヒゼイ</t>
    </rPh>
    <rPh sb="5" eb="8">
      <t>コウフキン</t>
    </rPh>
    <phoneticPr fontId="3"/>
  </si>
  <si>
    <t>地方譲与税</t>
    <rPh sb="0" eb="2">
      <t>チホウ</t>
    </rPh>
    <rPh sb="2" eb="4">
      <t>ジョウヨ</t>
    </rPh>
    <rPh sb="4" eb="5">
      <t>ゼイ</t>
    </rPh>
    <phoneticPr fontId="3"/>
  </si>
  <si>
    <t>市町村税</t>
    <rPh sb="0" eb="2">
      <t>シチョウ</t>
    </rPh>
    <rPh sb="2" eb="4">
      <t>ソンゼイ</t>
    </rPh>
    <phoneticPr fontId="3"/>
  </si>
  <si>
    <t>歳入決算額の状況</t>
    <rPh sb="0" eb="2">
      <t>サイニュウ</t>
    </rPh>
    <rPh sb="2" eb="4">
      <t>ケッサン</t>
    </rPh>
    <rPh sb="4" eb="5">
      <t>ガク</t>
    </rPh>
    <rPh sb="6" eb="8">
      <t>ジョウキョウ</t>
    </rPh>
    <phoneticPr fontId="3"/>
  </si>
  <si>
    <t>　税　目</t>
    <rPh sb="1" eb="2">
      <t>ゼイ</t>
    </rPh>
    <rPh sb="3" eb="4">
      <t>モク</t>
    </rPh>
    <phoneticPr fontId="3"/>
  </si>
  <si>
    <t>１　普通税</t>
    <rPh sb="2" eb="4">
      <t>フツウ</t>
    </rPh>
    <rPh sb="4" eb="5">
      <t>ゼイ</t>
    </rPh>
    <phoneticPr fontId="3"/>
  </si>
  <si>
    <t>（１）法定普通税</t>
    <rPh sb="3" eb="5">
      <t>ホウテイ</t>
    </rPh>
    <rPh sb="5" eb="7">
      <t>フツウ</t>
    </rPh>
    <rPh sb="7" eb="8">
      <t>ゼイ</t>
    </rPh>
    <phoneticPr fontId="3"/>
  </si>
  <si>
    <t>ア　市町村民税</t>
    <rPh sb="2" eb="5">
      <t>シチョウソン</t>
    </rPh>
    <rPh sb="5" eb="6">
      <t>ミン</t>
    </rPh>
    <rPh sb="6" eb="7">
      <t>ゼイ</t>
    </rPh>
    <phoneticPr fontId="3"/>
  </si>
  <si>
    <t>イ　固定資産税</t>
    <rPh sb="2" eb="4">
      <t>コテイ</t>
    </rPh>
    <rPh sb="4" eb="7">
      <t>シサンゼイ</t>
    </rPh>
    <phoneticPr fontId="3"/>
  </si>
  <si>
    <t>ウ　軽自動車税</t>
    <rPh sb="2" eb="3">
      <t>ケイ</t>
    </rPh>
    <rPh sb="3" eb="6">
      <t>ジドウシャ</t>
    </rPh>
    <rPh sb="6" eb="7">
      <t>ゼイ</t>
    </rPh>
    <phoneticPr fontId="3"/>
  </si>
  <si>
    <t>エ　市町村たばこ税</t>
    <rPh sb="2" eb="5">
      <t>シチョウソン</t>
    </rPh>
    <rPh sb="8" eb="9">
      <t>ゼイ</t>
    </rPh>
    <phoneticPr fontId="3"/>
  </si>
  <si>
    <t>オ　その他</t>
    <rPh sb="4" eb="5">
      <t>タ</t>
    </rPh>
    <phoneticPr fontId="3"/>
  </si>
  <si>
    <t>（２）法定外普通税</t>
    <rPh sb="3" eb="5">
      <t>ホウテイ</t>
    </rPh>
    <rPh sb="5" eb="6">
      <t>ガイ</t>
    </rPh>
    <rPh sb="6" eb="8">
      <t>フツウ</t>
    </rPh>
    <rPh sb="8" eb="9">
      <t>ゼイ</t>
    </rPh>
    <phoneticPr fontId="3"/>
  </si>
  <si>
    <t>２　目的税</t>
    <rPh sb="2" eb="5">
      <t>モクテキゼイ</t>
    </rPh>
    <phoneticPr fontId="3"/>
  </si>
  <si>
    <t>（１）法定目的税</t>
    <rPh sb="3" eb="5">
      <t>ホウテイ</t>
    </rPh>
    <rPh sb="5" eb="8">
      <t>モクテキゼイ</t>
    </rPh>
    <phoneticPr fontId="3"/>
  </si>
  <si>
    <t>ア　都市計画税</t>
    <rPh sb="2" eb="4">
      <t>トシ</t>
    </rPh>
    <rPh sb="4" eb="6">
      <t>ケイカク</t>
    </rPh>
    <rPh sb="6" eb="7">
      <t>ゼイ</t>
    </rPh>
    <phoneticPr fontId="3"/>
  </si>
  <si>
    <t>イ　事業所税</t>
    <rPh sb="2" eb="5">
      <t>ジギョウショ</t>
    </rPh>
    <rPh sb="5" eb="6">
      <t>ゼイ</t>
    </rPh>
    <phoneticPr fontId="3"/>
  </si>
  <si>
    <t>ウ　その他</t>
    <rPh sb="4" eb="5">
      <t>タ</t>
    </rPh>
    <phoneticPr fontId="3"/>
  </si>
  <si>
    <t>（２）法定外目的税</t>
    <rPh sb="3" eb="5">
      <t>ホウテイ</t>
    </rPh>
    <rPh sb="5" eb="6">
      <t>ガイ</t>
    </rPh>
    <rPh sb="6" eb="9">
      <t>モクテキゼイ</t>
    </rPh>
    <phoneticPr fontId="3"/>
  </si>
  <si>
    <t>市町村税合計</t>
    <rPh sb="0" eb="2">
      <t>シチョウ</t>
    </rPh>
    <rPh sb="2" eb="4">
      <t>ソンゼイ</t>
    </rPh>
    <rPh sb="4" eb="6">
      <t>ゴウケイ</t>
    </rPh>
    <phoneticPr fontId="3"/>
  </si>
  <si>
    <t>　区分</t>
    <rPh sb="1" eb="3">
      <t>クブン</t>
    </rPh>
    <phoneticPr fontId="3"/>
  </si>
  <si>
    <t>決算額</t>
    <rPh sb="0" eb="2">
      <t>ケッサン</t>
    </rPh>
    <rPh sb="2" eb="3">
      <t>ガク</t>
    </rPh>
    <phoneticPr fontId="3"/>
  </si>
  <si>
    <t>増減額</t>
    <rPh sb="0" eb="3">
      <t>ゾウゲンガク</t>
    </rPh>
    <phoneticPr fontId="3"/>
  </si>
  <si>
    <t>増減率</t>
    <rPh sb="0" eb="2">
      <t>ゾウゲン</t>
    </rPh>
    <rPh sb="2" eb="3">
      <t>リツ</t>
    </rPh>
    <phoneticPr fontId="3"/>
  </si>
  <si>
    <t>自主財源</t>
    <rPh sb="0" eb="2">
      <t>ジシュ</t>
    </rPh>
    <rPh sb="2" eb="4">
      <t>ザイゲン</t>
    </rPh>
    <phoneticPr fontId="3"/>
  </si>
  <si>
    <t>うち固定資産税</t>
    <rPh sb="2" eb="4">
      <t>コテイ</t>
    </rPh>
    <rPh sb="4" eb="7">
      <t>シサンゼイ</t>
    </rPh>
    <phoneticPr fontId="3"/>
  </si>
  <si>
    <t>依存財源</t>
    <rPh sb="0" eb="2">
      <t>イゾン</t>
    </rPh>
    <rPh sb="2" eb="4">
      <t>ザイゲン</t>
    </rPh>
    <phoneticPr fontId="3"/>
  </si>
  <si>
    <t>その他税交付金等 ※</t>
    <rPh sb="2" eb="3">
      <t>タ</t>
    </rPh>
    <rPh sb="3" eb="4">
      <t>ゼイ</t>
    </rPh>
    <rPh sb="4" eb="7">
      <t>コウフキン</t>
    </rPh>
    <rPh sb="7" eb="8">
      <t>トウ</t>
    </rPh>
    <phoneticPr fontId="3"/>
  </si>
  <si>
    <t>地方特例交付金等</t>
    <rPh sb="0" eb="2">
      <t>チホウ</t>
    </rPh>
    <rPh sb="2" eb="4">
      <t>トクレイ</t>
    </rPh>
    <rPh sb="4" eb="8">
      <t>コウフキントウ</t>
    </rPh>
    <phoneticPr fontId="3"/>
  </si>
  <si>
    <t>歳入合計</t>
    <rPh sb="0" eb="2">
      <t>サイニュウ</t>
    </rPh>
    <rPh sb="2" eb="4">
      <t>ゴウケイ</t>
    </rPh>
    <phoneticPr fontId="3"/>
  </si>
  <si>
    <t>比較増減</t>
    <rPh sb="0" eb="2">
      <t>ヒカク</t>
    </rPh>
    <rPh sb="2" eb="4">
      <t>ゾウゲン</t>
    </rPh>
    <phoneticPr fontId="1"/>
  </si>
  <si>
    <t>　●実質赤字比率、連結実質赤字比率は該当団体なし</t>
    <phoneticPr fontId="3"/>
  </si>
  <si>
    <t>　●実質公債費比率、将来負担比率は以下のとおり</t>
    <phoneticPr fontId="3"/>
  </si>
  <si>
    <t>（単位：％）</t>
    <rPh sb="1" eb="3">
      <t>タンイ</t>
    </rPh>
    <phoneticPr fontId="3"/>
  </si>
  <si>
    <t>団体名</t>
  </si>
  <si>
    <t>実質公債費比率</t>
    <rPh sb="5" eb="7">
      <t>ヒリツ</t>
    </rPh>
    <phoneticPr fontId="3"/>
  </si>
  <si>
    <t>将来負担比率</t>
    <rPh sb="4" eb="6">
      <t>ヒリツ</t>
    </rPh>
    <phoneticPr fontId="3"/>
  </si>
  <si>
    <t>増減 A-B</t>
    <rPh sb="0" eb="2">
      <t>ゾウゲン</t>
    </rPh>
    <phoneticPr fontId="3"/>
  </si>
  <si>
    <t>さいたま市</t>
  </si>
  <si>
    <t>-</t>
  </si>
  <si>
    <t>町村平均</t>
    <rPh sb="2" eb="4">
      <t>ヘイキン</t>
    </rPh>
    <phoneticPr fontId="3"/>
  </si>
  <si>
    <t>市町村平均</t>
    <rPh sb="0" eb="3">
      <t>シチョウソン</t>
    </rPh>
    <rPh sb="3" eb="5">
      <t>ヘイキン</t>
    </rPh>
    <phoneticPr fontId="3"/>
  </si>
  <si>
    <t>（参考）</t>
    <rPh sb="1" eb="3">
      <t>サンコウ</t>
    </rPh>
    <phoneticPr fontId="3"/>
  </si>
  <si>
    <t>早期健全化基準</t>
    <rPh sb="0" eb="2">
      <t>ソウキ</t>
    </rPh>
    <rPh sb="2" eb="5">
      <t>ケンゼンカ</t>
    </rPh>
    <rPh sb="5" eb="7">
      <t>キジュン</t>
    </rPh>
    <phoneticPr fontId="3"/>
  </si>
  <si>
    <t>(政令市は400.0）</t>
    <phoneticPr fontId="3"/>
  </si>
  <si>
    <t>財政再生基準</t>
    <rPh sb="0" eb="2">
      <t>ザイセイ</t>
    </rPh>
    <rPh sb="2" eb="4">
      <t>サイセイ</t>
    </rPh>
    <rPh sb="4" eb="6">
      <t>キジュン</t>
    </rPh>
    <phoneticPr fontId="3"/>
  </si>
  <si>
    <t>基準なし</t>
    <rPh sb="0" eb="2">
      <t>キジュン</t>
    </rPh>
    <phoneticPr fontId="3"/>
  </si>
  <si>
    <t>鶴ヶ島市</t>
  </si>
  <si>
    <t>市平均</t>
    <rPh sb="1" eb="3">
      <t>ヘイキン</t>
    </rPh>
    <phoneticPr fontId="3"/>
  </si>
  <si>
    <t>(C)</t>
    <phoneticPr fontId="3"/>
  </si>
  <si>
    <t>(f)</t>
    <phoneticPr fontId="3"/>
  </si>
  <si>
    <t>※本表中の数値については表示単位未満四捨五入の関係で、積上合計が一致しない箇所がある。</t>
    <rPh sb="1" eb="2">
      <t>ホン</t>
    </rPh>
    <rPh sb="2" eb="3">
      <t>ヒョウ</t>
    </rPh>
    <rPh sb="3" eb="4">
      <t>チュウ</t>
    </rPh>
    <rPh sb="5" eb="7">
      <t>スウチ</t>
    </rPh>
    <rPh sb="12" eb="14">
      <t>ヒョウジ</t>
    </rPh>
    <rPh sb="14" eb="16">
      <t>タンイ</t>
    </rPh>
    <rPh sb="16" eb="18">
      <t>ミマン</t>
    </rPh>
    <rPh sb="18" eb="22">
      <t>シシャゴニュウ</t>
    </rPh>
    <rPh sb="23" eb="25">
      <t>カンケイ</t>
    </rPh>
    <rPh sb="27" eb="28">
      <t>セキ</t>
    </rPh>
    <rPh sb="28" eb="29">
      <t>ウエ</t>
    </rPh>
    <rPh sb="29" eb="31">
      <t>ゴウケイ</t>
    </rPh>
    <rPh sb="32" eb="34">
      <t>イッチ</t>
    </rPh>
    <rPh sb="37" eb="39">
      <t>カショ</t>
    </rPh>
    <phoneticPr fontId="3"/>
  </si>
  <si>
    <t>※本表中の数値については表示単位未満四捨五入の関係で、積上合計が一致しない箇所がある。また、実際は計上額があるが、表示単位未満のため「0」となっている箇所がある。</t>
    <rPh sb="46" eb="48">
      <t>ジッサイ</t>
    </rPh>
    <rPh sb="49" eb="51">
      <t>ケイジョウ</t>
    </rPh>
    <rPh sb="51" eb="52">
      <t>ガク</t>
    </rPh>
    <rPh sb="57" eb="59">
      <t>ヒョウジ</t>
    </rPh>
    <rPh sb="59" eb="61">
      <t>タンイ</t>
    </rPh>
    <rPh sb="61" eb="63">
      <t>ミマン</t>
    </rPh>
    <rPh sb="75" eb="77">
      <t>カショ</t>
    </rPh>
    <phoneticPr fontId="3"/>
  </si>
  <si>
    <t>※本表中の数値については表示単位未満四捨五入の関係で、積上合計が一致しない箇所がある。</t>
    <phoneticPr fontId="3"/>
  </si>
  <si>
    <t>　　・実質公債費比率は、当該年度を含む前３か年平均の値</t>
    <rPh sb="3" eb="5">
      <t>ジッシツ</t>
    </rPh>
    <rPh sb="5" eb="8">
      <t>コウサイヒ</t>
    </rPh>
    <rPh sb="8" eb="10">
      <t>ヒリツ</t>
    </rPh>
    <rPh sb="12" eb="14">
      <t>トウガイ</t>
    </rPh>
    <rPh sb="14" eb="16">
      <t>ネンド</t>
    </rPh>
    <rPh sb="17" eb="18">
      <t>フク</t>
    </rPh>
    <rPh sb="19" eb="20">
      <t>ゼン</t>
    </rPh>
    <rPh sb="22" eb="23">
      <t>ネン</t>
    </rPh>
    <rPh sb="23" eb="25">
      <t>ヘイキン</t>
    </rPh>
    <rPh sb="26" eb="27">
      <t>アタイ</t>
    </rPh>
    <phoneticPr fontId="3"/>
  </si>
  <si>
    <t>　　・平均値は、加重平均</t>
    <rPh sb="3" eb="6">
      <t>ヘイキンチ</t>
    </rPh>
    <rPh sb="8" eb="10">
      <t>カジュウ</t>
    </rPh>
    <rPh sb="10" eb="12">
      <t>ヘイキン</t>
    </rPh>
    <phoneticPr fontId="3"/>
  </si>
  <si>
    <t>　　・「－」は、将来負担額がない場合（充当可能財源が将来負担額を超えている場合）</t>
    <rPh sb="8" eb="10">
      <t>ショウライ</t>
    </rPh>
    <rPh sb="10" eb="12">
      <t>フタン</t>
    </rPh>
    <rPh sb="12" eb="13">
      <t>ガク</t>
    </rPh>
    <rPh sb="16" eb="18">
      <t>バアイ</t>
    </rPh>
    <rPh sb="19" eb="21">
      <t>ジュウトウ</t>
    </rPh>
    <rPh sb="21" eb="23">
      <t>カノウ</t>
    </rPh>
    <rPh sb="23" eb="25">
      <t>ザイゲン</t>
    </rPh>
    <rPh sb="26" eb="28">
      <t>ショウライ</t>
    </rPh>
    <rPh sb="28" eb="30">
      <t>フタン</t>
    </rPh>
    <rPh sb="30" eb="31">
      <t>ガク</t>
    </rPh>
    <rPh sb="32" eb="33">
      <t>コ</t>
    </rPh>
    <rPh sb="37" eb="39">
      <t>バアイ</t>
    </rPh>
    <phoneticPr fontId="3"/>
  </si>
  <si>
    <t>R6決算 A</t>
    <rPh sb="2" eb="4">
      <t>ケッサン</t>
    </rPh>
    <phoneticPr fontId="3"/>
  </si>
  <si>
    <t>R5決算 B</t>
    <rPh sb="2" eb="4">
      <t>ケッサン</t>
    </rPh>
    <phoneticPr fontId="3"/>
  </si>
  <si>
    <t>※「その他交付金等」は、利子割交付金、配当割交付金、株式等譲渡所得割交付金、ゴルフ場利用税交付金、自動車取得税交付金、自動車税環境性能割交付金、</t>
    <rPh sb="4" eb="5">
      <t>タ</t>
    </rPh>
    <rPh sb="5" eb="8">
      <t>コウフキン</t>
    </rPh>
    <rPh sb="8" eb="9">
      <t>トウ</t>
    </rPh>
    <rPh sb="12" eb="14">
      <t>リシ</t>
    </rPh>
    <rPh sb="14" eb="15">
      <t>ワリ</t>
    </rPh>
    <rPh sb="15" eb="18">
      <t>コウフキン</t>
    </rPh>
    <rPh sb="19" eb="21">
      <t>ハイトウ</t>
    </rPh>
    <rPh sb="21" eb="22">
      <t>ワリ</t>
    </rPh>
    <rPh sb="22" eb="25">
      <t>コウフキン</t>
    </rPh>
    <rPh sb="26" eb="28">
      <t>カブシキ</t>
    </rPh>
    <rPh sb="28" eb="29">
      <t>トウ</t>
    </rPh>
    <rPh sb="29" eb="31">
      <t>ジョウト</t>
    </rPh>
    <rPh sb="31" eb="33">
      <t>ショトク</t>
    </rPh>
    <rPh sb="33" eb="34">
      <t>ワリ</t>
    </rPh>
    <rPh sb="34" eb="37">
      <t>コウフキン</t>
    </rPh>
    <rPh sb="41" eb="42">
      <t>ジョウ</t>
    </rPh>
    <rPh sb="42" eb="44">
      <t>リヨウ</t>
    </rPh>
    <rPh sb="44" eb="45">
      <t>ゼイ</t>
    </rPh>
    <rPh sb="45" eb="48">
      <t>コウフキン</t>
    </rPh>
    <rPh sb="49" eb="52">
      <t>ジドウシャ</t>
    </rPh>
    <rPh sb="52" eb="54">
      <t>シュトク</t>
    </rPh>
    <rPh sb="54" eb="55">
      <t>ゼイ</t>
    </rPh>
    <rPh sb="55" eb="58">
      <t>コウフキン</t>
    </rPh>
    <phoneticPr fontId="3"/>
  </si>
  <si>
    <t>　軽油取引税交付金、法人事業税交付金、交通安全対策特別交付金、国有提供施設等所在市町村助成交付金及び分離課税所得割交付金の合計額である。</t>
    <rPh sb="10" eb="12">
      <t>ホウジン</t>
    </rPh>
    <rPh sb="12" eb="15">
      <t>ジギョウゼイ</t>
    </rPh>
    <rPh sb="15" eb="18">
      <t>コウフキン</t>
    </rPh>
    <rPh sb="19" eb="21">
      <t>コウツウ</t>
    </rPh>
    <rPh sb="21" eb="23">
      <t>アンゼン</t>
    </rPh>
    <rPh sb="23" eb="25">
      <t>タイサク</t>
    </rPh>
    <rPh sb="25" eb="27">
      <t>トクベツ</t>
    </rPh>
    <rPh sb="27" eb="30">
      <t>コウフキン</t>
    </rPh>
    <rPh sb="31" eb="33">
      <t>コクユウ</t>
    </rPh>
    <rPh sb="33" eb="35">
      <t>テイキョウ</t>
    </rPh>
    <rPh sb="35" eb="37">
      <t>シセツ</t>
    </rPh>
    <rPh sb="37" eb="38">
      <t>トウ</t>
    </rPh>
    <rPh sb="38" eb="40">
      <t>ショザイ</t>
    </rPh>
    <rPh sb="40" eb="43">
      <t>シチョウソン</t>
    </rPh>
    <rPh sb="43" eb="45">
      <t>ジョセイ</t>
    </rPh>
    <rPh sb="45" eb="48">
      <t>コウフキン</t>
    </rPh>
    <rPh sb="48" eb="49">
      <t>オヨ</t>
    </rPh>
    <phoneticPr fontId="3"/>
  </si>
  <si>
    <t>　　調定額及び収入額の現年課税分及び滞納繰越分に「環境性能割」分は含まれていないが、各合計額は「環境性能割」分を含んでいる。</t>
    <rPh sb="2" eb="4">
      <t>チョウテイ</t>
    </rPh>
    <rPh sb="4" eb="5">
      <t>ガク</t>
    </rPh>
    <rPh sb="5" eb="6">
      <t>オヨ</t>
    </rPh>
    <rPh sb="7" eb="9">
      <t>シュウニュウ</t>
    </rPh>
    <rPh sb="9" eb="10">
      <t>ガク</t>
    </rPh>
    <rPh sb="11" eb="13">
      <t>ゲンネン</t>
    </rPh>
    <rPh sb="13" eb="15">
      <t>カゼイ</t>
    </rPh>
    <rPh sb="15" eb="16">
      <t>ブン</t>
    </rPh>
    <rPh sb="16" eb="17">
      <t>オヨ</t>
    </rPh>
    <rPh sb="18" eb="20">
      <t>タイノウ</t>
    </rPh>
    <rPh sb="20" eb="22">
      <t>クリコシ</t>
    </rPh>
    <rPh sb="22" eb="23">
      <t>ブン</t>
    </rPh>
    <rPh sb="25" eb="27">
      <t>カンキョウ</t>
    </rPh>
    <rPh sb="27" eb="29">
      <t>セイノウ</t>
    </rPh>
    <rPh sb="29" eb="30">
      <t>ワリ</t>
    </rPh>
    <rPh sb="31" eb="32">
      <t>ブン</t>
    </rPh>
    <rPh sb="33" eb="34">
      <t>フク</t>
    </rPh>
    <rPh sb="42" eb="43">
      <t>カク</t>
    </rPh>
    <rPh sb="43" eb="45">
      <t>ゴウケイ</t>
    </rPh>
    <rPh sb="45" eb="46">
      <t>ガク</t>
    </rPh>
    <rPh sb="48" eb="50">
      <t>カンキョウ</t>
    </rPh>
    <rPh sb="50" eb="52">
      <t>セイノウ</t>
    </rPh>
    <rPh sb="52" eb="53">
      <t>ワリ</t>
    </rPh>
    <rPh sb="54" eb="55">
      <t>ブン</t>
    </rPh>
    <rPh sb="56" eb="57">
      <t>フク</t>
    </rPh>
    <phoneticPr fontId="3"/>
  </si>
  <si>
    <t>※ 軽自動車税について令和元年(2019年)10月1日から、自動車の燃費性能等に応じて自動車の取得時に納付する「環境性能割」が導入された。</t>
    <rPh sb="2" eb="6">
      <t>ケイジドウシャ</t>
    </rPh>
    <rPh sb="6" eb="7">
      <t>ゼイ</t>
    </rPh>
    <rPh sb="11" eb="13">
      <t>レイワ</t>
    </rPh>
    <rPh sb="13" eb="15">
      <t>ガンネン</t>
    </rPh>
    <rPh sb="20" eb="21">
      <t>ネン</t>
    </rPh>
    <rPh sb="24" eb="25">
      <t>ガツ</t>
    </rPh>
    <rPh sb="26" eb="27">
      <t>ニチ</t>
    </rPh>
    <rPh sb="30" eb="33">
      <t>ジドウシャ</t>
    </rPh>
    <rPh sb="34" eb="36">
      <t>ネンピ</t>
    </rPh>
    <rPh sb="36" eb="38">
      <t>セイノウ</t>
    </rPh>
    <rPh sb="38" eb="39">
      <t>トウ</t>
    </rPh>
    <rPh sb="40" eb="41">
      <t>オウ</t>
    </rPh>
    <rPh sb="43" eb="46">
      <t>ジドウシャ</t>
    </rPh>
    <rPh sb="47" eb="49">
      <t>シュトク</t>
    </rPh>
    <rPh sb="49" eb="50">
      <t>ジ</t>
    </rPh>
    <rPh sb="51" eb="53">
      <t>ノウフ</t>
    </rPh>
    <rPh sb="56" eb="58">
      <t>カンキョウ</t>
    </rPh>
    <rPh sb="58" eb="60">
      <t>セイノウ</t>
    </rPh>
    <rPh sb="60" eb="61">
      <t>ワリ</t>
    </rPh>
    <rPh sb="63" eb="65">
      <t>ドウニュウ</t>
    </rPh>
    <phoneticPr fontId="3"/>
  </si>
  <si>
    <t>Ⅱ 資料</t>
    <rPh sb="2" eb="4">
      <t>シリョウ</t>
    </rPh>
    <phoneticPr fontId="3"/>
  </si>
  <si>
    <t>１ 令和６年度市町村別普通会計決算の状況　　　　　　　　　　　　　　　　　　　　　　　　　　　　　　　　　　　　　　　　　　　　　　</t>
    <phoneticPr fontId="3"/>
  </si>
  <si>
    <t xml:space="preserve"> （市）</t>
    <phoneticPr fontId="3"/>
  </si>
  <si>
    <t>（単位：百万円、％）</t>
    <phoneticPr fontId="3"/>
  </si>
  <si>
    <t>（町村、市町村計）　　　　　　　　　　　　　　　　　　　　　　　　　　　　　　　　　　　　　　　　　　　　　　　　　　　</t>
    <phoneticPr fontId="3"/>
  </si>
  <si>
    <t>　　（単位：百万円、％）</t>
    <phoneticPr fontId="3"/>
  </si>
  <si>
    <t>２</t>
    <phoneticPr fontId="3"/>
  </si>
  <si>
    <t>３ 市町村税の動向</t>
    <rPh sb="2" eb="4">
      <t>シチョウ</t>
    </rPh>
    <rPh sb="4" eb="6">
      <t>ソンゼイ</t>
    </rPh>
    <rPh sb="7" eb="9">
      <t>ドウコウ</t>
    </rPh>
    <phoneticPr fontId="3"/>
  </si>
  <si>
    <t>４ 性質別歳出決算額の状況</t>
    <rPh sb="2" eb="4">
      <t>セイシツ</t>
    </rPh>
    <rPh sb="4" eb="5">
      <t>ベツ</t>
    </rPh>
    <rPh sb="5" eb="7">
      <t>サイシュツ</t>
    </rPh>
    <rPh sb="7" eb="9">
      <t>ケッサン</t>
    </rPh>
    <rPh sb="9" eb="10">
      <t>ガク</t>
    </rPh>
    <rPh sb="11" eb="13">
      <t>ジョウキョウ</t>
    </rPh>
    <phoneticPr fontId="3"/>
  </si>
  <si>
    <t>５ 目的別歳出決算額の状況</t>
    <rPh sb="2" eb="4">
      <t>モクテキ</t>
    </rPh>
    <rPh sb="4" eb="5">
      <t>ベツ</t>
    </rPh>
    <rPh sb="5" eb="7">
      <t>サイシュツ</t>
    </rPh>
    <rPh sb="7" eb="9">
      <t>ケッサン</t>
    </rPh>
    <rPh sb="9" eb="10">
      <t>ガク</t>
    </rPh>
    <rPh sb="11" eb="13">
      <t>ジョウキョウ</t>
    </rPh>
    <phoneticPr fontId="3"/>
  </si>
  <si>
    <t>６ 令和６年度決算に基づく健全化判断比率一覧</t>
    <rPh sb="2" eb="4">
      <t>レイワ</t>
    </rPh>
    <rPh sb="5" eb="7">
      <t>ネンド</t>
    </rPh>
    <rPh sb="6" eb="7">
      <t>ド</t>
    </rPh>
    <phoneticPr fontId="3"/>
  </si>
  <si>
    <t>７ 令和６年度市町村税収入状況</t>
    <phoneticPr fontId="3"/>
  </si>
  <si>
    <t>（合計）</t>
    <rPh sb="1" eb="3">
      <t>ゴウケイ</t>
    </rPh>
    <phoneticPr fontId="3"/>
  </si>
  <si>
    <t>（個人市町村民税）</t>
    <phoneticPr fontId="3"/>
  </si>
  <si>
    <t>（固定資産税）</t>
    <phoneticPr fontId="3"/>
  </si>
  <si>
    <t>うち個人市町村民税</t>
    <rPh sb="2" eb="4">
      <t>コジン</t>
    </rPh>
    <rPh sb="4" eb="7">
      <t>シチョウソン</t>
    </rPh>
    <rPh sb="7" eb="8">
      <t>ミン</t>
    </rPh>
    <rPh sb="8" eb="9">
      <t>ゼイ</t>
    </rPh>
    <phoneticPr fontId="3"/>
  </si>
  <si>
    <t>うち法人市町村民税</t>
    <rPh sb="2" eb="4">
      <t>ホウジン</t>
    </rPh>
    <rPh sb="4" eb="7">
      <t>シチョウソン</t>
    </rPh>
    <rPh sb="7" eb="8">
      <t>ミン</t>
    </rPh>
    <rPh sb="8" eb="9">
      <t>ゼイ</t>
    </rPh>
    <phoneticPr fontId="3"/>
  </si>
  <si>
    <t>（ア）個人市町村民税</t>
    <rPh sb="3" eb="5">
      <t>コジン</t>
    </rPh>
    <rPh sb="5" eb="8">
      <t>シチョウソン</t>
    </rPh>
    <rPh sb="8" eb="9">
      <t>ミン</t>
    </rPh>
    <rPh sb="9" eb="10">
      <t>ゼイ</t>
    </rPh>
    <phoneticPr fontId="3"/>
  </si>
  <si>
    <t>（イ）法人市町村民税</t>
    <rPh sb="3" eb="5">
      <t>ホウジン</t>
    </rPh>
    <rPh sb="5" eb="8">
      <t>シチョウソン</t>
    </rPh>
    <rPh sb="8" eb="9">
      <t>ミン</t>
    </rPh>
    <rPh sb="9" eb="10">
      <t>ゼイ</t>
    </rPh>
    <phoneticPr fontId="3"/>
  </si>
  <si>
    <t>令和６年度</t>
  </si>
  <si>
    <t>令和５年度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</si>
</sst>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quot;▲ &quot;#,##0"/>
    <numFmt numFmtId="178" formatCode="#,##0.0;&quot;▲ &quot;#,##0.0"/>
    <numFmt numFmtId="179" formatCode="#,##0_ ;[Red]\-#,##0\ "/>
    <numFmt numFmtId="180" formatCode="#,##0;\-#,##0;&quot;-&quot;"/>
    <numFmt numFmtId="181" formatCode="0.0;&quot;▲ &quot;0.0"/>
    <numFmt numFmtId="182" formatCode="0.000;&quot;▲ &quot;0.000"/>
    <numFmt numFmtId="183" formatCode="0.0_ "/>
    <numFmt numFmtId="184" formatCode="0.0"/>
    <numFmt numFmtId="185" formatCode="#,##0.000000000000000000000000000000_ "/>
  </numFmts>
  <fonts count="49" x14ac:knownFonts="1">
    <font>
      <sz val="11"/>
      <name val="ＭＳ Ｐゴシック"/>
      <family val="3"/>
      <charset val="128"/>
    </font>
    <font>
      <sz val="11"/>
      <name val="ＭＳ Ｐゴシック"/>
      <family val="3"/>
      <charset val="128"/>
    </font>
    <font>
      <sz val="16"/>
      <name val="ＭＳ ゴシック"/>
      <family val="3"/>
      <charset val="128"/>
    </font>
    <font>
      <sz val="6"/>
      <name val="ＭＳ Ｐゴシック"/>
      <family val="3"/>
      <charset val="128"/>
    </font>
    <font>
      <sz val="10"/>
      <color indexed="8"/>
      <name val="Arial"/>
      <family val="2"/>
    </font>
    <font>
      <b/>
      <sz val="12"/>
      <name val="Arial"/>
      <family val="2"/>
    </font>
    <font>
      <sz val="10"/>
      <name val="Arial"/>
      <family val="2"/>
    </font>
    <font>
      <sz val="11"/>
      <color indexed="8"/>
      <name val="ＭＳ Ｐゴシック"/>
      <family val="3"/>
      <charset val="128"/>
    </font>
    <font>
      <sz val="14"/>
      <name val="ＭＳ 明朝"/>
      <family val="1"/>
      <charset val="128"/>
    </font>
    <font>
      <sz val="12"/>
      <color indexed="8"/>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b/>
      <sz val="14"/>
      <color indexed="8"/>
      <name val="ＭＳ ゴシック"/>
      <family val="3"/>
      <charset val="128"/>
    </font>
    <font>
      <b/>
      <sz val="12"/>
      <color indexed="8"/>
      <name val="ＭＳ ゴシック"/>
      <family val="3"/>
      <charset val="128"/>
    </font>
    <font>
      <sz val="14"/>
      <name val="ＭＳ ゴシック"/>
      <family val="3"/>
      <charset val="128"/>
    </font>
    <font>
      <sz val="12"/>
      <name val="ＭＳ Ｐゴシック"/>
      <family val="3"/>
      <charset val="128"/>
    </font>
    <font>
      <sz val="11"/>
      <color indexed="8"/>
      <name val="ＭＳ ゴシック"/>
      <family val="3"/>
      <charset val="128"/>
    </font>
    <font>
      <sz val="10"/>
      <color indexed="8"/>
      <name val="ＭＳ ゴシック"/>
      <family val="3"/>
      <charset val="128"/>
    </font>
    <font>
      <sz val="10.5"/>
      <name val="ＭＳ ゴシック"/>
      <family val="3"/>
      <charset val="128"/>
    </font>
    <font>
      <u/>
      <sz val="11"/>
      <color indexed="12"/>
      <name val="ＭＳ Ｐゴシック"/>
      <family val="3"/>
      <charset val="128"/>
    </font>
    <font>
      <sz val="20"/>
      <name val="ＭＳ ゴシック"/>
      <family val="3"/>
      <charset val="128"/>
    </font>
    <font>
      <sz val="11"/>
      <color theme="1"/>
      <name val="ＭＳ Ｐゴシック"/>
      <family val="3"/>
      <charset val="128"/>
    </font>
    <font>
      <sz val="11"/>
      <color theme="0"/>
      <name val="ＭＳ Ｐゴシック"/>
      <family val="3"/>
      <charset val="128"/>
    </font>
    <font>
      <b/>
      <sz val="18"/>
      <color theme="3"/>
      <name val="ＭＳ Ｐゴシック"/>
      <family val="3"/>
      <charset val="128"/>
      <scheme val="major"/>
    </font>
    <font>
      <b/>
      <sz val="11"/>
      <color theme="0"/>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sz val="11"/>
      <color rgb="FFFF0000"/>
      <name val="ＭＳ Ｐゴシック"/>
      <family val="3"/>
      <charset val="128"/>
    </font>
    <font>
      <sz val="11"/>
      <color theme="1"/>
      <name val="ＭＳ Ｐゴシック"/>
      <family val="3"/>
      <charset val="128"/>
      <scheme val="minor"/>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theme="1"/>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2"/>
      <color theme="1"/>
      <name val="ＭＳ ゴシック"/>
      <family val="3"/>
      <charset val="128"/>
    </font>
    <font>
      <b/>
      <sz val="12"/>
      <color theme="1"/>
      <name val="ＭＳ Ｐゴシック"/>
      <family val="3"/>
      <charset val="128"/>
    </font>
    <font>
      <sz val="12"/>
      <color theme="1"/>
      <name val="ＭＳ Ｐゴシック"/>
      <family val="3"/>
      <charset val="128"/>
    </font>
    <font>
      <sz val="15"/>
      <color theme="1"/>
      <name val="ＭＳ Ｐゴシック"/>
      <family val="3"/>
      <charset val="128"/>
    </font>
    <font>
      <sz val="20"/>
      <color theme="1"/>
      <name val="ＭＳ Ｐゴシック"/>
      <family val="3"/>
      <charset val="128"/>
    </font>
    <font>
      <b/>
      <sz val="12"/>
      <color theme="1"/>
      <name val="ＭＳ ゴシック"/>
      <family val="3"/>
      <charset val="128"/>
    </font>
    <font>
      <sz val="12"/>
      <color rgb="FFFF0000"/>
      <name val="ＭＳ ゴシック"/>
      <family val="3"/>
      <charset val="128"/>
    </font>
    <font>
      <sz val="16"/>
      <color theme="1"/>
      <name val="ＭＳ Ｐゴシック"/>
      <family val="3"/>
      <charset val="128"/>
    </font>
    <font>
      <b/>
      <sz val="14"/>
      <name val="ＭＳ ゴシック"/>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s>
  <borders count="11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dashed">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diagonal/>
    </border>
    <border>
      <left style="thin">
        <color indexed="64"/>
      </left>
      <right/>
      <top style="double">
        <color indexed="64"/>
      </top>
      <bottom style="medium">
        <color indexed="64"/>
      </bottom>
      <diagonal/>
    </border>
    <border>
      <left style="dashed">
        <color indexed="64"/>
      </left>
      <right style="thin">
        <color indexed="64"/>
      </right>
      <top style="double">
        <color indexed="64"/>
      </top>
      <bottom style="medium">
        <color indexed="64"/>
      </bottom>
      <diagonal/>
    </border>
    <border>
      <left style="medium">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dashed">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thin">
        <color indexed="64"/>
      </left>
      <right style="dashed">
        <color indexed="64"/>
      </right>
      <top style="double">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dashed">
        <color indexed="64"/>
      </left>
      <right style="medium">
        <color indexed="64"/>
      </right>
      <top/>
      <bottom style="thin">
        <color indexed="64"/>
      </bottom>
      <diagonal/>
    </border>
    <border>
      <left style="dashed">
        <color indexed="64"/>
      </left>
      <right style="medium">
        <color indexed="64"/>
      </right>
      <top style="thin">
        <color indexed="64"/>
      </top>
      <bottom style="double">
        <color indexed="64"/>
      </bottom>
      <diagonal/>
    </border>
    <border>
      <left/>
      <right/>
      <top/>
      <bottom style="medium">
        <color indexed="64"/>
      </bottom>
      <diagonal/>
    </border>
    <border>
      <left style="dashed">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4">
    <xf numFmtId="0" fontId="0" fillId="0" borderId="0"/>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180" fontId="4" fillId="0" borderId="0" applyFill="0" applyBorder="0" applyAlignment="0"/>
    <xf numFmtId="0" fontId="5" fillId="0" borderId="1" applyNumberFormat="0" applyAlignment="0" applyProtection="0">
      <alignment horizontal="left" vertical="center"/>
    </xf>
    <xf numFmtId="0" fontId="5" fillId="0" borderId="2">
      <alignment horizontal="left" vertical="center"/>
    </xf>
    <xf numFmtId="0" fontId="6" fillId="0" borderId="0"/>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0" borderId="0" applyNumberFormat="0" applyFill="0" applyBorder="0" applyAlignment="0" applyProtection="0">
      <alignment vertical="center"/>
    </xf>
    <xf numFmtId="0" fontId="25" fillId="26" borderId="109" applyNumberFormat="0" applyAlignment="0" applyProtection="0">
      <alignment vertical="center"/>
    </xf>
    <xf numFmtId="0" fontId="26" fillId="27" borderId="0" applyNumberFormat="0" applyBorder="0" applyAlignment="0" applyProtection="0">
      <alignment vertical="center"/>
    </xf>
    <xf numFmtId="0" fontId="20" fillId="0" borderId="0" applyNumberFormat="0" applyFill="0" applyBorder="0" applyAlignment="0" applyProtection="0">
      <alignment vertical="top"/>
      <protection locked="0"/>
    </xf>
    <xf numFmtId="0" fontId="7" fillId="28" borderId="110" applyNumberFormat="0" applyFont="0" applyAlignment="0" applyProtection="0">
      <alignment vertical="center"/>
    </xf>
    <xf numFmtId="0" fontId="27" fillId="0" borderId="111" applyNumberFormat="0" applyFill="0" applyAlignment="0" applyProtection="0">
      <alignment vertical="center"/>
    </xf>
    <xf numFmtId="0" fontId="28" fillId="29" borderId="0" applyNumberFormat="0" applyBorder="0" applyAlignment="0" applyProtection="0">
      <alignment vertical="center"/>
    </xf>
    <xf numFmtId="0" fontId="29" fillId="30" borderId="112" applyNumberFormat="0" applyAlignment="0" applyProtection="0">
      <alignment vertical="center"/>
    </xf>
    <xf numFmtId="0" fontId="30" fillId="0" borderId="0" applyNumberFormat="0" applyFill="0" applyBorder="0" applyAlignment="0" applyProtection="0">
      <alignment vertical="center"/>
    </xf>
    <xf numFmtId="38" fontId="22" fillId="0" borderId="0" applyFont="0" applyFill="0" applyBorder="0" applyAlignment="0" applyProtection="0">
      <alignment vertical="center"/>
    </xf>
    <xf numFmtId="38" fontId="1" fillId="0" borderId="0" applyFont="0" applyFill="0" applyBorder="0" applyAlignment="0" applyProtection="0">
      <alignment vertical="center"/>
    </xf>
    <xf numFmtId="38" fontId="31"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1" fillId="0" borderId="0" applyFont="0" applyFill="0" applyBorder="0" applyAlignment="0" applyProtection="0"/>
    <xf numFmtId="0" fontId="32" fillId="0" borderId="113" applyNumberFormat="0" applyFill="0" applyAlignment="0" applyProtection="0">
      <alignment vertical="center"/>
    </xf>
    <xf numFmtId="0" fontId="33" fillId="0" borderId="114" applyNumberFormat="0" applyFill="0" applyAlignment="0" applyProtection="0">
      <alignment vertical="center"/>
    </xf>
    <xf numFmtId="0" fontId="34" fillId="0" borderId="115" applyNumberFormat="0" applyFill="0" applyAlignment="0" applyProtection="0">
      <alignment vertical="center"/>
    </xf>
    <xf numFmtId="0" fontId="34" fillId="0" borderId="0" applyNumberFormat="0" applyFill="0" applyBorder="0" applyAlignment="0" applyProtection="0">
      <alignment vertical="center"/>
    </xf>
    <xf numFmtId="0" fontId="35" fillId="0" borderId="116" applyNumberFormat="0" applyFill="0" applyAlignment="0" applyProtection="0">
      <alignment vertical="center"/>
    </xf>
    <xf numFmtId="0" fontId="36" fillId="30" borderId="117" applyNumberFormat="0" applyAlignment="0" applyProtection="0">
      <alignment vertical="center"/>
    </xf>
    <xf numFmtId="0" fontId="37" fillId="0" borderId="0" applyNumberFormat="0" applyFill="0" applyBorder="0" applyAlignment="0" applyProtection="0">
      <alignment vertical="center"/>
    </xf>
    <xf numFmtId="0" fontId="38" fillId="31" borderId="112" applyNumberFormat="0" applyAlignment="0" applyProtection="0">
      <alignment vertical="center"/>
    </xf>
    <xf numFmtId="0" fontId="1" fillId="0" borderId="0">
      <alignment vertical="center"/>
    </xf>
    <xf numFmtId="0" fontId="22" fillId="0" borderId="0">
      <alignment vertical="center"/>
    </xf>
    <xf numFmtId="0" fontId="1" fillId="0" borderId="0"/>
    <xf numFmtId="0" fontId="7" fillId="0" borderId="0">
      <alignment vertical="center"/>
    </xf>
    <xf numFmtId="0" fontId="22" fillId="0" borderId="0">
      <alignment vertical="center"/>
    </xf>
    <xf numFmtId="0" fontId="31" fillId="0" borderId="0">
      <alignment vertical="center"/>
    </xf>
    <xf numFmtId="0" fontId="1" fillId="0" borderId="0"/>
    <xf numFmtId="0" fontId="31" fillId="0" borderId="0">
      <alignment vertical="center"/>
    </xf>
    <xf numFmtId="0" fontId="1" fillId="0" borderId="0"/>
    <xf numFmtId="0" fontId="22" fillId="0" borderId="0">
      <alignment vertical="center"/>
    </xf>
    <xf numFmtId="0" fontId="8" fillId="0" borderId="0"/>
    <xf numFmtId="0" fontId="39" fillId="32" borderId="0" applyNumberFormat="0" applyBorder="0" applyAlignment="0" applyProtection="0">
      <alignment vertical="center"/>
    </xf>
  </cellStyleXfs>
  <cellXfs count="488">
    <xf numFmtId="0" fontId="0" fillId="0" borderId="0" xfId="0"/>
    <xf numFmtId="176" fontId="10" fillId="0" borderId="0" xfId="0" applyNumberFormat="1" applyFont="1" applyAlignment="1">
      <alignment vertical="center"/>
    </xf>
    <xf numFmtId="176" fontId="10" fillId="0" borderId="0" xfId="0" applyNumberFormat="1" applyFont="1" applyAlignment="1">
      <alignment vertical="center" shrinkToFit="1"/>
    </xf>
    <xf numFmtId="176" fontId="11" fillId="0" borderId="3" xfId="0" applyNumberFormat="1" applyFont="1" applyBorder="1" applyAlignment="1">
      <alignment vertical="center"/>
    </xf>
    <xf numFmtId="176" fontId="11" fillId="0" borderId="4" xfId="0" applyNumberFormat="1" applyFont="1" applyBorder="1" applyAlignment="1">
      <alignment vertical="center" shrinkToFit="1"/>
    </xf>
    <xf numFmtId="176" fontId="11" fillId="0" borderId="5" xfId="0" applyNumberFormat="1" applyFont="1" applyBorder="1" applyAlignment="1">
      <alignment vertical="center"/>
    </xf>
    <xf numFmtId="176" fontId="11" fillId="0" borderId="6" xfId="0" applyNumberFormat="1" applyFont="1" applyBorder="1" applyAlignment="1">
      <alignment vertical="center"/>
    </xf>
    <xf numFmtId="176" fontId="11" fillId="0" borderId="6" xfId="0" applyNumberFormat="1" applyFont="1" applyBorder="1" applyAlignment="1">
      <alignment horizontal="center" vertical="center"/>
    </xf>
    <xf numFmtId="176" fontId="11" fillId="0" borderId="7" xfId="0" applyNumberFormat="1" applyFont="1" applyBorder="1" applyAlignment="1">
      <alignment horizontal="center" vertical="center" shrinkToFit="1"/>
    </xf>
    <xf numFmtId="176" fontId="11" fillId="0" borderId="0" xfId="0" applyNumberFormat="1" applyFont="1" applyAlignment="1">
      <alignment vertical="center"/>
    </xf>
    <xf numFmtId="176" fontId="11" fillId="0" borderId="8" xfId="0" applyNumberFormat="1" applyFont="1" applyBorder="1" applyAlignment="1">
      <alignment vertical="center"/>
    </xf>
    <xf numFmtId="176" fontId="11" fillId="0" borderId="9" xfId="0" applyNumberFormat="1" applyFont="1" applyBorder="1" applyAlignment="1">
      <alignment vertical="center"/>
    </xf>
    <xf numFmtId="176" fontId="11" fillId="0" borderId="10" xfId="0" applyNumberFormat="1" applyFont="1" applyBorder="1" applyAlignment="1">
      <alignment horizontal="center" vertical="center"/>
    </xf>
    <xf numFmtId="176" fontId="11" fillId="0" borderId="11" xfId="0" applyNumberFormat="1" applyFont="1" applyBorder="1" applyAlignment="1">
      <alignment horizontal="center" vertical="center"/>
    </xf>
    <xf numFmtId="176" fontId="11" fillId="0" borderId="12" xfId="0" applyNumberFormat="1" applyFont="1" applyBorder="1" applyAlignment="1">
      <alignment horizontal="center" vertical="center"/>
    </xf>
    <xf numFmtId="176" fontId="11" fillId="0" borderId="13" xfId="0" applyNumberFormat="1" applyFont="1" applyBorder="1" applyAlignment="1">
      <alignment vertical="center"/>
    </xf>
    <xf numFmtId="176" fontId="11" fillId="0" borderId="14" xfId="0" applyNumberFormat="1" applyFont="1" applyBorder="1" applyAlignment="1">
      <alignment vertical="center" shrinkToFit="1"/>
    </xf>
    <xf numFmtId="176" fontId="11" fillId="0" borderId="15" xfId="0" applyNumberFormat="1" applyFont="1" applyBorder="1" applyAlignment="1">
      <alignment horizontal="right" vertical="center"/>
    </xf>
    <xf numFmtId="176" fontId="11" fillId="0" borderId="16" xfId="0" applyNumberFormat="1" applyFont="1" applyBorder="1" applyAlignment="1">
      <alignment horizontal="right" vertical="center"/>
    </xf>
    <xf numFmtId="176" fontId="11" fillId="0" borderId="17" xfId="0" applyNumberFormat="1" applyFont="1" applyBorder="1" applyAlignment="1">
      <alignment vertical="center"/>
    </xf>
    <xf numFmtId="179" fontId="11" fillId="0" borderId="19" xfId="0" applyNumberFormat="1" applyFont="1" applyBorder="1" applyAlignment="1">
      <alignment vertical="center" shrinkToFit="1"/>
    </xf>
    <xf numFmtId="177" fontId="11" fillId="0" borderId="20" xfId="0" applyNumberFormat="1" applyFont="1" applyBorder="1" applyAlignment="1">
      <alignment vertical="center"/>
    </xf>
    <xf numFmtId="177" fontId="11" fillId="0" borderId="21" xfId="0" applyNumberFormat="1" applyFont="1" applyBorder="1" applyAlignment="1">
      <alignment vertical="center"/>
    </xf>
    <xf numFmtId="177" fontId="11" fillId="0" borderId="19" xfId="0" applyNumberFormat="1" applyFont="1" applyBorder="1" applyAlignment="1">
      <alignment vertical="center"/>
    </xf>
    <xf numFmtId="178" fontId="11" fillId="0" borderId="18" xfId="0" applyNumberFormat="1" applyFont="1" applyBorder="1" applyAlignment="1">
      <alignment vertical="center"/>
    </xf>
    <xf numFmtId="178" fontId="11" fillId="0" borderId="19" xfId="0" applyNumberFormat="1" applyFont="1" applyBorder="1" applyAlignment="1">
      <alignment vertical="center"/>
    </xf>
    <xf numFmtId="179" fontId="11" fillId="0" borderId="0" xfId="0" applyNumberFormat="1" applyFont="1" applyAlignment="1">
      <alignment vertical="center"/>
    </xf>
    <xf numFmtId="177" fontId="11" fillId="0" borderId="24" xfId="0" applyNumberFormat="1" applyFont="1" applyBorder="1" applyAlignment="1">
      <alignment vertical="center"/>
    </xf>
    <xf numFmtId="177" fontId="11" fillId="0" borderId="25" xfId="0" applyNumberFormat="1" applyFont="1" applyBorder="1" applyAlignment="1">
      <alignment vertical="center"/>
    </xf>
    <xf numFmtId="177" fontId="11" fillId="0" borderId="23" xfId="0" applyNumberFormat="1" applyFont="1" applyBorder="1" applyAlignment="1">
      <alignment vertical="center"/>
    </xf>
    <xf numFmtId="178" fontId="11" fillId="0" borderId="22" xfId="0" applyNumberFormat="1" applyFont="1" applyBorder="1" applyAlignment="1">
      <alignment vertical="center"/>
    </xf>
    <xf numFmtId="178" fontId="11" fillId="0" borderId="23" xfId="0" applyNumberFormat="1" applyFont="1" applyBorder="1" applyAlignment="1">
      <alignment vertical="center"/>
    </xf>
    <xf numFmtId="177" fontId="11" fillId="0" borderId="28" xfId="0" applyNumberFormat="1" applyFont="1" applyBorder="1" applyAlignment="1">
      <alignment vertical="center"/>
    </xf>
    <xf numFmtId="177" fontId="11" fillId="0" borderId="29" xfId="0" applyNumberFormat="1" applyFont="1" applyBorder="1" applyAlignment="1">
      <alignment vertical="center"/>
    </xf>
    <xf numFmtId="177" fontId="11" fillId="0" borderId="27" xfId="0" applyNumberFormat="1" applyFont="1" applyBorder="1" applyAlignment="1">
      <alignment vertical="center"/>
    </xf>
    <xf numFmtId="178" fontId="11" fillId="0" borderId="26" xfId="0" applyNumberFormat="1" applyFont="1" applyBorder="1" applyAlignment="1">
      <alignment vertical="center"/>
    </xf>
    <xf numFmtId="178" fontId="11" fillId="0" borderId="30" xfId="0" applyNumberFormat="1" applyFont="1" applyBorder="1" applyAlignment="1">
      <alignment vertical="center"/>
    </xf>
    <xf numFmtId="177" fontId="12" fillId="0" borderId="31" xfId="0" applyNumberFormat="1" applyFont="1" applyBorder="1" applyAlignment="1">
      <alignment vertical="center"/>
    </xf>
    <xf numFmtId="177" fontId="12" fillId="0" borderId="32" xfId="0" applyNumberFormat="1" applyFont="1" applyBorder="1" applyAlignment="1">
      <alignment vertical="center"/>
    </xf>
    <xf numFmtId="177" fontId="12" fillId="0" borderId="33" xfId="0" applyNumberFormat="1" applyFont="1" applyBorder="1" applyAlignment="1">
      <alignment vertical="center"/>
    </xf>
    <xf numFmtId="178" fontId="12" fillId="0" borderId="34" xfId="0" applyNumberFormat="1" applyFont="1" applyBorder="1" applyAlignment="1">
      <alignment vertical="center"/>
    </xf>
    <xf numFmtId="178" fontId="12" fillId="0" borderId="33" xfId="0" applyNumberFormat="1" applyFont="1" applyBorder="1" applyAlignment="1">
      <alignment vertical="center"/>
    </xf>
    <xf numFmtId="176" fontId="12" fillId="0" borderId="0" xfId="0" applyNumberFormat="1" applyFont="1" applyAlignment="1">
      <alignment vertical="center"/>
    </xf>
    <xf numFmtId="177" fontId="12" fillId="0" borderId="35" xfId="0" applyNumberFormat="1" applyFont="1" applyBorder="1" applyAlignment="1">
      <alignment vertical="center"/>
    </xf>
    <xf numFmtId="177" fontId="12" fillId="0" borderId="36" xfId="0" applyNumberFormat="1" applyFont="1" applyBorder="1" applyAlignment="1">
      <alignment vertical="center"/>
    </xf>
    <xf numFmtId="177" fontId="12" fillId="0" borderId="37" xfId="0" applyNumberFormat="1" applyFont="1" applyBorder="1" applyAlignment="1">
      <alignment vertical="center"/>
    </xf>
    <xf numFmtId="178" fontId="12" fillId="0" borderId="38" xfId="0" applyNumberFormat="1" applyFont="1" applyBorder="1" applyAlignment="1">
      <alignment vertical="center"/>
    </xf>
    <xf numFmtId="178" fontId="12" fillId="0" borderId="37" xfId="0" applyNumberFormat="1" applyFont="1" applyBorder="1" applyAlignment="1">
      <alignment vertical="center"/>
    </xf>
    <xf numFmtId="176" fontId="12" fillId="0" borderId="0" xfId="0" applyNumberFormat="1" applyFont="1" applyAlignment="1">
      <alignment horizontal="center" vertical="center"/>
    </xf>
    <xf numFmtId="177" fontId="12" fillId="0" borderId="0" xfId="0" applyNumberFormat="1" applyFont="1" applyAlignment="1">
      <alignment vertical="center"/>
    </xf>
    <xf numFmtId="178" fontId="12" fillId="0" borderId="0" xfId="0" applyNumberFormat="1" applyFont="1" applyAlignment="1">
      <alignment vertical="center"/>
    </xf>
    <xf numFmtId="176" fontId="11" fillId="0" borderId="0" xfId="0" applyNumberFormat="1" applyFont="1" applyAlignment="1">
      <alignment horizontal="left" vertical="center"/>
    </xf>
    <xf numFmtId="177" fontId="11" fillId="0" borderId="0" xfId="0" applyNumberFormat="1" applyFont="1" applyAlignment="1">
      <alignment vertical="center" shrinkToFit="1"/>
    </xf>
    <xf numFmtId="177" fontId="11" fillId="0" borderId="0" xfId="0" applyNumberFormat="1" applyFont="1" applyAlignment="1">
      <alignment vertical="center"/>
    </xf>
    <xf numFmtId="176" fontId="11" fillId="0" borderId="0" xfId="0" applyNumberFormat="1" applyFont="1" applyAlignment="1">
      <alignment vertical="center" shrinkToFit="1"/>
    </xf>
    <xf numFmtId="177" fontId="11" fillId="0" borderId="18" xfId="0" applyNumberFormat="1" applyFont="1" applyBorder="1" applyAlignment="1">
      <alignment vertical="center"/>
    </xf>
    <xf numFmtId="177" fontId="11" fillId="0" borderId="19" xfId="0" applyNumberFormat="1" applyFont="1" applyBorder="1" applyAlignment="1">
      <alignment vertical="center" shrinkToFit="1"/>
    </xf>
    <xf numFmtId="177" fontId="11" fillId="0" borderId="22" xfId="0" applyNumberFormat="1" applyFont="1" applyBorder="1" applyAlignment="1">
      <alignment vertical="center"/>
    </xf>
    <xf numFmtId="177" fontId="11" fillId="0" borderId="39" xfId="0" applyNumberFormat="1" applyFont="1" applyBorder="1" applyAlignment="1">
      <alignment vertical="center"/>
    </xf>
    <xf numFmtId="177" fontId="11" fillId="0" borderId="10" xfId="0" applyNumberFormat="1" applyFont="1" applyBorder="1" applyAlignment="1">
      <alignment vertical="center"/>
    </xf>
    <xf numFmtId="177" fontId="11" fillId="0" borderId="11" xfId="0" applyNumberFormat="1" applyFont="1" applyBorder="1" applyAlignment="1">
      <alignment vertical="center"/>
    </xf>
    <xf numFmtId="177" fontId="11" fillId="0" borderId="12" xfId="0" applyNumberFormat="1" applyFont="1" applyBorder="1" applyAlignment="1">
      <alignment vertical="center"/>
    </xf>
    <xf numFmtId="178" fontId="11" fillId="0" borderId="39" xfId="0" applyNumberFormat="1" applyFont="1" applyBorder="1" applyAlignment="1">
      <alignment vertical="center"/>
    </xf>
    <xf numFmtId="178" fontId="11" fillId="0" borderId="12" xfId="0" applyNumberFormat="1" applyFont="1" applyBorder="1" applyAlignment="1">
      <alignment vertical="center"/>
    </xf>
    <xf numFmtId="177" fontId="10" fillId="0" borderId="0" xfId="0" applyNumberFormat="1" applyFont="1" applyAlignment="1">
      <alignment vertical="center"/>
    </xf>
    <xf numFmtId="0" fontId="22" fillId="0" borderId="0" xfId="56">
      <alignment vertical="center"/>
    </xf>
    <xf numFmtId="0" fontId="22" fillId="0" borderId="0" xfId="58" applyFont="1" applyAlignment="1">
      <alignment vertical="center"/>
    </xf>
    <xf numFmtId="0" fontId="41" fillId="0" borderId="0" xfId="56" applyFont="1">
      <alignment vertical="center"/>
    </xf>
    <xf numFmtId="178" fontId="41" fillId="0" borderId="37" xfId="56" applyNumberFormat="1" applyFont="1" applyBorder="1">
      <alignment vertical="center"/>
    </xf>
    <xf numFmtId="178" fontId="41" fillId="0" borderId="36" xfId="56" applyNumberFormat="1" applyFont="1" applyBorder="1">
      <alignment vertical="center"/>
    </xf>
    <xf numFmtId="177" fontId="41" fillId="0" borderId="35" xfId="53" applyNumberFormat="1" applyFont="1" applyBorder="1">
      <alignment vertical="center"/>
    </xf>
    <xf numFmtId="178" fontId="41" fillId="0" borderId="33" xfId="56" applyNumberFormat="1" applyFont="1" applyBorder="1">
      <alignment vertical="center"/>
    </xf>
    <xf numFmtId="178" fontId="41" fillId="0" borderId="32" xfId="56" applyNumberFormat="1" applyFont="1" applyBorder="1">
      <alignment vertical="center"/>
    </xf>
    <xf numFmtId="177" fontId="41" fillId="0" borderId="31" xfId="53" applyNumberFormat="1" applyFont="1" applyBorder="1">
      <alignment vertical="center"/>
    </xf>
    <xf numFmtId="0" fontId="42" fillId="0" borderId="0" xfId="56" applyFont="1">
      <alignment vertical="center"/>
    </xf>
    <xf numFmtId="178" fontId="42" fillId="0" borderId="27" xfId="56" applyNumberFormat="1" applyFont="1" applyBorder="1">
      <alignment vertical="center"/>
    </xf>
    <xf numFmtId="178" fontId="42" fillId="0" borderId="29" xfId="56" applyNumberFormat="1" applyFont="1" applyBorder="1">
      <alignment vertical="center"/>
    </xf>
    <xf numFmtId="177" fontId="42" fillId="0" borderId="40" xfId="56" applyNumberFormat="1" applyFont="1" applyBorder="1">
      <alignment vertical="center"/>
    </xf>
    <xf numFmtId="179" fontId="42" fillId="0" borderId="27" xfId="53" applyNumberFormat="1" applyFont="1" applyBorder="1" applyAlignment="1">
      <alignment vertical="center" shrinkToFit="1"/>
    </xf>
    <xf numFmtId="177" fontId="42" fillId="0" borderId="22" xfId="56" applyNumberFormat="1" applyFont="1" applyBorder="1">
      <alignment vertical="center"/>
    </xf>
    <xf numFmtId="178" fontId="42" fillId="0" borderId="23" xfId="56" applyNumberFormat="1" applyFont="1" applyBorder="1">
      <alignment vertical="center"/>
    </xf>
    <xf numFmtId="178" fontId="42" fillId="0" borderId="25" xfId="56" applyNumberFormat="1" applyFont="1" applyBorder="1">
      <alignment vertical="center"/>
    </xf>
    <xf numFmtId="177" fontId="42" fillId="0" borderId="25" xfId="56" applyNumberFormat="1" applyFont="1" applyBorder="1">
      <alignment vertical="center"/>
    </xf>
    <xf numFmtId="179" fontId="42" fillId="0" borderId="23" xfId="53" applyNumberFormat="1" applyFont="1" applyBorder="1" applyAlignment="1">
      <alignment vertical="center" shrinkToFit="1"/>
    </xf>
    <xf numFmtId="178" fontId="42" fillId="0" borderId="41" xfId="56" applyNumberFormat="1" applyFont="1" applyBorder="1">
      <alignment vertical="center"/>
    </xf>
    <xf numFmtId="178" fontId="42" fillId="0" borderId="42" xfId="56" applyNumberFormat="1" applyFont="1" applyBorder="1">
      <alignment vertical="center"/>
    </xf>
    <xf numFmtId="177" fontId="42" fillId="0" borderId="42" xfId="56" applyNumberFormat="1" applyFont="1" applyBorder="1">
      <alignment vertical="center"/>
    </xf>
    <xf numFmtId="179" fontId="42" fillId="0" borderId="41" xfId="56" applyNumberFormat="1" applyFont="1" applyBorder="1" applyAlignment="1">
      <alignment vertical="center" shrinkToFit="1"/>
    </xf>
    <xf numFmtId="177" fontId="42" fillId="0" borderId="43" xfId="56" applyNumberFormat="1" applyFont="1" applyBorder="1">
      <alignment vertical="center"/>
    </xf>
    <xf numFmtId="178" fontId="42" fillId="0" borderId="30" xfId="56" applyNumberFormat="1" applyFont="1" applyBorder="1">
      <alignment vertical="center"/>
    </xf>
    <xf numFmtId="178" fontId="42" fillId="0" borderId="40" xfId="56" applyNumberFormat="1" applyFont="1" applyBorder="1">
      <alignment vertical="center"/>
    </xf>
    <xf numFmtId="177" fontId="42" fillId="0" borderId="44" xfId="56" applyNumberFormat="1" applyFont="1" applyBorder="1">
      <alignment vertical="center"/>
    </xf>
    <xf numFmtId="177" fontId="42" fillId="0" borderId="45" xfId="56" applyNumberFormat="1" applyFont="1" applyBorder="1" applyAlignment="1">
      <alignment horizontal="right" vertical="center"/>
    </xf>
    <xf numFmtId="177" fontId="42" fillId="0" borderId="11" xfId="56" applyNumberFormat="1" applyFont="1" applyBorder="1">
      <alignment vertical="center"/>
    </xf>
    <xf numFmtId="179" fontId="42" fillId="0" borderId="27" xfId="53" applyNumberFormat="1" applyFont="1" applyBorder="1">
      <alignment vertical="center"/>
    </xf>
    <xf numFmtId="177" fontId="42" fillId="0" borderId="26" xfId="56" applyNumberFormat="1" applyFont="1" applyBorder="1" applyAlignment="1">
      <alignment horizontal="right" vertical="center"/>
    </xf>
    <xf numFmtId="177" fontId="42" fillId="0" borderId="21" xfId="56" applyNumberFormat="1" applyFont="1" applyBorder="1">
      <alignment vertical="center"/>
    </xf>
    <xf numFmtId="179" fontId="42" fillId="0" borderId="23" xfId="53" applyNumberFormat="1" applyFont="1" applyBorder="1">
      <alignment vertical="center"/>
    </xf>
    <xf numFmtId="177" fontId="42" fillId="0" borderId="22" xfId="56" applyNumberFormat="1" applyFont="1" applyBorder="1" applyAlignment="1">
      <alignment horizontal="right" vertical="center"/>
    </xf>
    <xf numFmtId="177" fontId="42" fillId="0" borderId="18" xfId="56" applyNumberFormat="1" applyFont="1" applyBorder="1" applyAlignment="1">
      <alignment horizontal="right" vertical="center"/>
    </xf>
    <xf numFmtId="178" fontId="42" fillId="0" borderId="19" xfId="56" applyNumberFormat="1" applyFont="1" applyBorder="1">
      <alignment vertical="center"/>
    </xf>
    <xf numFmtId="178" fontId="42" fillId="0" borderId="21" xfId="56" applyNumberFormat="1" applyFont="1" applyBorder="1">
      <alignment vertical="center"/>
    </xf>
    <xf numFmtId="179" fontId="42" fillId="0" borderId="19" xfId="56" applyNumberFormat="1" applyFont="1" applyBorder="1" applyAlignment="1">
      <alignment vertical="center" shrinkToFit="1"/>
    </xf>
    <xf numFmtId="0" fontId="42" fillId="0" borderId="17" xfId="56" applyFont="1" applyBorder="1" applyAlignment="1">
      <alignment horizontal="center" vertical="center"/>
    </xf>
    <xf numFmtId="0" fontId="42" fillId="0" borderId="16" xfId="56" applyFont="1" applyBorder="1" applyAlignment="1">
      <alignment horizontal="center" vertical="center"/>
    </xf>
    <xf numFmtId="0" fontId="42" fillId="0" borderId="15" xfId="56" applyFont="1" applyBorder="1" applyAlignment="1">
      <alignment horizontal="center" vertical="center"/>
    </xf>
    <xf numFmtId="0" fontId="42" fillId="0" borderId="12" xfId="56" applyFont="1" applyBorder="1" applyAlignment="1">
      <alignment horizontal="center" vertical="center"/>
    </xf>
    <xf numFmtId="0" fontId="42" fillId="0" borderId="11" xfId="56" applyFont="1" applyBorder="1" applyAlignment="1">
      <alignment horizontal="center" vertical="center"/>
    </xf>
    <xf numFmtId="0" fontId="42" fillId="0" borderId="10" xfId="56" applyFont="1" applyBorder="1" applyAlignment="1">
      <alignment horizontal="center" vertical="center"/>
    </xf>
    <xf numFmtId="0" fontId="42" fillId="0" borderId="27" xfId="56" applyFont="1" applyBorder="1" applyAlignment="1">
      <alignment horizontal="center" vertical="center"/>
    </xf>
    <xf numFmtId="0" fontId="42" fillId="0" borderId="29" xfId="56" applyFont="1" applyBorder="1" applyAlignment="1">
      <alignment horizontal="center" vertical="center"/>
    </xf>
    <xf numFmtId="0" fontId="42" fillId="0" borderId="28" xfId="56" applyFont="1" applyBorder="1" applyAlignment="1">
      <alignment horizontal="center" vertical="center"/>
    </xf>
    <xf numFmtId="0" fontId="16" fillId="0" borderId="0" xfId="58" applyFont="1" applyAlignment="1">
      <alignment horizontal="right" vertical="center"/>
    </xf>
    <xf numFmtId="0" fontId="1" fillId="0" borderId="0" xfId="58" applyAlignment="1">
      <alignment horizontal="right" vertical="center"/>
    </xf>
    <xf numFmtId="0" fontId="1" fillId="0" borderId="0" xfId="58" applyAlignment="1">
      <alignment vertical="center"/>
    </xf>
    <xf numFmtId="0" fontId="43" fillId="0" borderId="0" xfId="52" applyFont="1">
      <alignment vertical="center"/>
    </xf>
    <xf numFmtId="0" fontId="44" fillId="0" borderId="0" xfId="52" applyFont="1">
      <alignment vertical="center"/>
    </xf>
    <xf numFmtId="0" fontId="42" fillId="0" borderId="0" xfId="52" applyFont="1">
      <alignment vertical="center"/>
    </xf>
    <xf numFmtId="0" fontId="42" fillId="0" borderId="0" xfId="0" applyFont="1" applyAlignment="1">
      <alignment vertical="center"/>
    </xf>
    <xf numFmtId="0" fontId="42" fillId="0" borderId="46" xfId="52" applyFont="1" applyBorder="1" applyAlignment="1">
      <alignment horizontal="center" vertical="center"/>
    </xf>
    <xf numFmtId="0" fontId="42" fillId="0" borderId="42" xfId="52" applyFont="1" applyBorder="1" applyAlignment="1">
      <alignment horizontal="center" vertical="center"/>
    </xf>
    <xf numFmtId="0" fontId="42" fillId="0" borderId="47" xfId="52" applyFont="1" applyBorder="1" applyAlignment="1">
      <alignment horizontal="center" vertical="center"/>
    </xf>
    <xf numFmtId="0" fontId="42" fillId="0" borderId="48" xfId="52" applyFont="1" applyBorder="1" applyAlignment="1">
      <alignment horizontal="center" vertical="center"/>
    </xf>
    <xf numFmtId="0" fontId="42" fillId="0" borderId="49" xfId="52" applyFont="1" applyBorder="1" applyAlignment="1">
      <alignment horizontal="center" vertical="center"/>
    </xf>
    <xf numFmtId="0" fontId="42" fillId="0" borderId="8" xfId="52" applyFont="1" applyBorder="1">
      <alignment vertical="center"/>
    </xf>
    <xf numFmtId="0" fontId="42" fillId="0" borderId="9" xfId="52" applyFont="1" applyBorder="1">
      <alignment vertical="center"/>
    </xf>
    <xf numFmtId="177" fontId="42" fillId="0" borderId="20" xfId="52" applyNumberFormat="1" applyFont="1" applyBorder="1">
      <alignment vertical="center"/>
    </xf>
    <xf numFmtId="177" fontId="42" fillId="0" borderId="21" xfId="52" applyNumberFormat="1" applyFont="1" applyBorder="1">
      <alignment vertical="center"/>
    </xf>
    <xf numFmtId="181" fontId="42" fillId="0" borderId="19" xfId="52" applyNumberFormat="1" applyFont="1" applyBorder="1">
      <alignment vertical="center"/>
    </xf>
    <xf numFmtId="0" fontId="42" fillId="0" borderId="50" xfId="52" applyFont="1" applyBorder="1">
      <alignment vertical="center"/>
    </xf>
    <xf numFmtId="0" fontId="42" fillId="0" borderId="51" xfId="52" applyFont="1" applyBorder="1">
      <alignment vertical="center"/>
    </xf>
    <xf numFmtId="0" fontId="42" fillId="0" borderId="52" xfId="52" applyFont="1" applyBorder="1">
      <alignment vertical="center"/>
    </xf>
    <xf numFmtId="177" fontId="42" fillId="0" borderId="24" xfId="52" applyNumberFormat="1" applyFont="1" applyBorder="1">
      <alignment vertical="center"/>
    </xf>
    <xf numFmtId="177" fontId="42" fillId="0" borderId="25" xfId="52" applyNumberFormat="1" applyFont="1" applyBorder="1">
      <alignment vertical="center"/>
    </xf>
    <xf numFmtId="0" fontId="42" fillId="0" borderId="53" xfId="52" applyFont="1" applyBorder="1">
      <alignment vertical="center"/>
    </xf>
    <xf numFmtId="0" fontId="42" fillId="0" borderId="53" xfId="52" applyFont="1" applyBorder="1" applyAlignment="1">
      <alignment horizontal="left" vertical="center" shrinkToFit="1"/>
    </xf>
    <xf numFmtId="0" fontId="42" fillId="0" borderId="23" xfId="52" applyFont="1" applyBorder="1" applyAlignment="1">
      <alignment horizontal="left" vertical="center" shrinkToFit="1"/>
    </xf>
    <xf numFmtId="0" fontId="42" fillId="0" borderId="54" xfId="52" applyFont="1" applyBorder="1" applyAlignment="1">
      <alignment horizontal="left" vertical="center" shrinkToFit="1"/>
    </xf>
    <xf numFmtId="0" fontId="42" fillId="0" borderId="55" xfId="52" applyFont="1" applyBorder="1">
      <alignment vertical="center"/>
    </xf>
    <xf numFmtId="0" fontId="42" fillId="0" borderId="56" xfId="52" applyFont="1" applyBorder="1">
      <alignment vertical="center"/>
    </xf>
    <xf numFmtId="0" fontId="42" fillId="0" borderId="53" xfId="52" applyFont="1" applyBorder="1" applyAlignment="1">
      <alignment horizontal="left" vertical="center"/>
    </xf>
    <xf numFmtId="0" fontId="42" fillId="0" borderId="54" xfId="52" applyFont="1" applyBorder="1" applyAlignment="1">
      <alignment horizontal="left" vertical="center"/>
    </xf>
    <xf numFmtId="0" fontId="41" fillId="0" borderId="57" xfId="52" applyFont="1" applyBorder="1">
      <alignment vertical="center"/>
    </xf>
    <xf numFmtId="0" fontId="41" fillId="0" borderId="58" xfId="52" applyFont="1" applyBorder="1">
      <alignment vertical="center"/>
    </xf>
    <xf numFmtId="0" fontId="41" fillId="0" borderId="59" xfId="52" applyFont="1" applyBorder="1">
      <alignment vertical="center"/>
    </xf>
    <xf numFmtId="177" fontId="41" fillId="0" borderId="35" xfId="52" applyNumberFormat="1" applyFont="1" applyBorder="1">
      <alignment vertical="center"/>
    </xf>
    <xf numFmtId="0" fontId="41" fillId="0" borderId="0" xfId="0" applyFont="1" applyAlignment="1">
      <alignment vertical="center"/>
    </xf>
    <xf numFmtId="0" fontId="41" fillId="0" borderId="0" xfId="52" applyFont="1">
      <alignment vertical="center"/>
    </xf>
    <xf numFmtId="177" fontId="41" fillId="0" borderId="0" xfId="52" applyNumberFormat="1" applyFont="1">
      <alignment vertical="center"/>
    </xf>
    <xf numFmtId="0" fontId="9" fillId="33" borderId="0" xfId="0" applyFont="1" applyFill="1" applyAlignment="1">
      <alignment vertical="center"/>
    </xf>
    <xf numFmtId="0" fontId="11" fillId="33" borderId="0" xfId="0" applyFont="1" applyFill="1" applyAlignment="1">
      <alignment vertical="center"/>
    </xf>
    <xf numFmtId="0" fontId="12" fillId="33" borderId="0" xfId="0" applyFont="1" applyFill="1" applyAlignment="1">
      <alignment vertical="center"/>
    </xf>
    <xf numFmtId="181" fontId="11" fillId="33" borderId="0" xfId="0" applyNumberFormat="1" applyFont="1" applyFill="1" applyAlignment="1">
      <alignment vertical="center"/>
    </xf>
    <xf numFmtId="0" fontId="14" fillId="33" borderId="0" xfId="0" applyFont="1" applyFill="1" applyAlignment="1">
      <alignment vertical="center"/>
    </xf>
    <xf numFmtId="181" fontId="9" fillId="33" borderId="0" xfId="0" applyNumberFormat="1" applyFont="1" applyFill="1" applyAlignment="1">
      <alignment vertical="center"/>
    </xf>
    <xf numFmtId="177" fontId="42" fillId="0" borderId="40" xfId="52" applyNumberFormat="1" applyFont="1" applyBorder="1">
      <alignment vertical="center"/>
    </xf>
    <xf numFmtId="181" fontId="42" fillId="0" borderId="30" xfId="52" applyNumberFormat="1" applyFont="1" applyBorder="1">
      <alignment vertical="center"/>
    </xf>
    <xf numFmtId="177" fontId="41" fillId="0" borderId="60" xfId="52" applyNumberFormat="1" applyFont="1" applyBorder="1">
      <alignment vertical="center"/>
    </xf>
    <xf numFmtId="181" fontId="41" fillId="0" borderId="60" xfId="52" applyNumberFormat="1" applyFont="1" applyBorder="1">
      <alignment vertical="center"/>
    </xf>
    <xf numFmtId="177" fontId="42" fillId="0" borderId="20" xfId="56" applyNumberFormat="1" applyFont="1" applyBorder="1">
      <alignment vertical="center"/>
    </xf>
    <xf numFmtId="177" fontId="42" fillId="0" borderId="24" xfId="56" applyNumberFormat="1" applyFont="1" applyBorder="1">
      <alignment vertical="center"/>
    </xf>
    <xf numFmtId="177" fontId="42" fillId="0" borderId="28" xfId="56" applyNumberFormat="1" applyFont="1" applyBorder="1">
      <alignment vertical="center"/>
    </xf>
    <xf numFmtId="177" fontId="42" fillId="0" borderId="29" xfId="56" applyNumberFormat="1" applyFont="1" applyBorder="1">
      <alignment vertical="center"/>
    </xf>
    <xf numFmtId="177" fontId="42" fillId="0" borderId="46" xfId="56" applyNumberFormat="1" applyFont="1" applyBorder="1">
      <alignment vertical="center"/>
    </xf>
    <xf numFmtId="0" fontId="9" fillId="0" borderId="0" xfId="0" applyFont="1" applyAlignment="1">
      <alignment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9" fillId="0" borderId="54" xfId="0" applyFont="1" applyBorder="1" applyAlignment="1">
      <alignment vertical="center"/>
    </xf>
    <xf numFmtId="177" fontId="9" fillId="0" borderId="25" xfId="0" applyNumberFormat="1" applyFont="1" applyBorder="1" applyAlignment="1">
      <alignment vertical="center"/>
    </xf>
    <xf numFmtId="0" fontId="14" fillId="0" borderId="0" xfId="0" applyFont="1" applyAlignment="1">
      <alignment vertical="center"/>
    </xf>
    <xf numFmtId="177" fontId="14" fillId="0" borderId="0" xfId="0" applyNumberFormat="1" applyFont="1" applyAlignment="1">
      <alignment vertical="center"/>
    </xf>
    <xf numFmtId="181" fontId="14" fillId="0" borderId="0" xfId="0" applyNumberFormat="1" applyFont="1" applyAlignment="1">
      <alignment vertical="center"/>
    </xf>
    <xf numFmtId="0" fontId="40" fillId="0" borderId="0" xfId="0" applyFont="1" applyAlignment="1">
      <alignment vertical="center"/>
    </xf>
    <xf numFmtId="0" fontId="15" fillId="0" borderId="0" xfId="0" applyFont="1" applyAlignment="1">
      <alignment vertical="center"/>
    </xf>
    <xf numFmtId="0" fontId="11" fillId="0" borderId="0" xfId="0" applyFont="1" applyAlignment="1">
      <alignment vertical="center"/>
    </xf>
    <xf numFmtId="0" fontId="11" fillId="0" borderId="78" xfId="0" applyFont="1" applyBorder="1" applyAlignment="1">
      <alignment horizontal="center" vertical="center"/>
    </xf>
    <xf numFmtId="0" fontId="11" fillId="0" borderId="62"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vertical="center"/>
    </xf>
    <xf numFmtId="181" fontId="11" fillId="0" borderId="65" xfId="0" applyNumberFormat="1" applyFont="1" applyBorder="1" applyAlignment="1">
      <alignment vertical="center"/>
    </xf>
    <xf numFmtId="177" fontId="11" fillId="0" borderId="81" xfId="0" applyNumberFormat="1" applyFont="1" applyBorder="1" applyAlignment="1">
      <alignment vertical="center"/>
    </xf>
    <xf numFmtId="0" fontId="11" fillId="0" borderId="82" xfId="0" applyFont="1" applyBorder="1" applyAlignment="1">
      <alignment vertical="center"/>
    </xf>
    <xf numFmtId="181" fontId="11" fillId="0" borderId="68" xfId="0" applyNumberFormat="1" applyFont="1" applyBorder="1" applyAlignment="1">
      <alignment vertical="center"/>
    </xf>
    <xf numFmtId="177" fontId="11" fillId="0" borderId="83" xfId="0" applyNumberFormat="1" applyFont="1" applyBorder="1" applyAlignment="1">
      <alignment vertical="center"/>
    </xf>
    <xf numFmtId="181" fontId="11" fillId="0" borderId="23" xfId="0" applyNumberFormat="1" applyFont="1" applyBorder="1" applyAlignment="1">
      <alignment vertical="center"/>
    </xf>
    <xf numFmtId="0" fontId="12" fillId="0" borderId="84" xfId="0" applyFont="1" applyBorder="1" applyAlignment="1">
      <alignment vertical="center"/>
    </xf>
    <xf numFmtId="181" fontId="12" fillId="0" borderId="77" xfId="0" applyNumberFormat="1" applyFont="1" applyBorder="1" applyAlignment="1">
      <alignment vertical="center"/>
    </xf>
    <xf numFmtId="177" fontId="12" fillId="0" borderId="85" xfId="0" applyNumberFormat="1" applyFont="1" applyBorder="1" applyAlignment="1">
      <alignment vertical="center"/>
    </xf>
    <xf numFmtId="181" fontId="12" fillId="0" borderId="37" xfId="0" applyNumberFormat="1" applyFont="1" applyBorder="1" applyAlignment="1">
      <alignment vertical="center"/>
    </xf>
    <xf numFmtId="0" fontId="12" fillId="0" borderId="0" xfId="0" applyFont="1" applyAlignment="1">
      <alignment vertical="center"/>
    </xf>
    <xf numFmtId="181" fontId="12" fillId="0" borderId="0" xfId="0" applyNumberFormat="1" applyFont="1" applyAlignment="1">
      <alignment vertical="center"/>
    </xf>
    <xf numFmtId="0" fontId="9" fillId="0" borderId="0" xfId="0" applyFont="1" applyAlignment="1">
      <alignment vertical="center" shrinkToFit="1"/>
    </xf>
    <xf numFmtId="177" fontId="9" fillId="0" borderId="0" xfId="0" applyNumberFormat="1" applyFont="1" applyAlignment="1">
      <alignment vertical="center"/>
    </xf>
    <xf numFmtId="177" fontId="9" fillId="34" borderId="29" xfId="0" applyNumberFormat="1" applyFont="1" applyFill="1" applyBorder="1" applyAlignment="1">
      <alignment horizontal="center" vertical="center"/>
    </xf>
    <xf numFmtId="0" fontId="9" fillId="34" borderId="29" xfId="0" applyFont="1" applyFill="1" applyBorder="1" applyAlignment="1">
      <alignment horizontal="center" vertical="center"/>
    </xf>
    <xf numFmtId="183" fontId="9" fillId="0" borderId="25" xfId="0" applyNumberFormat="1" applyFont="1" applyBorder="1" applyAlignment="1">
      <alignment vertical="center"/>
    </xf>
    <xf numFmtId="181" fontId="9" fillId="0" borderId="25" xfId="0" applyNumberFormat="1" applyFont="1" applyBorder="1" applyAlignment="1">
      <alignment vertical="center"/>
    </xf>
    <xf numFmtId="177" fontId="9" fillId="0" borderId="36" xfId="0" applyNumberFormat="1" applyFont="1" applyBorder="1" applyAlignment="1">
      <alignment vertical="center"/>
    </xf>
    <xf numFmtId="183" fontId="9" fillId="0" borderId="36" xfId="0" applyNumberFormat="1" applyFont="1" applyBorder="1" applyAlignment="1">
      <alignment vertical="center"/>
    </xf>
    <xf numFmtId="181" fontId="9" fillId="0" borderId="36" xfId="0" applyNumberFormat="1" applyFont="1" applyBorder="1" applyAlignment="1">
      <alignment vertical="center"/>
    </xf>
    <xf numFmtId="0" fontId="9" fillId="0" borderId="53" xfId="0" applyFont="1" applyBorder="1" applyAlignment="1">
      <alignment vertical="center"/>
    </xf>
    <xf numFmtId="177" fontId="9" fillId="0" borderId="40" xfId="0" applyNumberFormat="1" applyFont="1" applyBorder="1" applyAlignment="1">
      <alignment vertical="center"/>
    </xf>
    <xf numFmtId="183" fontId="9" fillId="0" borderId="40" xfId="0" applyNumberFormat="1" applyFont="1" applyBorder="1" applyAlignment="1">
      <alignment vertical="center"/>
    </xf>
    <xf numFmtId="181" fontId="9" fillId="0" borderId="40" xfId="0" applyNumberFormat="1" applyFont="1" applyBorder="1" applyAlignment="1">
      <alignment vertical="center"/>
    </xf>
    <xf numFmtId="177" fontId="9" fillId="0" borderId="16" xfId="0" applyNumberFormat="1" applyFont="1" applyBorder="1" applyAlignment="1">
      <alignment vertical="center"/>
    </xf>
    <xf numFmtId="183" fontId="9" fillId="0" borderId="16" xfId="0" applyNumberFormat="1" applyFont="1" applyBorder="1" applyAlignment="1">
      <alignment vertical="center"/>
    </xf>
    <xf numFmtId="181" fontId="9" fillId="0" borderId="16" xfId="0" applyNumberFormat="1" applyFont="1" applyBorder="1" applyAlignment="1">
      <alignment vertical="center"/>
    </xf>
    <xf numFmtId="0" fontId="18" fillId="0" borderId="0" xfId="0" applyFont="1" applyAlignment="1">
      <alignment vertical="center"/>
    </xf>
    <xf numFmtId="0" fontId="18" fillId="0" borderId="0" xfId="0" applyFont="1" applyAlignment="1">
      <alignment vertical="center" shrinkToFit="1"/>
    </xf>
    <xf numFmtId="177" fontId="18" fillId="0" borderId="0" xfId="0" applyNumberFormat="1" applyFont="1" applyAlignment="1">
      <alignment vertical="center"/>
    </xf>
    <xf numFmtId="177" fontId="40" fillId="0" borderId="25" xfId="0" applyNumberFormat="1" applyFont="1" applyBorder="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19" fillId="0" borderId="0" xfId="0" applyFont="1" applyAlignment="1">
      <alignment vertical="center"/>
    </xf>
    <xf numFmtId="0" fontId="17" fillId="0" borderId="0" xfId="0" applyFont="1" applyAlignment="1">
      <alignment horizontal="center" vertical="center" wrapText="1"/>
    </xf>
    <xf numFmtId="0" fontId="10" fillId="0" borderId="0" xfId="0" applyFont="1" applyAlignment="1">
      <alignment horizontal="center" vertical="center"/>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7" fillId="0" borderId="86" xfId="0" applyFont="1" applyBorder="1" applyAlignment="1">
      <alignment horizontal="left" vertical="center"/>
    </xf>
    <xf numFmtId="181" fontId="17" fillId="0" borderId="43" xfId="0" applyNumberFormat="1" applyFont="1" applyBorder="1" applyAlignment="1">
      <alignment horizontal="right" vertical="center"/>
    </xf>
    <xf numFmtId="181" fontId="17" fillId="0" borderId="46" xfId="0" applyNumberFormat="1" applyFont="1" applyBorder="1" applyAlignment="1">
      <alignment horizontal="right" vertical="center"/>
    </xf>
    <xf numFmtId="181" fontId="17" fillId="0" borderId="42" xfId="0" applyNumberFormat="1" applyFont="1" applyBorder="1" applyAlignment="1">
      <alignment horizontal="right" vertical="center"/>
    </xf>
    <xf numFmtId="181" fontId="17" fillId="0" borderId="41" xfId="0" applyNumberFormat="1" applyFont="1" applyBorder="1" applyAlignment="1">
      <alignment horizontal="right" vertical="center"/>
    </xf>
    <xf numFmtId="0" fontId="17" fillId="0" borderId="0" xfId="0" applyFont="1" applyAlignment="1">
      <alignment vertical="center" wrapText="1"/>
    </xf>
    <xf numFmtId="0" fontId="17" fillId="0" borderId="86" xfId="0" applyFont="1" applyBorder="1" applyAlignment="1">
      <alignment horizontal="left" vertical="center" wrapText="1"/>
    </xf>
    <xf numFmtId="181" fontId="17" fillId="0" borderId="20" xfId="0" applyNumberFormat="1" applyFont="1" applyBorder="1" applyAlignment="1">
      <alignment horizontal="right" vertical="center" wrapText="1"/>
    </xf>
    <xf numFmtId="181" fontId="17" fillId="0" borderId="21" xfId="0" applyNumberFormat="1" applyFont="1" applyBorder="1" applyAlignment="1">
      <alignment horizontal="right" vertical="center" wrapText="1"/>
    </xf>
    <xf numFmtId="0" fontId="10" fillId="0" borderId="0" xfId="0" applyFont="1" applyAlignment="1">
      <alignment vertical="center"/>
    </xf>
    <xf numFmtId="0" fontId="17" fillId="0" borderId="82" xfId="0" applyFont="1" applyBorder="1" applyAlignment="1">
      <alignment horizontal="left" vertical="center"/>
    </xf>
    <xf numFmtId="181" fontId="17" fillId="0" borderId="24" xfId="0" applyNumberFormat="1" applyFont="1" applyBorder="1" applyAlignment="1">
      <alignment horizontal="right" vertical="center"/>
    </xf>
    <xf numFmtId="181" fontId="17" fillId="0" borderId="25" xfId="0" applyNumberFormat="1" applyFont="1" applyBorder="1" applyAlignment="1">
      <alignment horizontal="right" vertical="center"/>
    </xf>
    <xf numFmtId="181" fontId="17" fillId="0" borderId="23" xfId="0" applyNumberFormat="1" applyFont="1" applyBorder="1" applyAlignment="1">
      <alignment horizontal="right" vertical="center"/>
    </xf>
    <xf numFmtId="0" fontId="17" fillId="0" borderId="82" xfId="0" applyFont="1" applyBorder="1" applyAlignment="1">
      <alignment horizontal="left" vertical="center" wrapText="1"/>
    </xf>
    <xf numFmtId="181" fontId="17" fillId="0" borderId="24" xfId="0" applyNumberFormat="1" applyFont="1" applyBorder="1" applyAlignment="1">
      <alignment horizontal="right" vertical="center" wrapText="1"/>
    </xf>
    <xf numFmtId="181" fontId="17" fillId="0" borderId="25" xfId="0" applyNumberFormat="1" applyFont="1" applyBorder="1" applyAlignment="1">
      <alignment horizontal="right" vertical="center" wrapText="1"/>
    </xf>
    <xf numFmtId="0" fontId="17" fillId="0" borderId="87" xfId="0" applyFont="1" applyBorder="1" applyAlignment="1">
      <alignment horizontal="left" vertical="center" wrapText="1"/>
    </xf>
    <xf numFmtId="181" fontId="17" fillId="0" borderId="28" xfId="0" applyNumberFormat="1" applyFont="1" applyBorder="1" applyAlignment="1">
      <alignment horizontal="right" vertical="center" wrapText="1"/>
    </xf>
    <xf numFmtId="181" fontId="17" fillId="0" borderId="29" xfId="0" applyNumberFormat="1" applyFont="1" applyBorder="1" applyAlignment="1">
      <alignment horizontal="right" vertical="center" wrapText="1"/>
    </xf>
    <xf numFmtId="0" fontId="17" fillId="0" borderId="84" xfId="0" applyFont="1" applyBorder="1" applyAlignment="1">
      <alignment horizontal="left" vertical="center"/>
    </xf>
    <xf numFmtId="181" fontId="17" fillId="0" borderId="76" xfId="0" applyNumberFormat="1" applyFont="1" applyBorder="1" applyAlignment="1">
      <alignment vertical="center"/>
    </xf>
    <xf numFmtId="181" fontId="17" fillId="0" borderId="37" xfId="0" applyNumberFormat="1" applyFont="1" applyBorder="1" applyAlignment="1">
      <alignment horizontal="right" vertical="center" wrapText="1"/>
    </xf>
    <xf numFmtId="0" fontId="17" fillId="0" borderId="88" xfId="0" applyFont="1" applyBorder="1" applyAlignment="1">
      <alignment horizontal="left" vertical="center"/>
    </xf>
    <xf numFmtId="0" fontId="18" fillId="0" borderId="1" xfId="0" applyFont="1" applyBorder="1" applyAlignment="1">
      <alignment horizontal="left" vertical="center"/>
    </xf>
    <xf numFmtId="181" fontId="17" fillId="0" borderId="1" xfId="0" applyNumberFormat="1" applyFont="1" applyBorder="1" applyAlignment="1">
      <alignment vertical="center"/>
    </xf>
    <xf numFmtId="0" fontId="17" fillId="0" borderId="86" xfId="0" applyFont="1" applyBorder="1" applyAlignment="1">
      <alignment horizontal="left" vertical="center" shrinkToFit="1"/>
    </xf>
    <xf numFmtId="181" fontId="17" fillId="0" borderId="55" xfId="0" applyNumberFormat="1" applyFont="1" applyBorder="1" applyAlignment="1">
      <alignment vertical="center"/>
    </xf>
    <xf numFmtId="181" fontId="17" fillId="0" borderId="89" xfId="0" applyNumberFormat="1" applyFont="1" applyBorder="1" applyAlignment="1">
      <alignment horizontal="center" vertical="center"/>
    </xf>
    <xf numFmtId="181" fontId="17" fillId="0" borderId="20" xfId="0" applyNumberFormat="1" applyFont="1" applyBorder="1" applyAlignment="1">
      <alignment horizontal="center" vertical="center"/>
    </xf>
    <xf numFmtId="181" fontId="17" fillId="0" borderId="54" xfId="0" applyNumberFormat="1" applyFont="1" applyBorder="1" applyAlignment="1">
      <alignment vertical="center"/>
    </xf>
    <xf numFmtId="181" fontId="17" fillId="0" borderId="89" xfId="0" applyNumberFormat="1" applyFont="1" applyBorder="1" applyAlignment="1">
      <alignment horizontal="left" vertical="center"/>
    </xf>
    <xf numFmtId="181" fontId="17" fillId="0" borderId="64" xfId="0" applyNumberFormat="1" applyFont="1" applyBorder="1" applyAlignment="1">
      <alignment horizontal="center" vertical="center"/>
    </xf>
    <xf numFmtId="0" fontId="17" fillId="0" borderId="90" xfId="0" applyFont="1" applyBorder="1" applyAlignment="1">
      <alignment horizontal="left" vertical="center" shrinkToFit="1"/>
    </xf>
    <xf numFmtId="181" fontId="17" fillId="0" borderId="91" xfId="0" applyNumberFormat="1" applyFont="1" applyBorder="1" applyAlignment="1">
      <alignment vertical="center"/>
    </xf>
    <xf numFmtId="181" fontId="17" fillId="0" borderId="61" xfId="0" applyNumberFormat="1" applyFont="1" applyBorder="1" applyAlignment="1">
      <alignment horizontal="center" vertical="center"/>
    </xf>
    <xf numFmtId="181" fontId="17" fillId="0" borderId="47" xfId="0" applyNumberFormat="1" applyFont="1" applyBorder="1" applyAlignment="1">
      <alignment horizontal="center" vertical="center"/>
    </xf>
    <xf numFmtId="181" fontId="17" fillId="0" borderId="63" xfId="0" applyNumberFormat="1" applyFont="1" applyBorder="1" applyAlignment="1">
      <alignment horizontal="right" vertical="center"/>
    </xf>
    <xf numFmtId="181" fontId="17" fillId="0" borderId="92" xfId="0" applyNumberFormat="1" applyFont="1" applyBorder="1" applyAlignment="1">
      <alignment horizontal="center" vertical="center"/>
    </xf>
    <xf numFmtId="0" fontId="17" fillId="0" borderId="87" xfId="0" applyFont="1" applyBorder="1" applyAlignment="1">
      <alignment horizontal="left" vertical="center"/>
    </xf>
    <xf numFmtId="181" fontId="17" fillId="0" borderId="28" xfId="0" applyNumberFormat="1" applyFont="1" applyBorder="1" applyAlignment="1">
      <alignment horizontal="right" vertical="center"/>
    </xf>
    <xf numFmtId="181" fontId="17" fillId="0" borderId="29" xfId="0" applyNumberFormat="1" applyFont="1" applyBorder="1" applyAlignment="1">
      <alignment horizontal="right" vertical="center"/>
    </xf>
    <xf numFmtId="181" fontId="17" fillId="0" borderId="37" xfId="0" applyNumberFormat="1" applyFont="1" applyBorder="1" applyAlignment="1">
      <alignment horizontal="right" vertical="center"/>
    </xf>
    <xf numFmtId="0" fontId="17" fillId="0" borderId="0" xfId="0" applyFont="1" applyAlignment="1">
      <alignment horizontal="right" vertical="center"/>
    </xf>
    <xf numFmtId="0" fontId="10" fillId="0" borderId="0" xfId="0" applyFont="1" applyAlignment="1">
      <alignment horizontal="left" vertical="center"/>
    </xf>
    <xf numFmtId="0" fontId="10" fillId="0" borderId="0" xfId="0" applyFont="1"/>
    <xf numFmtId="177" fontId="14" fillId="0" borderId="6" xfId="0" applyNumberFormat="1" applyFont="1" applyBorder="1" applyAlignment="1">
      <alignment vertical="center"/>
    </xf>
    <xf numFmtId="183" fontId="14" fillId="0" borderId="42" xfId="0" applyNumberFormat="1" applyFont="1" applyBorder="1" applyAlignment="1">
      <alignment vertical="center"/>
    </xf>
    <xf numFmtId="177" fontId="14" fillId="0" borderId="42" xfId="0" applyNumberFormat="1" applyFont="1" applyBorder="1" applyAlignment="1">
      <alignment vertical="center"/>
    </xf>
    <xf numFmtId="181" fontId="14" fillId="0" borderId="42" xfId="0" applyNumberFormat="1" applyFont="1" applyBorder="1" applyAlignment="1">
      <alignment vertical="center"/>
    </xf>
    <xf numFmtId="177" fontId="14" fillId="0" borderId="25" xfId="0" applyNumberFormat="1" applyFont="1" applyBorder="1" applyAlignment="1">
      <alignment vertical="center"/>
    </xf>
    <xf numFmtId="183" fontId="14" fillId="0" borderId="25" xfId="0" applyNumberFormat="1" applyFont="1" applyBorder="1" applyAlignment="1">
      <alignment vertical="center"/>
    </xf>
    <xf numFmtId="181" fontId="14" fillId="0" borderId="25" xfId="0" applyNumberFormat="1" applyFont="1" applyBorder="1" applyAlignment="1">
      <alignment vertical="center"/>
    </xf>
    <xf numFmtId="177" fontId="45" fillId="0" borderId="25" xfId="0" applyNumberFormat="1" applyFont="1" applyBorder="1" applyAlignment="1">
      <alignment vertical="center"/>
    </xf>
    <xf numFmtId="177" fontId="14" fillId="0" borderId="29" xfId="0" applyNumberFormat="1" applyFont="1" applyBorder="1" applyAlignment="1">
      <alignment vertical="center"/>
    </xf>
    <xf numFmtId="183" fontId="14" fillId="0" borderId="29" xfId="0" applyNumberFormat="1" applyFont="1" applyBorder="1" applyAlignment="1">
      <alignment vertical="center"/>
    </xf>
    <xf numFmtId="181" fontId="14" fillId="0" borderId="29" xfId="0" applyNumberFormat="1" applyFont="1" applyBorder="1" applyAlignment="1">
      <alignment vertical="center"/>
    </xf>
    <xf numFmtId="177" fontId="14" fillId="0" borderId="21" xfId="0" applyNumberFormat="1" applyFont="1" applyBorder="1" applyAlignment="1">
      <alignment vertical="center"/>
    </xf>
    <xf numFmtId="183" fontId="14" fillId="0" borderId="21" xfId="0" applyNumberFormat="1" applyFont="1" applyBorder="1" applyAlignment="1">
      <alignment vertical="center"/>
    </xf>
    <xf numFmtId="181" fontId="14" fillId="0" borderId="21" xfId="0" applyNumberFormat="1" applyFont="1" applyBorder="1" applyAlignment="1">
      <alignment vertical="center"/>
    </xf>
    <xf numFmtId="181" fontId="9" fillId="0" borderId="25" xfId="0" applyNumberFormat="1" applyFont="1" applyBorder="1" applyAlignment="1">
      <alignment horizontal="right" vertical="center"/>
    </xf>
    <xf numFmtId="177" fontId="11" fillId="0" borderId="54" xfId="0" applyNumberFormat="1" applyFont="1" applyBorder="1" applyAlignment="1">
      <alignment vertical="center"/>
    </xf>
    <xf numFmtId="177" fontId="11" fillId="0" borderId="66" xfId="0" applyNumberFormat="1" applyFont="1" applyBorder="1" applyAlignment="1">
      <alignment vertical="center"/>
    </xf>
    <xf numFmtId="177" fontId="12" fillId="0" borderId="76" xfId="0" applyNumberFormat="1" applyFont="1" applyBorder="1" applyAlignment="1">
      <alignment vertical="center"/>
    </xf>
    <xf numFmtId="181" fontId="11" fillId="0" borderId="41" xfId="0" applyNumberFormat="1" applyFont="1" applyBorder="1" applyAlignment="1">
      <alignment vertical="center"/>
    </xf>
    <xf numFmtId="177" fontId="41" fillId="0" borderId="11" xfId="52" applyNumberFormat="1" applyFont="1" applyBorder="1">
      <alignment vertical="center"/>
    </xf>
    <xf numFmtId="181" fontId="41" fillId="0" borderId="12" xfId="52" applyNumberFormat="1" applyFont="1" applyBorder="1">
      <alignment vertical="center"/>
    </xf>
    <xf numFmtId="181" fontId="10" fillId="0" borderId="0" xfId="0" applyNumberFormat="1" applyFont="1" applyAlignment="1">
      <alignment vertical="center"/>
    </xf>
    <xf numFmtId="182" fontId="10" fillId="0" borderId="0" xfId="0" applyNumberFormat="1" applyFont="1" applyAlignment="1">
      <alignment vertical="center"/>
    </xf>
    <xf numFmtId="0" fontId="11" fillId="0" borderId="18" xfId="0" applyFont="1" applyBorder="1" applyAlignment="1">
      <alignment vertical="center"/>
    </xf>
    <xf numFmtId="0" fontId="11" fillId="0" borderId="22" xfId="0" applyFont="1" applyBorder="1" applyAlignment="1">
      <alignment vertical="center"/>
    </xf>
    <xf numFmtId="0" fontId="11" fillId="0" borderId="26" xfId="0" applyFont="1" applyBorder="1" applyAlignment="1">
      <alignment vertical="center"/>
    </xf>
    <xf numFmtId="181" fontId="17" fillId="0" borderId="99" xfId="0" applyNumberFormat="1" applyFont="1" applyBorder="1" applyAlignment="1">
      <alignment horizontal="right" vertical="center"/>
    </xf>
    <xf numFmtId="181" fontId="10" fillId="0" borderId="20" xfId="0" applyNumberFormat="1" applyFont="1" applyBorder="1" applyAlignment="1">
      <alignment horizontal="right" vertical="center" wrapText="1"/>
    </xf>
    <xf numFmtId="181" fontId="10" fillId="0" borderId="21" xfId="0" applyNumberFormat="1" applyFont="1" applyBorder="1" applyAlignment="1">
      <alignment horizontal="right" vertical="center" wrapText="1"/>
    </xf>
    <xf numFmtId="181" fontId="10" fillId="0" borderId="24" xfId="0" applyNumberFormat="1" applyFont="1" applyBorder="1" applyAlignment="1">
      <alignment horizontal="right" vertical="center"/>
    </xf>
    <xf numFmtId="181" fontId="10" fillId="0" borderId="25" xfId="0" applyNumberFormat="1" applyFont="1" applyBorder="1" applyAlignment="1">
      <alignment horizontal="right" vertical="center"/>
    </xf>
    <xf numFmtId="181" fontId="10" fillId="0" borderId="24" xfId="0" applyNumberFormat="1" applyFont="1" applyBorder="1" applyAlignment="1">
      <alignment horizontal="right" vertical="center" wrapText="1"/>
    </xf>
    <xf numFmtId="181" fontId="10" fillId="0" borderId="25" xfId="0" applyNumberFormat="1" applyFont="1" applyBorder="1" applyAlignment="1">
      <alignment horizontal="right" vertical="center" wrapText="1"/>
    </xf>
    <xf numFmtId="181" fontId="10" fillId="0" borderId="28" xfId="0" applyNumberFormat="1" applyFont="1" applyBorder="1" applyAlignment="1">
      <alignment horizontal="right" vertical="center" wrapText="1"/>
    </xf>
    <xf numFmtId="181" fontId="10" fillId="0" borderId="29" xfId="0" applyNumberFormat="1" applyFont="1" applyBorder="1" applyAlignment="1">
      <alignment horizontal="right" vertical="center" wrapText="1"/>
    </xf>
    <xf numFmtId="181" fontId="10" fillId="0" borderId="38" xfId="0" applyNumberFormat="1" applyFont="1" applyBorder="1" applyAlignment="1">
      <alignment vertical="center"/>
    </xf>
    <xf numFmtId="181" fontId="10" fillId="0" borderId="58" xfId="0" applyNumberFormat="1" applyFont="1" applyBorder="1" applyAlignment="1">
      <alignment vertical="center"/>
    </xf>
    <xf numFmtId="181" fontId="10" fillId="0" borderId="36" xfId="0" applyNumberFormat="1" applyFont="1" applyBorder="1" applyAlignment="1">
      <alignment horizontal="right" vertical="center" wrapText="1"/>
    </xf>
    <xf numFmtId="181" fontId="10" fillId="0" borderId="76" xfId="0" applyNumberFormat="1" applyFont="1" applyBorder="1" applyAlignment="1">
      <alignment horizontal="right" vertical="center"/>
    </xf>
    <xf numFmtId="181" fontId="10" fillId="0" borderId="76" xfId="0" applyNumberFormat="1" applyFont="1" applyBorder="1" applyAlignment="1">
      <alignment vertical="center"/>
    </xf>
    <xf numFmtId="181" fontId="10" fillId="0" borderId="100" xfId="0" applyNumberFormat="1" applyFont="1" applyBorder="1" applyAlignment="1">
      <alignment vertical="center"/>
    </xf>
    <xf numFmtId="181" fontId="10" fillId="0" borderId="60" xfId="0" applyNumberFormat="1" applyFont="1" applyBorder="1" applyAlignment="1">
      <alignment vertical="center"/>
    </xf>
    <xf numFmtId="181" fontId="10" fillId="0" borderId="6" xfId="0" applyNumberFormat="1" applyFont="1" applyBorder="1" applyAlignment="1">
      <alignment vertical="center"/>
    </xf>
    <xf numFmtId="181" fontId="10" fillId="0" borderId="101" xfId="0" applyNumberFormat="1" applyFont="1" applyBorder="1" applyAlignment="1">
      <alignment horizontal="right" vertical="center"/>
    </xf>
    <xf numFmtId="181" fontId="10" fillId="0" borderId="101" xfId="0" applyNumberFormat="1" applyFont="1" applyBorder="1" applyAlignment="1">
      <alignment vertical="center"/>
    </xf>
    <xf numFmtId="181" fontId="17" fillId="0" borderId="102" xfId="0" applyNumberFormat="1" applyFont="1" applyBorder="1" applyAlignment="1">
      <alignment horizontal="right" vertical="center"/>
    </xf>
    <xf numFmtId="181" fontId="17" fillId="0" borderId="96" xfId="0" applyNumberFormat="1" applyFont="1" applyBorder="1" applyAlignment="1">
      <alignment vertical="center"/>
    </xf>
    <xf numFmtId="185" fontId="10" fillId="0" borderId="0" xfId="0" applyNumberFormat="1" applyFont="1" applyAlignment="1">
      <alignment vertical="center"/>
    </xf>
    <xf numFmtId="181" fontId="10" fillId="0" borderId="28" xfId="0" applyNumberFormat="1" applyFont="1" applyBorder="1" applyAlignment="1">
      <alignment horizontal="right" vertical="center"/>
    </xf>
    <xf numFmtId="181" fontId="10" fillId="0" borderId="29" xfId="0" applyNumberFormat="1" applyFont="1" applyBorder="1" applyAlignment="1">
      <alignment horizontal="right" vertical="center"/>
    </xf>
    <xf numFmtId="181" fontId="10" fillId="0" borderId="36" xfId="0" applyNumberFormat="1" applyFont="1" applyBorder="1" applyAlignment="1">
      <alignment horizontal="right" vertical="center"/>
    </xf>
    <xf numFmtId="177" fontId="12" fillId="0" borderId="25" xfId="0" applyNumberFormat="1" applyFont="1" applyBorder="1" applyAlignment="1">
      <alignment vertical="center"/>
    </xf>
    <xf numFmtId="183" fontId="12" fillId="0" borderId="25" xfId="0" applyNumberFormat="1" applyFont="1" applyBorder="1" applyAlignment="1">
      <alignment vertical="center"/>
    </xf>
    <xf numFmtId="181" fontId="12" fillId="0" borderId="25" xfId="0" applyNumberFormat="1" applyFont="1" applyBorder="1" applyAlignment="1">
      <alignment vertical="center"/>
    </xf>
    <xf numFmtId="184" fontId="9" fillId="33" borderId="0" xfId="0" applyNumberFormat="1" applyFont="1" applyFill="1" applyAlignment="1">
      <alignment vertical="center"/>
    </xf>
    <xf numFmtId="184" fontId="14" fillId="33" borderId="0" xfId="0" applyNumberFormat="1" applyFont="1" applyFill="1" applyAlignment="1">
      <alignment vertical="center"/>
    </xf>
    <xf numFmtId="177" fontId="9" fillId="33" borderId="0" xfId="0" applyNumberFormat="1" applyFont="1" applyFill="1" applyAlignment="1">
      <alignment vertical="center"/>
    </xf>
    <xf numFmtId="178" fontId="9" fillId="33" borderId="0" xfId="0" applyNumberFormat="1" applyFont="1" applyFill="1" applyAlignment="1">
      <alignment vertical="center"/>
    </xf>
    <xf numFmtId="177" fontId="11" fillId="33" borderId="0" xfId="0" applyNumberFormat="1" applyFont="1" applyFill="1" applyAlignment="1">
      <alignment vertical="center"/>
    </xf>
    <xf numFmtId="178" fontId="11" fillId="33" borderId="0" xfId="0" applyNumberFormat="1" applyFont="1" applyFill="1" applyAlignment="1">
      <alignment vertical="center"/>
    </xf>
    <xf numFmtId="177" fontId="46" fillId="35" borderId="0" xfId="0" applyNumberFormat="1" applyFont="1" applyFill="1" applyAlignment="1">
      <alignment vertical="center"/>
    </xf>
    <xf numFmtId="177" fontId="46" fillId="33" borderId="0" xfId="0" applyNumberFormat="1" applyFont="1" applyFill="1" applyAlignment="1">
      <alignment vertical="center"/>
    </xf>
    <xf numFmtId="38" fontId="9" fillId="33" borderId="0" xfId="38" applyFont="1" applyFill="1" applyAlignment="1">
      <alignment vertical="center"/>
    </xf>
    <xf numFmtId="38" fontId="14" fillId="33" borderId="0" xfId="38" applyFont="1" applyFill="1" applyAlignment="1">
      <alignment vertical="center"/>
    </xf>
    <xf numFmtId="177" fontId="11" fillId="0" borderId="23" xfId="52" applyNumberFormat="1" applyFont="1" applyBorder="1">
      <alignment vertical="center"/>
    </xf>
    <xf numFmtId="177" fontId="11" fillId="0" borderId="12" xfId="52" applyNumberFormat="1" applyFont="1" applyBorder="1">
      <alignment vertical="center"/>
    </xf>
    <xf numFmtId="179" fontId="11" fillId="0" borderId="23" xfId="52" applyNumberFormat="1" applyFont="1" applyBorder="1" applyAlignment="1">
      <alignment vertical="center" shrinkToFit="1"/>
    </xf>
    <xf numFmtId="179" fontId="11" fillId="0" borderId="27" xfId="52" applyNumberFormat="1" applyFont="1" applyBorder="1" applyAlignment="1">
      <alignment vertical="center" shrinkToFit="1"/>
    </xf>
    <xf numFmtId="0" fontId="21" fillId="0" borderId="0" xfId="0" applyFont="1" applyAlignment="1">
      <alignment vertical="center"/>
    </xf>
    <xf numFmtId="0" fontId="11" fillId="0" borderId="0" xfId="0" applyFont="1" applyAlignment="1">
      <alignment horizontal="right" vertical="center"/>
    </xf>
    <xf numFmtId="0" fontId="11" fillId="0" borderId="61" xfId="0" applyFont="1" applyBorder="1" applyAlignment="1">
      <alignment horizontal="center" vertical="center"/>
    </xf>
    <xf numFmtId="0" fontId="11" fillId="0" borderId="63" xfId="0" applyFont="1" applyBorder="1" applyAlignment="1">
      <alignment horizontal="center" vertical="center"/>
    </xf>
    <xf numFmtId="0" fontId="11" fillId="0" borderId="39" xfId="0" applyFont="1" applyBorder="1" applyAlignment="1">
      <alignment vertical="center"/>
    </xf>
    <xf numFmtId="0" fontId="11" fillId="0" borderId="54" xfId="0" applyFont="1" applyBorder="1" applyAlignment="1">
      <alignment vertical="center"/>
    </xf>
    <xf numFmtId="0" fontId="11" fillId="0" borderId="64" xfId="0" applyFont="1" applyBorder="1" applyAlignment="1">
      <alignment vertical="center"/>
    </xf>
    <xf numFmtId="181" fontId="11" fillId="0" borderId="94" xfId="0" applyNumberFormat="1" applyFont="1" applyBorder="1" applyAlignment="1">
      <alignment vertical="center"/>
    </xf>
    <xf numFmtId="0" fontId="11" fillId="0" borderId="66" xfId="0" applyFont="1" applyBorder="1" applyAlignment="1">
      <alignment vertical="center"/>
    </xf>
    <xf numFmtId="0" fontId="11" fillId="0" borderId="67" xfId="0" applyFont="1" applyBorder="1" applyAlignment="1">
      <alignment vertical="center"/>
    </xf>
    <xf numFmtId="0" fontId="11" fillId="0" borderId="51" xfId="0" applyFont="1" applyBorder="1" applyAlignment="1">
      <alignment vertical="center"/>
    </xf>
    <xf numFmtId="0" fontId="11" fillId="0" borderId="11" xfId="0" applyFont="1" applyBorder="1" applyAlignment="1">
      <alignment vertical="center"/>
    </xf>
    <xf numFmtId="0" fontId="11" fillId="0" borderId="69" xfId="0" applyFont="1" applyBorder="1" applyAlignment="1">
      <alignment vertical="center"/>
    </xf>
    <xf numFmtId="177" fontId="11" fillId="0" borderId="71" xfId="0" applyNumberFormat="1" applyFont="1" applyBorder="1" applyAlignment="1">
      <alignment vertical="center"/>
    </xf>
    <xf numFmtId="181" fontId="11" fillId="0" borderId="70" xfId="0" applyNumberFormat="1" applyFont="1" applyBorder="1" applyAlignment="1">
      <alignment vertical="center"/>
    </xf>
    <xf numFmtId="0" fontId="11" fillId="0" borderId="20" xfId="0" applyFont="1" applyBorder="1" applyAlignment="1">
      <alignment vertical="center"/>
    </xf>
    <xf numFmtId="0" fontId="11" fillId="0" borderId="72" xfId="0" applyFont="1" applyBorder="1" applyAlignment="1">
      <alignment vertical="center"/>
    </xf>
    <xf numFmtId="177" fontId="11" fillId="0" borderId="74" xfId="0" applyNumberFormat="1" applyFont="1" applyBorder="1" applyAlignment="1">
      <alignment vertical="center"/>
    </xf>
    <xf numFmtId="181" fontId="11" fillId="0" borderId="73" xfId="0" applyNumberFormat="1" applyFont="1" applyBorder="1" applyAlignment="1">
      <alignment vertical="center"/>
    </xf>
    <xf numFmtId="0" fontId="11" fillId="0" borderId="24" xfId="0" applyFont="1" applyBorder="1" applyAlignment="1">
      <alignment vertical="center"/>
    </xf>
    <xf numFmtId="0" fontId="11" fillId="0" borderId="50" xfId="0" applyFont="1" applyBorder="1" applyAlignment="1">
      <alignment vertical="center"/>
    </xf>
    <xf numFmtId="0" fontId="11" fillId="0" borderId="52" xfId="0" applyFont="1" applyBorder="1" applyAlignment="1">
      <alignment vertical="center"/>
    </xf>
    <xf numFmtId="177" fontId="11" fillId="0" borderId="50" xfId="0" applyNumberFormat="1" applyFont="1" applyBorder="1" applyAlignment="1">
      <alignment vertical="center"/>
    </xf>
    <xf numFmtId="181" fontId="11" fillId="0" borderId="75" xfId="0" applyNumberFormat="1" applyFont="1" applyBorder="1" applyAlignment="1">
      <alignment vertical="center"/>
    </xf>
    <xf numFmtId="181" fontId="11" fillId="0" borderId="95" xfId="0" applyNumberFormat="1" applyFont="1" applyBorder="1" applyAlignment="1">
      <alignment vertical="center"/>
    </xf>
    <xf numFmtId="0" fontId="12" fillId="0" borderId="38" xfId="0" applyFont="1" applyBorder="1" applyAlignment="1">
      <alignment vertical="center"/>
    </xf>
    <xf numFmtId="0" fontId="12" fillId="0" borderId="76" xfId="0" applyFont="1" applyBorder="1" applyAlignment="1">
      <alignment vertical="center"/>
    </xf>
    <xf numFmtId="0" fontId="12" fillId="0" borderId="59" xfId="0" applyFont="1" applyBorder="1" applyAlignment="1">
      <alignment vertical="center"/>
    </xf>
    <xf numFmtId="181" fontId="12" fillId="0" borderId="97" xfId="0" applyNumberFormat="1" applyFont="1" applyBorder="1" applyAlignment="1">
      <alignment vertical="center"/>
    </xf>
    <xf numFmtId="177" fontId="41" fillId="0" borderId="36" xfId="53" applyNumberFormat="1" applyFont="1" applyBorder="1">
      <alignment vertical="center"/>
    </xf>
    <xf numFmtId="176" fontId="48" fillId="0" borderId="0" xfId="0" applyNumberFormat="1" applyFont="1" applyAlignment="1">
      <alignment vertical="center"/>
    </xf>
    <xf numFmtId="176" fontId="15" fillId="0" borderId="0" xfId="0" applyNumberFormat="1" applyFont="1" applyAlignment="1">
      <alignment horizontal="right" vertical="center"/>
    </xf>
    <xf numFmtId="176" fontId="13" fillId="0" borderId="0" xfId="0" applyNumberFormat="1" applyFont="1" applyAlignment="1">
      <alignment vertical="center"/>
    </xf>
    <xf numFmtId="0" fontId="15" fillId="0" borderId="0" xfId="0" applyFont="1" applyAlignment="1">
      <alignment horizontal="right" vertical="center"/>
    </xf>
    <xf numFmtId="49" fontId="14" fillId="0" borderId="0" xfId="0" applyNumberFormat="1" applyFont="1" applyAlignment="1">
      <alignment vertical="center"/>
    </xf>
    <xf numFmtId="176" fontId="11" fillId="0" borderId="103" xfId="0" applyNumberFormat="1" applyFont="1" applyBorder="1" applyAlignment="1">
      <alignment horizontal="center" vertical="center" wrapText="1"/>
    </xf>
    <xf numFmtId="176" fontId="11" fillId="0" borderId="39" xfId="0" applyNumberFormat="1" applyFont="1" applyBorder="1" applyAlignment="1">
      <alignment horizontal="center" vertical="center" wrapText="1"/>
    </xf>
    <xf numFmtId="176" fontId="11" fillId="0" borderId="98" xfId="0" applyNumberFormat="1" applyFont="1" applyBorder="1" applyAlignment="1">
      <alignment horizontal="center" vertical="center" wrapText="1"/>
    </xf>
    <xf numFmtId="176" fontId="11" fillId="0" borderId="7" xfId="0" applyNumberFormat="1" applyFont="1" applyBorder="1" applyAlignment="1">
      <alignment horizontal="center" vertical="center" wrapText="1"/>
    </xf>
    <xf numFmtId="176" fontId="11" fillId="0" borderId="12" xfId="0" applyNumberFormat="1" applyFont="1" applyBorder="1" applyAlignment="1">
      <alignment horizontal="center" vertical="center" wrapText="1"/>
    </xf>
    <xf numFmtId="176" fontId="11" fillId="0" borderId="17" xfId="0" applyNumberFormat="1" applyFont="1" applyBorder="1" applyAlignment="1">
      <alignment horizontal="center" vertical="center" wrapText="1"/>
    </xf>
    <xf numFmtId="176" fontId="12" fillId="0" borderId="57" xfId="0" applyNumberFormat="1" applyFont="1" applyBorder="1" applyAlignment="1">
      <alignment horizontal="center" vertical="center"/>
    </xf>
    <xf numFmtId="176" fontId="12" fillId="0" borderId="59" xfId="0" applyNumberFormat="1" applyFont="1" applyBorder="1" applyAlignment="1">
      <alignment horizontal="center" vertical="center"/>
    </xf>
    <xf numFmtId="176" fontId="13" fillId="0" borderId="0" xfId="0" applyNumberFormat="1" applyFont="1" applyAlignment="1">
      <alignment horizontal="left" vertical="center"/>
    </xf>
    <xf numFmtId="176" fontId="12" fillId="0" borderId="34" xfId="0" applyNumberFormat="1" applyFont="1" applyBorder="1" applyAlignment="1">
      <alignment horizontal="center" vertical="center"/>
    </xf>
    <xf numFmtId="176" fontId="12" fillId="0" borderId="33" xfId="0" applyNumberFormat="1" applyFont="1" applyBorder="1" applyAlignment="1">
      <alignment horizontal="center" vertical="center"/>
    </xf>
    <xf numFmtId="176" fontId="12" fillId="0" borderId="38" xfId="0" applyNumberFormat="1" applyFont="1" applyBorder="1" applyAlignment="1">
      <alignment horizontal="center" vertical="center"/>
    </xf>
    <xf numFmtId="176" fontId="12" fillId="0" borderId="37" xfId="0" applyNumberFormat="1" applyFont="1" applyBorder="1" applyAlignment="1">
      <alignment horizontal="center" vertical="center"/>
    </xf>
    <xf numFmtId="0" fontId="9" fillId="0" borderId="89" xfId="0" applyFont="1" applyBorder="1" applyAlignment="1">
      <alignment horizontal="right" vertical="center"/>
    </xf>
    <xf numFmtId="0" fontId="9" fillId="34" borderId="50" xfId="0" applyFont="1" applyFill="1" applyBorder="1" applyAlignment="1">
      <alignment horizontal="center" vertical="center"/>
    </xf>
    <xf numFmtId="0" fontId="9" fillId="34" borderId="51" xfId="0" applyFont="1" applyFill="1" applyBorder="1" applyAlignment="1">
      <alignment horizontal="center" vertical="center"/>
    </xf>
    <xf numFmtId="0" fontId="9" fillId="34" borderId="28" xfId="0" applyFont="1" applyFill="1" applyBorder="1" applyAlignment="1">
      <alignment horizontal="center" vertical="center"/>
    </xf>
    <xf numFmtId="0" fontId="9" fillId="34" borderId="53" xfId="0" applyFont="1" applyFill="1" applyBorder="1" applyAlignment="1">
      <alignment horizontal="center" vertical="center"/>
    </xf>
    <xf numFmtId="0" fontId="9" fillId="34" borderId="0" xfId="0" applyFont="1" applyFill="1" applyAlignment="1">
      <alignment horizontal="center" vertical="center"/>
    </xf>
    <xf numFmtId="0" fontId="9" fillId="34" borderId="10" xfId="0" applyFont="1" applyFill="1" applyBorder="1" applyAlignment="1">
      <alignment horizontal="center" vertical="center"/>
    </xf>
    <xf numFmtId="0" fontId="9" fillId="34" borderId="25" xfId="0" applyFont="1" applyFill="1" applyBorder="1" applyAlignment="1">
      <alignment horizontal="center" vertical="center"/>
    </xf>
    <xf numFmtId="0" fontId="9" fillId="0" borderId="103" xfId="0" applyFont="1" applyBorder="1" applyAlignment="1">
      <alignment horizontal="center" vertical="center" textRotation="255"/>
    </xf>
    <xf numFmtId="0" fontId="9" fillId="0" borderId="39" xfId="0" applyFont="1" applyBorder="1" applyAlignment="1">
      <alignment horizontal="center" vertical="center" textRotation="255"/>
    </xf>
    <xf numFmtId="0" fontId="9" fillId="0" borderId="98" xfId="0" applyFont="1" applyBorder="1" applyAlignment="1">
      <alignment horizontal="center" vertical="center" textRotation="255"/>
    </xf>
    <xf numFmtId="0" fontId="9" fillId="0" borderId="101" xfId="0" applyFont="1" applyBorder="1" applyAlignment="1">
      <alignment vertical="center"/>
    </xf>
    <xf numFmtId="0" fontId="9" fillId="0" borderId="60" xfId="0" applyFont="1" applyBorder="1" applyAlignment="1">
      <alignment vertical="center"/>
    </xf>
    <xf numFmtId="0" fontId="9" fillId="0" borderId="5" xfId="0" applyFont="1" applyBorder="1" applyAlignment="1">
      <alignment vertical="center"/>
    </xf>
    <xf numFmtId="0" fontId="9" fillId="0" borderId="11" xfId="0" applyFont="1" applyBorder="1" applyAlignment="1">
      <alignment horizontal="center" vertical="center"/>
    </xf>
    <xf numFmtId="0" fontId="9" fillId="0" borderId="25" xfId="0" applyFont="1" applyBorder="1" applyAlignment="1">
      <alignment horizontal="left" vertical="center" shrinkToFit="1"/>
    </xf>
    <xf numFmtId="0" fontId="10" fillId="0" borderId="25" xfId="0" applyFont="1" applyBorder="1" applyAlignment="1">
      <alignment horizontal="left" vertical="center" shrinkToFit="1"/>
    </xf>
    <xf numFmtId="0" fontId="9" fillId="0" borderId="66" xfId="0" applyFont="1" applyBorder="1" applyAlignment="1">
      <alignment vertical="center"/>
    </xf>
    <xf numFmtId="0" fontId="9" fillId="0" borderId="2" xfId="0" applyFont="1" applyBorder="1" applyAlignment="1">
      <alignment vertical="center"/>
    </xf>
    <xf numFmtId="0" fontId="9" fillId="0" borderId="24" xfId="0" applyFont="1" applyBorder="1" applyAlignment="1">
      <alignment vertical="center"/>
    </xf>
    <xf numFmtId="0" fontId="9" fillId="0" borderId="50" xfId="0" applyFont="1" applyBorder="1" applyAlignment="1">
      <alignment vertical="center"/>
    </xf>
    <xf numFmtId="0" fontId="9" fillId="0" borderId="51" xfId="0" applyFont="1" applyBorder="1" applyAlignment="1">
      <alignment vertical="center"/>
    </xf>
    <xf numFmtId="0" fontId="9" fillId="0" borderId="28" xfId="0" applyFont="1" applyBorder="1" applyAlignment="1">
      <alignment vertical="center"/>
    </xf>
    <xf numFmtId="0" fontId="9" fillId="0" borderId="76" xfId="0" applyFont="1" applyBorder="1" applyAlignment="1">
      <alignment vertical="center"/>
    </xf>
    <xf numFmtId="0" fontId="9" fillId="0" borderId="58" xfId="0" applyFont="1" applyBorder="1" applyAlignment="1">
      <alignment vertical="center"/>
    </xf>
    <xf numFmtId="0" fontId="9" fillId="0" borderId="35" xfId="0" applyFont="1" applyBorder="1" applyAlignment="1">
      <alignment vertical="center"/>
    </xf>
    <xf numFmtId="0" fontId="9" fillId="0" borderId="99" xfId="0" applyFont="1" applyBorder="1" applyAlignment="1">
      <alignment vertical="center"/>
    </xf>
    <xf numFmtId="0" fontId="9" fillId="0" borderId="104" xfId="0" applyFont="1" applyBorder="1" applyAlignment="1">
      <alignment vertical="center"/>
    </xf>
    <xf numFmtId="0" fontId="9" fillId="0" borderId="46" xfId="0" applyFont="1" applyBorder="1" applyAlignment="1">
      <alignment vertical="center"/>
    </xf>
    <xf numFmtId="0" fontId="9" fillId="0" borderId="40" xfId="0" applyFont="1" applyBorder="1" applyAlignment="1">
      <alignment horizontal="left" vertical="center" shrinkToFit="1"/>
    </xf>
    <xf numFmtId="0" fontId="10" fillId="0" borderId="40" xfId="0" applyFont="1" applyBorder="1" applyAlignment="1">
      <alignment horizontal="left" vertical="center" shrinkToFit="1"/>
    </xf>
    <xf numFmtId="0" fontId="9" fillId="0" borderId="96" xfId="0" applyFont="1" applyBorder="1" applyAlignment="1">
      <alignment vertical="center"/>
    </xf>
    <xf numFmtId="0" fontId="9" fillId="0" borderId="15" xfId="0" applyFont="1" applyBorder="1" applyAlignment="1">
      <alignment vertical="center"/>
    </xf>
    <xf numFmtId="0" fontId="9" fillId="0" borderId="54" xfId="0" applyFont="1" applyBorder="1" applyAlignment="1">
      <alignment vertical="center"/>
    </xf>
    <xf numFmtId="0" fontId="9" fillId="0" borderId="89" xfId="0" applyFont="1" applyBorder="1" applyAlignment="1">
      <alignment vertical="center"/>
    </xf>
    <xf numFmtId="0" fontId="9" fillId="0" borderId="20" xfId="0" applyFont="1" applyBorder="1" applyAlignment="1">
      <alignment vertical="center"/>
    </xf>
    <xf numFmtId="0" fontId="18" fillId="0" borderId="51" xfId="0" applyFont="1" applyBorder="1" applyAlignment="1">
      <alignment vertical="center"/>
    </xf>
    <xf numFmtId="0" fontId="42" fillId="0" borderId="50" xfId="52" applyFont="1" applyBorder="1" applyAlignment="1">
      <alignment horizontal="left" vertical="center"/>
    </xf>
    <xf numFmtId="0" fontId="42" fillId="0" borderId="51" xfId="52" applyFont="1" applyBorder="1" applyAlignment="1">
      <alignment horizontal="left" vertical="center"/>
    </xf>
    <xf numFmtId="0" fontId="42" fillId="0" borderId="52" xfId="52" applyFont="1" applyBorder="1" applyAlignment="1">
      <alignment horizontal="left" vertical="center"/>
    </xf>
    <xf numFmtId="0" fontId="42" fillId="0" borderId="66" xfId="52" applyFont="1" applyBorder="1" applyAlignment="1">
      <alignment horizontal="left" vertical="center"/>
    </xf>
    <xf numFmtId="0" fontId="42" fillId="0" borderId="67" xfId="52" applyFont="1" applyBorder="1" applyAlignment="1">
      <alignment horizontal="left" vertical="center"/>
    </xf>
    <xf numFmtId="0" fontId="42" fillId="0" borderId="2" xfId="52" applyFont="1" applyBorder="1" applyAlignment="1">
      <alignment horizontal="left" vertical="center"/>
    </xf>
    <xf numFmtId="0" fontId="42" fillId="0" borderId="66" xfId="52" applyFont="1" applyBorder="1" applyAlignment="1">
      <alignment horizontal="left" vertical="center" shrinkToFit="1"/>
    </xf>
    <xf numFmtId="0" fontId="42" fillId="0" borderId="67" xfId="52" applyFont="1" applyBorder="1" applyAlignment="1">
      <alignment horizontal="left" vertical="center" shrinkToFit="1"/>
    </xf>
    <xf numFmtId="0" fontId="42" fillId="0" borderId="66" xfId="52" applyFont="1" applyBorder="1">
      <alignment vertical="center"/>
    </xf>
    <xf numFmtId="0" fontId="42" fillId="0" borderId="2" xfId="52" applyFont="1" applyBorder="1">
      <alignment vertical="center"/>
    </xf>
    <xf numFmtId="0" fontId="42" fillId="0" borderId="67" xfId="52" applyFont="1" applyBorder="1">
      <alignment vertical="center"/>
    </xf>
    <xf numFmtId="0" fontId="42" fillId="0" borderId="96" xfId="52" applyFont="1" applyBorder="1" applyAlignment="1">
      <alignment horizontal="right" vertical="center"/>
    </xf>
    <xf numFmtId="0" fontId="42" fillId="0" borderId="3" xfId="52" applyFont="1" applyBorder="1">
      <alignment vertical="center"/>
    </xf>
    <xf numFmtId="0" fontId="1" fillId="0" borderId="60" xfId="52" applyBorder="1">
      <alignment vertical="center"/>
    </xf>
    <xf numFmtId="0" fontId="1" fillId="0" borderId="4" xfId="52" applyBorder="1">
      <alignment vertical="center"/>
    </xf>
    <xf numFmtId="0" fontId="1" fillId="0" borderId="13" xfId="52" applyBorder="1">
      <alignment vertical="center"/>
    </xf>
    <xf numFmtId="0" fontId="1" fillId="0" borderId="96" xfId="52" applyBorder="1">
      <alignment vertical="center"/>
    </xf>
    <xf numFmtId="0" fontId="1" fillId="0" borderId="14" xfId="52" applyBorder="1">
      <alignment vertical="center"/>
    </xf>
    <xf numFmtId="0" fontId="42" fillId="0" borderId="104" xfId="52" applyFont="1" applyBorder="1" applyAlignment="1">
      <alignment horizontal="center" vertical="center"/>
    </xf>
    <xf numFmtId="0" fontId="42" fillId="0" borderId="105" xfId="52" applyFont="1" applyBorder="1" applyAlignment="1">
      <alignment horizontal="center" vertical="center"/>
    </xf>
    <xf numFmtId="0" fontId="42" fillId="0" borderId="50" xfId="52" applyFont="1" applyBorder="1" applyAlignment="1">
      <alignment horizontal="left" vertical="center" shrinkToFit="1"/>
    </xf>
    <xf numFmtId="0" fontId="42" fillId="0" borderId="52" xfId="52" applyFont="1" applyBorder="1" applyAlignment="1">
      <alignment horizontal="left" vertical="center" shrinkToFit="1"/>
    </xf>
    <xf numFmtId="0" fontId="11" fillId="0" borderId="3" xfId="0" applyFont="1" applyBorder="1" applyAlignment="1">
      <alignment vertical="center"/>
    </xf>
    <xf numFmtId="0" fontId="10" fillId="0" borderId="60" xfId="0" applyFont="1" applyBorder="1" applyAlignment="1">
      <alignment vertical="center"/>
    </xf>
    <xf numFmtId="0" fontId="10" fillId="0" borderId="4" xfId="0" applyFont="1" applyBorder="1" applyAlignment="1">
      <alignment vertical="center"/>
    </xf>
    <xf numFmtId="0" fontId="10" fillId="0" borderId="13" xfId="0" applyFont="1" applyBorder="1" applyAlignment="1">
      <alignment vertical="center"/>
    </xf>
    <xf numFmtId="0" fontId="10" fillId="0" borderId="96" xfId="0" applyFont="1" applyBorder="1" applyAlignment="1">
      <alignment vertical="center"/>
    </xf>
    <xf numFmtId="0" fontId="10" fillId="0" borderId="14" xfId="0" applyFont="1" applyBorder="1" applyAlignment="1">
      <alignment vertical="center"/>
    </xf>
    <xf numFmtId="0" fontId="11" fillId="0" borderId="106" xfId="0" applyFont="1" applyBorder="1" applyAlignment="1">
      <alignment horizontal="center" vertical="center"/>
    </xf>
    <xf numFmtId="0" fontId="11" fillId="0" borderId="46" xfId="0" applyFont="1" applyBorder="1" applyAlignment="1">
      <alignment horizontal="center" vertical="center"/>
    </xf>
    <xf numFmtId="0" fontId="11" fillId="0" borderId="99" xfId="0" applyFont="1" applyBorder="1" applyAlignment="1">
      <alignment horizontal="center" vertical="center"/>
    </xf>
    <xf numFmtId="0" fontId="10" fillId="0" borderId="105" xfId="0" applyFont="1" applyBorder="1" applyAlignment="1">
      <alignment horizontal="center" vertical="center"/>
    </xf>
    <xf numFmtId="0" fontId="11" fillId="0" borderId="89" xfId="0" applyFont="1" applyBorder="1" applyAlignment="1">
      <alignment horizontal="right" vertical="center"/>
    </xf>
    <xf numFmtId="0" fontId="11" fillId="0" borderId="88" xfId="0" applyFont="1" applyBorder="1" applyAlignment="1">
      <alignment vertical="center"/>
    </xf>
    <xf numFmtId="0" fontId="10" fillId="0" borderId="93" xfId="0" applyFont="1" applyBorder="1" applyAlignment="1">
      <alignment vertical="center"/>
    </xf>
    <xf numFmtId="0" fontId="9" fillId="0" borderId="106" xfId="0" applyFont="1" applyBorder="1" applyAlignment="1">
      <alignment horizontal="center" vertical="center"/>
    </xf>
    <xf numFmtId="0" fontId="9" fillId="0" borderId="46" xfId="0" applyFont="1" applyBorder="1" applyAlignment="1">
      <alignment horizontal="center" vertical="center"/>
    </xf>
    <xf numFmtId="0" fontId="9" fillId="0" borderId="99" xfId="0" applyFont="1" applyBorder="1" applyAlignment="1">
      <alignment horizontal="center" vertical="center"/>
    </xf>
    <xf numFmtId="0" fontId="2"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88"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101" xfId="0" applyFont="1" applyBorder="1" applyAlignment="1">
      <alignment horizontal="center" vertical="center" wrapText="1"/>
    </xf>
    <xf numFmtId="0" fontId="10" fillId="0" borderId="105" xfId="0" applyFont="1" applyBorder="1" applyAlignment="1">
      <alignment horizontal="center" vertical="center" wrapText="1"/>
    </xf>
    <xf numFmtId="0" fontId="17" fillId="0" borderId="88" xfId="0" applyFont="1" applyBorder="1" applyAlignment="1">
      <alignment horizontal="center" vertical="center" wrapText="1"/>
    </xf>
    <xf numFmtId="0" fontId="17" fillId="0" borderId="93" xfId="0" applyFont="1" applyBorder="1" applyAlignment="1">
      <alignment horizontal="center" vertical="center" wrapText="1"/>
    </xf>
    <xf numFmtId="181" fontId="10" fillId="0" borderId="60" xfId="0" applyNumberFormat="1" applyFont="1" applyBorder="1" applyAlignment="1">
      <alignment horizontal="center" vertical="center" wrapText="1"/>
    </xf>
    <xf numFmtId="181" fontId="10" fillId="0" borderId="46" xfId="0" applyNumberFormat="1" applyFont="1" applyBorder="1" applyAlignment="1">
      <alignment horizontal="center" vertical="center" wrapText="1"/>
    </xf>
    <xf numFmtId="181" fontId="10" fillId="0" borderId="101" xfId="0" applyNumberFormat="1" applyFont="1" applyBorder="1" applyAlignment="1">
      <alignment horizontal="center" vertical="center" wrapText="1"/>
    </xf>
    <xf numFmtId="181" fontId="10" fillId="0" borderId="105" xfId="0" applyNumberFormat="1" applyFont="1" applyBorder="1" applyAlignment="1">
      <alignment horizontal="center" vertical="center" wrapText="1"/>
    </xf>
    <xf numFmtId="176" fontId="41" fillId="0" borderId="107" xfId="53" applyNumberFormat="1" applyFont="1" applyBorder="1" applyAlignment="1">
      <alignment horizontal="left" vertical="center"/>
    </xf>
    <xf numFmtId="0" fontId="1" fillId="0" borderId="108" xfId="58" applyBorder="1" applyAlignment="1">
      <alignment horizontal="left" vertical="center"/>
    </xf>
    <xf numFmtId="179" fontId="41" fillId="0" borderId="57" xfId="53" applyNumberFormat="1" applyFont="1" applyBorder="1" applyAlignment="1">
      <alignment horizontal="left" vertical="center" shrinkToFit="1"/>
    </xf>
    <xf numFmtId="0" fontId="1" fillId="0" borderId="59" xfId="58" applyBorder="1" applyAlignment="1">
      <alignment vertical="center" shrinkToFit="1"/>
    </xf>
    <xf numFmtId="0" fontId="47" fillId="0" borderId="0" xfId="56" applyFont="1" applyAlignment="1">
      <alignment horizontal="left" vertical="center"/>
    </xf>
    <xf numFmtId="176" fontId="42" fillId="0" borderId="3" xfId="56" applyNumberFormat="1" applyFont="1" applyBorder="1" applyAlignment="1">
      <alignment horizontal="center" vertical="center"/>
    </xf>
    <xf numFmtId="0" fontId="1" fillId="0" borderId="4" xfId="58" applyBorder="1" applyAlignment="1">
      <alignment horizontal="center" vertical="center"/>
    </xf>
    <xf numFmtId="0" fontId="1" fillId="0" borderId="8" xfId="58" applyBorder="1" applyAlignment="1">
      <alignment horizontal="center" vertical="center"/>
    </xf>
    <xf numFmtId="0" fontId="1" fillId="0" borderId="9" xfId="58" applyBorder="1" applyAlignment="1">
      <alignment horizontal="center" vertical="center"/>
    </xf>
    <xf numFmtId="0" fontId="1" fillId="0" borderId="13" xfId="58" applyBorder="1" applyAlignment="1">
      <alignment horizontal="center" vertical="center"/>
    </xf>
    <xf numFmtId="0" fontId="1" fillId="0" borderId="14" xfId="58" applyBorder="1" applyAlignment="1">
      <alignment horizontal="center" vertical="center"/>
    </xf>
    <xf numFmtId="0" fontId="42" fillId="0" borderId="46" xfId="56" applyFont="1" applyBorder="1" applyAlignment="1">
      <alignment horizontal="center" vertical="center"/>
    </xf>
    <xf numFmtId="0" fontId="42" fillId="0" borderId="42" xfId="56" applyFont="1" applyBorder="1" applyAlignment="1">
      <alignment horizontal="center" vertical="center"/>
    </xf>
    <xf numFmtId="0" fontId="42" fillId="0" borderId="41" xfId="56" applyFont="1" applyBorder="1" applyAlignment="1">
      <alignment horizontal="center" vertical="center"/>
    </xf>
    <xf numFmtId="176" fontId="41" fillId="0" borderId="57" xfId="53" applyNumberFormat="1" applyFont="1" applyBorder="1" applyAlignment="1">
      <alignment horizontal="left" vertical="center"/>
    </xf>
    <xf numFmtId="0" fontId="1" fillId="0" borderId="59" xfId="58" applyBorder="1" applyAlignment="1">
      <alignment horizontal="left" vertical="center"/>
    </xf>
  </cellXfs>
  <cellStyles count="64">
    <cellStyle name="20% - アクセント 1 2" xfId="1" xr:uid="{98C47B94-9270-4B88-B33E-051286D6CF80}"/>
    <cellStyle name="20% - アクセント 2 2" xfId="2" xr:uid="{5134F7CA-95BB-4166-B278-72A5EE913099}"/>
    <cellStyle name="20% - アクセント 3 2" xfId="3" xr:uid="{35DDCB27-E8B2-4E46-8AE2-8E4FEF479AAD}"/>
    <cellStyle name="20% - アクセント 4 2" xfId="4" xr:uid="{9B8D1824-9B71-472F-9C4A-65406BE3310F}"/>
    <cellStyle name="20% - アクセント 5 2" xfId="5" xr:uid="{7560D45A-DF60-4D67-B993-863F64621DA2}"/>
    <cellStyle name="20% - アクセント 6 2" xfId="6" xr:uid="{EEF371C7-15AA-4736-B570-A8B176F3EA32}"/>
    <cellStyle name="40% - アクセント 1 2" xfId="7" xr:uid="{69B2BC7C-EDF1-43A9-8378-BB9518EE901E}"/>
    <cellStyle name="40% - アクセント 2 2" xfId="8" xr:uid="{3E6734A6-7EFB-41C0-9834-2D7A94FF0897}"/>
    <cellStyle name="40% - アクセント 3 2" xfId="9" xr:uid="{CBDC682A-508A-4BC0-ABB6-564996FF358D}"/>
    <cellStyle name="40% - アクセント 4 2" xfId="10" xr:uid="{51F82FF1-0886-40E4-93BE-AEBEF73E2E36}"/>
    <cellStyle name="40% - アクセント 5 2" xfId="11" xr:uid="{0E3606EB-773B-453F-8E41-B36B44B13EB8}"/>
    <cellStyle name="40% - アクセント 6 2" xfId="12" xr:uid="{21610672-FA1F-4D21-87D5-88887621A1FC}"/>
    <cellStyle name="60% - アクセント 1 2" xfId="13" xr:uid="{2400C3EA-ACAC-45FC-B489-8092CC971164}"/>
    <cellStyle name="60% - アクセント 2 2" xfId="14" xr:uid="{43B3CEE2-2D67-4A42-AF4A-4580D6D79BDC}"/>
    <cellStyle name="60% - アクセント 3 2" xfId="15" xr:uid="{590DE33D-BE8E-44A5-9445-CF561E228D36}"/>
    <cellStyle name="60% - アクセント 4 2" xfId="16" xr:uid="{E4E06A26-CD4E-46A9-8036-FDC9AEACD60E}"/>
    <cellStyle name="60% - アクセント 5 2" xfId="17" xr:uid="{9F34899B-1E99-43B2-8B53-8251F90FF2A1}"/>
    <cellStyle name="60% - アクセント 6 2" xfId="18" xr:uid="{12FD667C-F5A1-4ABC-BD8C-F31ADCB56129}"/>
    <cellStyle name="Calc Currency (0)" xfId="19" xr:uid="{23BE9450-D226-478C-BADB-FCB02CEDC2EE}"/>
    <cellStyle name="Header1" xfId="20" xr:uid="{5CB49004-8A45-4DC8-8721-23B5108531D6}"/>
    <cellStyle name="Header2" xfId="21" xr:uid="{41E00407-1A94-4D36-967E-9549F6FE54FF}"/>
    <cellStyle name="Normal_#18-Internet" xfId="22" xr:uid="{8D941DC1-9549-41F8-8C64-774B4D606FCF}"/>
    <cellStyle name="アクセント 1 2" xfId="23" xr:uid="{9AE76B8D-F5CD-4257-8E52-5065265D7305}"/>
    <cellStyle name="アクセント 2 2" xfId="24" xr:uid="{A8A911E4-BB51-416B-82D1-1C10255A7074}"/>
    <cellStyle name="アクセント 3 2" xfId="25" xr:uid="{3BC73191-5F9A-42DE-BC47-E96F3024C6CF}"/>
    <cellStyle name="アクセント 4 2" xfId="26" xr:uid="{B4475A16-C368-4902-A1BE-23C1A2C36F77}"/>
    <cellStyle name="アクセント 5 2" xfId="27" xr:uid="{30D5A3BD-F93E-423A-BEBD-5AD60506BE5F}"/>
    <cellStyle name="アクセント 6 2" xfId="28" xr:uid="{B66D7889-AFF6-46B3-BE8A-E0B913E46E82}"/>
    <cellStyle name="タイトル 2" xfId="29" xr:uid="{C59E47C1-DC90-4382-8C52-833E139490F3}"/>
    <cellStyle name="チェック セル 2" xfId="30" xr:uid="{93AAC56D-AE95-45A3-8F86-47A6193F47C6}"/>
    <cellStyle name="どちらでもない 2" xfId="31" xr:uid="{135520CD-199F-44A0-BEE2-5F30F8764030}"/>
    <cellStyle name="ハイパーリンク 2" xfId="32" xr:uid="{D1C8914F-E78E-4CBD-BB95-8401259A00ED}"/>
    <cellStyle name="メモ 2" xfId="33" xr:uid="{619A0CA2-E621-4AE8-82B3-5C9B362058F5}"/>
    <cellStyle name="リンク セル 2" xfId="34" xr:uid="{D7420E90-C29A-4B38-966C-7729921EDC29}"/>
    <cellStyle name="悪い 2" xfId="35" xr:uid="{57FF80E8-02E1-4EDD-9803-EE97E3F35102}"/>
    <cellStyle name="計算 2" xfId="36" xr:uid="{865A436F-612B-4B0D-AB98-DAB7DF731AF3}"/>
    <cellStyle name="警告文 2" xfId="37" xr:uid="{15007FF9-A90A-49C3-868D-D30D55FB0BC3}"/>
    <cellStyle name="桁区切り" xfId="38" builtinId="6"/>
    <cellStyle name="桁区切り 2" xfId="39" xr:uid="{862CF978-954E-491E-BF39-7A3565FC5DAE}"/>
    <cellStyle name="桁区切り 2 2" xfId="40" xr:uid="{B1BF7556-CC4C-47D3-95F7-47BF686700FA}"/>
    <cellStyle name="桁区切り 3" xfId="41" xr:uid="{30C4E4B6-4E35-4F2C-9EB9-3C91B11BE5CE}"/>
    <cellStyle name="桁区切り 4" xfId="42" xr:uid="{6B5FBB71-2917-4331-8DDC-CD302EE408BB}"/>
    <cellStyle name="桁区切り 5" xfId="43" xr:uid="{5CAC572B-EECE-4828-8C27-855BAC360541}"/>
    <cellStyle name="見出し 1 2" xfId="44" xr:uid="{1BD354B2-A9D3-47AC-B3A7-17C016216B2C}"/>
    <cellStyle name="見出し 2 2" xfId="45" xr:uid="{2EED3505-FCD8-4D05-ADB1-72D9684090B8}"/>
    <cellStyle name="見出し 3 2" xfId="46" xr:uid="{B16DDF04-08E7-424D-B470-DF2C01A7CACA}"/>
    <cellStyle name="見出し 4 2" xfId="47" xr:uid="{0EE34F61-9BC2-4214-B3F3-0DE86D8B6B37}"/>
    <cellStyle name="集計 2" xfId="48" xr:uid="{5AA2559F-9FB0-42E0-9B73-81F5097E6D6E}"/>
    <cellStyle name="出力 2" xfId="49" xr:uid="{696B696D-7234-4D64-8FC3-8991E23AD461}"/>
    <cellStyle name="説明文 2" xfId="50" xr:uid="{E959AE8C-AC79-4626-BA19-68EB2B8A5438}"/>
    <cellStyle name="入力 2" xfId="51" xr:uid="{993DDC8A-22A3-426E-A4C6-794C8F2B7579}"/>
    <cellStyle name="標準" xfId="0" builtinId="0"/>
    <cellStyle name="標準 2" xfId="52" xr:uid="{D4A40A81-E95C-4AAC-B08C-612F47314BF6}"/>
    <cellStyle name="標準 2 2" xfId="53" xr:uid="{D721DF49-63D7-40A5-A19F-18FBF8FB6FDB}"/>
    <cellStyle name="標準 2 2 2" xfId="54" xr:uid="{9471A74F-7F82-45CF-9370-16AFF15B5F48}"/>
    <cellStyle name="標準 2_各種財政指標" xfId="55" xr:uid="{5D64FBD5-EDF3-46E4-81A2-7DCD112F0C6D}"/>
    <cellStyle name="標準 3" xfId="56" xr:uid="{AE62A542-3658-4630-86FD-ADEE1DB2D994}"/>
    <cellStyle name="標準 3 2" xfId="57" xr:uid="{69D5D5C4-43B7-47A0-A19D-11B09A39F6EF}"/>
    <cellStyle name="標準 4" xfId="58" xr:uid="{DFB2FC74-456E-4EE1-B342-5F1C48C7B059}"/>
    <cellStyle name="標準 4 2" xfId="59" xr:uid="{4871397F-94EC-4251-850F-830B1FCC2224}"/>
    <cellStyle name="標準 5" xfId="60" xr:uid="{8ACD6FF7-46F6-435A-B299-0E1E0ECD5757}"/>
    <cellStyle name="標準 6" xfId="61" xr:uid="{98CB84CB-ACF9-4B84-A074-7AC06CFADD00}"/>
    <cellStyle name="未定義" xfId="62" xr:uid="{26748652-14D3-4714-8899-F8D7BFDDD4D6}"/>
    <cellStyle name="良い 2" xfId="63" xr:uid="{86E88176-6FEF-4A24-BAE9-95A5E1C1219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37839-9792-4B7B-9521-59FF852720D1}">
  <sheetPr>
    <pageSetUpPr fitToPage="1"/>
  </sheetPr>
  <dimension ref="A1:N61"/>
  <sheetViews>
    <sheetView tabSelected="1" view="pageBreakPreview" zoomScale="70" zoomScaleNormal="100" zoomScaleSheetLayoutView="70" workbookViewId="0">
      <selection activeCell="C9" sqref="C9"/>
    </sheetView>
  </sheetViews>
  <sheetFormatPr defaultColWidth="9" defaultRowHeight="13" x14ac:dyDescent="0.2"/>
  <cols>
    <col min="1" max="1" width="4.08984375" style="1" customWidth="1"/>
    <col min="2" max="2" width="12.08984375" style="2" customWidth="1"/>
    <col min="3" max="12" width="17.08984375" style="1" customWidth="1"/>
    <col min="13" max="14" width="10.08984375" style="1" customWidth="1"/>
    <col min="15" max="16384" width="9" style="1"/>
  </cols>
  <sheetData>
    <row r="1" spans="1:14" ht="28" customHeight="1" x14ac:dyDescent="0.2">
      <c r="A1" s="377" t="s">
        <v>241</v>
      </c>
      <c r="B1" s="377"/>
      <c r="C1" s="377"/>
      <c r="D1" s="377"/>
      <c r="E1" s="377"/>
      <c r="F1" s="377"/>
      <c r="G1" s="377"/>
      <c r="H1" s="377"/>
      <c r="I1" s="377"/>
      <c r="J1" s="377"/>
      <c r="K1" s="377"/>
      <c r="L1" s="377"/>
      <c r="M1" s="377"/>
      <c r="N1" s="377"/>
    </row>
    <row r="2" spans="1:14" ht="25.5" customHeight="1" x14ac:dyDescent="0.2">
      <c r="A2" s="377" t="s">
        <v>242</v>
      </c>
      <c r="B2" s="377"/>
      <c r="C2" s="377"/>
      <c r="D2" s="377"/>
      <c r="E2" s="377"/>
      <c r="F2" s="377"/>
      <c r="G2" s="377"/>
      <c r="H2" s="377"/>
      <c r="I2" s="377"/>
      <c r="J2" s="377"/>
      <c r="K2" s="377"/>
      <c r="L2" s="377"/>
      <c r="M2" s="377"/>
      <c r="N2" s="377"/>
    </row>
    <row r="3" spans="1:14" ht="22" customHeight="1" thickBot="1" x14ac:dyDescent="0.25">
      <c r="A3" s="364" t="s">
        <v>243</v>
      </c>
      <c r="N3" s="365" t="s">
        <v>244</v>
      </c>
    </row>
    <row r="4" spans="1:14" s="9" customFormat="1" ht="18.75" customHeight="1" x14ac:dyDescent="0.2">
      <c r="A4" s="3"/>
      <c r="B4" s="4"/>
      <c r="C4" s="5"/>
      <c r="D4" s="6"/>
      <c r="E4" s="7" t="s">
        <v>0</v>
      </c>
      <c r="F4" s="7" t="s">
        <v>1</v>
      </c>
      <c r="G4" s="7" t="s">
        <v>2</v>
      </c>
      <c r="H4" s="7"/>
      <c r="I4" s="7"/>
      <c r="J4" s="7" t="s">
        <v>3</v>
      </c>
      <c r="K4" s="7" t="s">
        <v>4</v>
      </c>
      <c r="L4" s="8" t="s">
        <v>5</v>
      </c>
      <c r="M4" s="369" t="s">
        <v>6</v>
      </c>
      <c r="N4" s="372" t="s">
        <v>7</v>
      </c>
    </row>
    <row r="5" spans="1:14" s="9" customFormat="1" ht="18.75" customHeight="1" x14ac:dyDescent="0.2">
      <c r="A5" s="10"/>
      <c r="B5" s="11" t="s">
        <v>8</v>
      </c>
      <c r="C5" s="12" t="s">
        <v>9</v>
      </c>
      <c r="D5" s="13" t="s">
        <v>10</v>
      </c>
      <c r="E5" s="13" t="s">
        <v>11</v>
      </c>
      <c r="F5" s="13" t="s">
        <v>12</v>
      </c>
      <c r="G5" s="13" t="s">
        <v>13</v>
      </c>
      <c r="H5" s="13" t="s">
        <v>14</v>
      </c>
      <c r="I5" s="13" t="s">
        <v>4</v>
      </c>
      <c r="J5" s="13" t="s">
        <v>15</v>
      </c>
      <c r="K5" s="13" t="s">
        <v>16</v>
      </c>
      <c r="L5" s="14" t="s">
        <v>17</v>
      </c>
      <c r="M5" s="370"/>
      <c r="N5" s="373"/>
    </row>
    <row r="6" spans="1:14" s="9" customFormat="1" ht="18.75" customHeight="1" thickBot="1" x14ac:dyDescent="0.25">
      <c r="A6" s="15"/>
      <c r="B6" s="16"/>
      <c r="C6" s="17" t="s">
        <v>18</v>
      </c>
      <c r="D6" s="18" t="s">
        <v>19</v>
      </c>
      <c r="E6" s="18" t="s">
        <v>20</v>
      </c>
      <c r="F6" s="18" t="s">
        <v>21</v>
      </c>
      <c r="G6" s="18" t="s">
        <v>22</v>
      </c>
      <c r="H6" s="18" t="s">
        <v>23</v>
      </c>
      <c r="I6" s="18" t="s">
        <v>24</v>
      </c>
      <c r="J6" s="18" t="s">
        <v>25</v>
      </c>
      <c r="K6" s="18" t="s">
        <v>26</v>
      </c>
      <c r="L6" s="19"/>
      <c r="M6" s="371"/>
      <c r="N6" s="374"/>
    </row>
    <row r="7" spans="1:14" s="26" customFormat="1" ht="18.75" customHeight="1" x14ac:dyDescent="0.2">
      <c r="A7" s="55">
        <v>1</v>
      </c>
      <c r="B7" s="56" t="s">
        <v>27</v>
      </c>
      <c r="C7" s="21">
        <v>726012</v>
      </c>
      <c r="D7" s="22">
        <v>716727</v>
      </c>
      <c r="E7" s="22">
        <v>9285</v>
      </c>
      <c r="F7" s="22">
        <v>3808</v>
      </c>
      <c r="G7" s="22">
        <v>5477</v>
      </c>
      <c r="H7" s="22">
        <v>-6480</v>
      </c>
      <c r="I7" s="22">
        <v>1015</v>
      </c>
      <c r="J7" s="22">
        <v>0</v>
      </c>
      <c r="K7" s="22">
        <v>0</v>
      </c>
      <c r="L7" s="23">
        <v>-5466</v>
      </c>
      <c r="M7" s="24">
        <v>1.6088183083614316</v>
      </c>
      <c r="N7" s="25">
        <v>98.424025932463749</v>
      </c>
    </row>
    <row r="8" spans="1:14" s="26" customFormat="1" ht="18.75" customHeight="1" x14ac:dyDescent="0.2">
      <c r="A8" s="57">
        <v>2</v>
      </c>
      <c r="B8" s="330" t="s">
        <v>28</v>
      </c>
      <c r="C8" s="27">
        <v>137048</v>
      </c>
      <c r="D8" s="28">
        <v>130407</v>
      </c>
      <c r="E8" s="28">
        <v>6641</v>
      </c>
      <c r="F8" s="28">
        <v>276</v>
      </c>
      <c r="G8" s="28">
        <v>6365</v>
      </c>
      <c r="H8" s="28">
        <v>1188</v>
      </c>
      <c r="I8" s="28">
        <v>6</v>
      </c>
      <c r="J8" s="28">
        <v>0</v>
      </c>
      <c r="K8" s="28">
        <v>2384</v>
      </c>
      <c r="L8" s="29">
        <v>-1191</v>
      </c>
      <c r="M8" s="30">
        <v>9.0179705592153212</v>
      </c>
      <c r="N8" s="31">
        <v>99.080891041257217</v>
      </c>
    </row>
    <row r="9" spans="1:14" s="26" customFormat="1" ht="18.75" customHeight="1" x14ac:dyDescent="0.2">
      <c r="A9" s="57">
        <v>3</v>
      </c>
      <c r="B9" s="330" t="s">
        <v>29</v>
      </c>
      <c r="C9" s="27">
        <v>87045</v>
      </c>
      <c r="D9" s="28">
        <v>81539</v>
      </c>
      <c r="E9" s="28">
        <v>5507</v>
      </c>
      <c r="F9" s="28">
        <v>721</v>
      </c>
      <c r="G9" s="28">
        <v>4785</v>
      </c>
      <c r="H9" s="28">
        <v>242</v>
      </c>
      <c r="I9" s="28">
        <v>21</v>
      </c>
      <c r="J9" s="28">
        <v>0</v>
      </c>
      <c r="K9" s="28">
        <v>1478</v>
      </c>
      <c r="L9" s="29">
        <v>-1215</v>
      </c>
      <c r="M9" s="30">
        <v>11.106142161937566</v>
      </c>
      <c r="N9" s="31">
        <v>89.948691582103351</v>
      </c>
    </row>
    <row r="10" spans="1:14" s="26" customFormat="1" ht="18.75" customHeight="1" x14ac:dyDescent="0.2">
      <c r="A10" s="57">
        <v>4</v>
      </c>
      <c r="B10" s="330" t="s">
        <v>30</v>
      </c>
      <c r="C10" s="27">
        <v>259868</v>
      </c>
      <c r="D10" s="28">
        <v>247904</v>
      </c>
      <c r="E10" s="28">
        <v>11964</v>
      </c>
      <c r="F10" s="28">
        <v>3016</v>
      </c>
      <c r="G10" s="28">
        <v>8948</v>
      </c>
      <c r="H10" s="28">
        <v>181</v>
      </c>
      <c r="I10" s="28">
        <v>1369</v>
      </c>
      <c r="J10" s="28">
        <v>0</v>
      </c>
      <c r="K10" s="28">
        <v>0</v>
      </c>
      <c r="L10" s="29">
        <v>1550</v>
      </c>
      <c r="M10" s="30">
        <v>7.4987909806604165</v>
      </c>
      <c r="N10" s="31">
        <v>98.520939191704571</v>
      </c>
    </row>
    <row r="11" spans="1:14" s="26" customFormat="1" ht="18.75" customHeight="1" x14ac:dyDescent="0.2">
      <c r="A11" s="57">
        <v>5</v>
      </c>
      <c r="B11" s="330" t="s">
        <v>31</v>
      </c>
      <c r="C11" s="27">
        <v>32642</v>
      </c>
      <c r="D11" s="28">
        <v>30515</v>
      </c>
      <c r="E11" s="28">
        <v>2126</v>
      </c>
      <c r="F11" s="28">
        <v>237</v>
      </c>
      <c r="G11" s="28">
        <v>1889</v>
      </c>
      <c r="H11" s="28">
        <v>-304</v>
      </c>
      <c r="I11" s="28">
        <v>10</v>
      </c>
      <c r="J11" s="28">
        <v>0</v>
      </c>
      <c r="K11" s="28">
        <v>0</v>
      </c>
      <c r="L11" s="29">
        <v>-294</v>
      </c>
      <c r="M11" s="30">
        <v>10.392298595035816</v>
      </c>
      <c r="N11" s="31">
        <v>93.054483233520429</v>
      </c>
    </row>
    <row r="12" spans="1:14" s="26" customFormat="1" ht="18.75" customHeight="1" x14ac:dyDescent="0.2">
      <c r="A12" s="57">
        <v>6</v>
      </c>
      <c r="B12" s="330" t="s">
        <v>32</v>
      </c>
      <c r="C12" s="27">
        <v>34634</v>
      </c>
      <c r="D12" s="28">
        <v>32024</v>
      </c>
      <c r="E12" s="28">
        <v>2610</v>
      </c>
      <c r="F12" s="28">
        <v>484</v>
      </c>
      <c r="G12" s="28">
        <v>2126</v>
      </c>
      <c r="H12" s="28">
        <v>417</v>
      </c>
      <c r="I12" s="28">
        <v>1192</v>
      </c>
      <c r="J12" s="28">
        <v>0</v>
      </c>
      <c r="K12" s="28">
        <v>1400</v>
      </c>
      <c r="L12" s="29">
        <v>209</v>
      </c>
      <c r="M12" s="30">
        <v>12.309373799362053</v>
      </c>
      <c r="N12" s="31">
        <v>88.69250155129518</v>
      </c>
    </row>
    <row r="13" spans="1:14" s="26" customFormat="1" ht="18.75" customHeight="1" x14ac:dyDescent="0.2">
      <c r="A13" s="57">
        <v>7</v>
      </c>
      <c r="B13" s="330" t="s">
        <v>33</v>
      </c>
      <c r="C13" s="27">
        <v>138610</v>
      </c>
      <c r="D13" s="28">
        <v>130386</v>
      </c>
      <c r="E13" s="28">
        <v>8224</v>
      </c>
      <c r="F13" s="28">
        <v>1017</v>
      </c>
      <c r="G13" s="28">
        <v>7207</v>
      </c>
      <c r="H13" s="28">
        <v>1352</v>
      </c>
      <c r="I13" s="28">
        <v>5513</v>
      </c>
      <c r="J13" s="28">
        <v>0</v>
      </c>
      <c r="K13" s="28">
        <v>5637</v>
      </c>
      <c r="L13" s="29">
        <v>1228</v>
      </c>
      <c r="M13" s="30">
        <v>10.940259171538566</v>
      </c>
      <c r="N13" s="31">
        <v>95.519604626835601</v>
      </c>
    </row>
    <row r="14" spans="1:14" s="26" customFormat="1" ht="18.75" customHeight="1" x14ac:dyDescent="0.2">
      <c r="A14" s="57">
        <v>8</v>
      </c>
      <c r="B14" s="330" t="s">
        <v>34</v>
      </c>
      <c r="C14" s="27">
        <v>35061</v>
      </c>
      <c r="D14" s="28">
        <v>33080</v>
      </c>
      <c r="E14" s="28">
        <v>1980</v>
      </c>
      <c r="F14" s="28">
        <v>125</v>
      </c>
      <c r="G14" s="28">
        <v>1855</v>
      </c>
      <c r="H14" s="28">
        <v>327</v>
      </c>
      <c r="I14" s="28">
        <v>0</v>
      </c>
      <c r="J14" s="28">
        <v>0</v>
      </c>
      <c r="K14" s="28">
        <v>200</v>
      </c>
      <c r="L14" s="29">
        <v>127</v>
      </c>
      <c r="M14" s="30">
        <v>9.5006409551163422</v>
      </c>
      <c r="N14" s="31">
        <v>94.002405185440097</v>
      </c>
    </row>
    <row r="15" spans="1:14" s="26" customFormat="1" ht="18.75" customHeight="1" x14ac:dyDescent="0.2">
      <c r="A15" s="57">
        <v>9</v>
      </c>
      <c r="B15" s="330" t="s">
        <v>35</v>
      </c>
      <c r="C15" s="27">
        <v>49845</v>
      </c>
      <c r="D15" s="28">
        <v>46532</v>
      </c>
      <c r="E15" s="28">
        <v>3313</v>
      </c>
      <c r="F15" s="28">
        <v>628</v>
      </c>
      <c r="G15" s="28">
        <v>2685</v>
      </c>
      <c r="H15" s="28">
        <v>402</v>
      </c>
      <c r="I15" s="28">
        <v>1481</v>
      </c>
      <c r="J15" s="28">
        <v>0</v>
      </c>
      <c r="K15" s="28">
        <v>1561</v>
      </c>
      <c r="L15" s="29">
        <v>322</v>
      </c>
      <c r="M15" s="30">
        <v>9.9074066761579296</v>
      </c>
      <c r="N15" s="31">
        <v>94.935750050438557</v>
      </c>
    </row>
    <row r="16" spans="1:14" s="26" customFormat="1" ht="18.75" customHeight="1" x14ac:dyDescent="0.2">
      <c r="A16" s="57">
        <v>10</v>
      </c>
      <c r="B16" s="330" t="s">
        <v>36</v>
      </c>
      <c r="C16" s="27">
        <v>35768</v>
      </c>
      <c r="D16" s="28">
        <v>33173</v>
      </c>
      <c r="E16" s="28">
        <v>2594</v>
      </c>
      <c r="F16" s="28">
        <v>208</v>
      </c>
      <c r="G16" s="28">
        <v>2386</v>
      </c>
      <c r="H16" s="28">
        <v>206</v>
      </c>
      <c r="I16" s="28">
        <v>1</v>
      </c>
      <c r="J16" s="28">
        <v>0</v>
      </c>
      <c r="K16" s="28">
        <v>102</v>
      </c>
      <c r="L16" s="29">
        <v>105</v>
      </c>
      <c r="M16" s="30">
        <v>12.732039443543938</v>
      </c>
      <c r="N16" s="31">
        <v>94.719190076311264</v>
      </c>
    </row>
    <row r="17" spans="1:14" s="26" customFormat="1" ht="18.75" customHeight="1" x14ac:dyDescent="0.2">
      <c r="A17" s="57">
        <v>11</v>
      </c>
      <c r="B17" s="330" t="s">
        <v>37</v>
      </c>
      <c r="C17" s="27">
        <v>38586</v>
      </c>
      <c r="D17" s="28">
        <v>36816</v>
      </c>
      <c r="E17" s="28">
        <v>1770</v>
      </c>
      <c r="F17" s="28">
        <v>163</v>
      </c>
      <c r="G17" s="28">
        <v>1608</v>
      </c>
      <c r="H17" s="28">
        <v>336</v>
      </c>
      <c r="I17" s="28">
        <v>1252</v>
      </c>
      <c r="J17" s="28">
        <v>0</v>
      </c>
      <c r="K17" s="28">
        <v>1570</v>
      </c>
      <c r="L17" s="29">
        <v>18</v>
      </c>
      <c r="M17" s="30">
        <v>7.9114428386022935</v>
      </c>
      <c r="N17" s="31">
        <v>94.597539602569142</v>
      </c>
    </row>
    <row r="18" spans="1:14" s="26" customFormat="1" ht="18.75" customHeight="1" x14ac:dyDescent="0.2">
      <c r="A18" s="57">
        <v>12</v>
      </c>
      <c r="B18" s="330" t="s">
        <v>38</v>
      </c>
      <c r="C18" s="27">
        <v>94442</v>
      </c>
      <c r="D18" s="28">
        <v>90592</v>
      </c>
      <c r="E18" s="28">
        <v>3849</v>
      </c>
      <c r="F18" s="28">
        <v>617</v>
      </c>
      <c r="G18" s="28">
        <v>3233</v>
      </c>
      <c r="H18" s="28">
        <v>1074</v>
      </c>
      <c r="I18" s="28">
        <v>2</v>
      </c>
      <c r="J18" s="28">
        <v>0</v>
      </c>
      <c r="K18" s="28">
        <v>1513</v>
      </c>
      <c r="L18" s="29">
        <v>-436</v>
      </c>
      <c r="M18" s="30">
        <v>6.6975951242648009</v>
      </c>
      <c r="N18" s="31">
        <v>95.783462089894002</v>
      </c>
    </row>
    <row r="19" spans="1:14" s="26" customFormat="1" ht="18.75" customHeight="1" x14ac:dyDescent="0.2">
      <c r="A19" s="57">
        <v>13</v>
      </c>
      <c r="B19" s="330" t="s">
        <v>39</v>
      </c>
      <c r="C19" s="27">
        <v>60300</v>
      </c>
      <c r="D19" s="28">
        <v>57398</v>
      </c>
      <c r="E19" s="28">
        <v>2902</v>
      </c>
      <c r="F19" s="28">
        <v>42</v>
      </c>
      <c r="G19" s="28">
        <v>2860</v>
      </c>
      <c r="H19" s="28">
        <v>2194</v>
      </c>
      <c r="I19" s="28">
        <v>1556</v>
      </c>
      <c r="J19" s="28">
        <v>0</v>
      </c>
      <c r="K19" s="28">
        <v>3500</v>
      </c>
      <c r="L19" s="29">
        <v>250</v>
      </c>
      <c r="M19" s="30">
        <v>9.3403459076458137</v>
      </c>
      <c r="N19" s="31">
        <v>92.675833444965008</v>
      </c>
    </row>
    <row r="20" spans="1:14" s="26" customFormat="1" ht="18.75" customHeight="1" x14ac:dyDescent="0.2">
      <c r="A20" s="57">
        <v>14</v>
      </c>
      <c r="B20" s="330" t="s">
        <v>40</v>
      </c>
      <c r="C20" s="27">
        <v>24952</v>
      </c>
      <c r="D20" s="28">
        <v>22514</v>
      </c>
      <c r="E20" s="28">
        <v>2438</v>
      </c>
      <c r="F20" s="28">
        <v>296</v>
      </c>
      <c r="G20" s="28">
        <v>2142</v>
      </c>
      <c r="H20" s="28">
        <v>326</v>
      </c>
      <c r="I20" s="28">
        <v>751</v>
      </c>
      <c r="J20" s="28">
        <v>20</v>
      </c>
      <c r="K20" s="28">
        <v>620</v>
      </c>
      <c r="L20" s="29">
        <v>477</v>
      </c>
      <c r="M20" s="30">
        <v>17.033506323341754</v>
      </c>
      <c r="N20" s="31">
        <v>92.358873756801685</v>
      </c>
    </row>
    <row r="21" spans="1:14" s="26" customFormat="1" ht="18.75" customHeight="1" x14ac:dyDescent="0.2">
      <c r="A21" s="57">
        <v>15</v>
      </c>
      <c r="B21" s="330" t="s">
        <v>41</v>
      </c>
      <c r="C21" s="27">
        <v>45485</v>
      </c>
      <c r="D21" s="28">
        <v>42799</v>
      </c>
      <c r="E21" s="28">
        <v>2686</v>
      </c>
      <c r="F21" s="28">
        <v>287</v>
      </c>
      <c r="G21" s="28">
        <v>2399</v>
      </c>
      <c r="H21" s="28">
        <v>230</v>
      </c>
      <c r="I21" s="28">
        <v>8</v>
      </c>
      <c r="J21" s="28">
        <v>0</v>
      </c>
      <c r="K21" s="28">
        <v>20</v>
      </c>
      <c r="L21" s="29">
        <v>218</v>
      </c>
      <c r="M21" s="30">
        <v>9.0678322648637</v>
      </c>
      <c r="N21" s="31">
        <v>94.759097248451098</v>
      </c>
    </row>
    <row r="22" spans="1:14" s="26" customFormat="1" ht="18.75" customHeight="1" x14ac:dyDescent="0.2">
      <c r="A22" s="57">
        <v>16</v>
      </c>
      <c r="B22" s="330" t="s">
        <v>42</v>
      </c>
      <c r="C22" s="27">
        <v>67134</v>
      </c>
      <c r="D22" s="28">
        <v>62475</v>
      </c>
      <c r="E22" s="28">
        <v>4659</v>
      </c>
      <c r="F22" s="28">
        <v>719</v>
      </c>
      <c r="G22" s="28">
        <v>3940</v>
      </c>
      <c r="H22" s="28">
        <v>415</v>
      </c>
      <c r="I22" s="28">
        <v>1887</v>
      </c>
      <c r="J22" s="28">
        <v>0</v>
      </c>
      <c r="K22" s="28">
        <v>1655</v>
      </c>
      <c r="L22" s="29">
        <v>646</v>
      </c>
      <c r="M22" s="30">
        <v>11.929400220681078</v>
      </c>
      <c r="N22" s="31">
        <v>91.512560546355132</v>
      </c>
    </row>
    <row r="23" spans="1:14" s="26" customFormat="1" ht="18.75" customHeight="1" x14ac:dyDescent="0.2">
      <c r="A23" s="57">
        <v>17</v>
      </c>
      <c r="B23" s="330" t="s">
        <v>43</v>
      </c>
      <c r="C23" s="27">
        <v>83767</v>
      </c>
      <c r="D23" s="28">
        <v>80024</v>
      </c>
      <c r="E23" s="28">
        <v>3743</v>
      </c>
      <c r="F23" s="28">
        <v>286</v>
      </c>
      <c r="G23" s="28">
        <v>3457</v>
      </c>
      <c r="H23" s="28">
        <v>200</v>
      </c>
      <c r="I23" s="28">
        <v>247</v>
      </c>
      <c r="J23" s="28">
        <v>0</v>
      </c>
      <c r="K23" s="28">
        <v>0</v>
      </c>
      <c r="L23" s="29">
        <v>447</v>
      </c>
      <c r="M23" s="30">
        <v>7.9239357477535579</v>
      </c>
      <c r="N23" s="31">
        <v>95.021322026967965</v>
      </c>
    </row>
    <row r="24" spans="1:14" s="26" customFormat="1" ht="18.75" customHeight="1" x14ac:dyDescent="0.2">
      <c r="A24" s="57">
        <v>18</v>
      </c>
      <c r="B24" s="330" t="s">
        <v>44</v>
      </c>
      <c r="C24" s="27">
        <v>96932</v>
      </c>
      <c r="D24" s="28">
        <v>91747</v>
      </c>
      <c r="E24" s="28">
        <v>5184</v>
      </c>
      <c r="F24" s="28">
        <v>573</v>
      </c>
      <c r="G24" s="28">
        <v>4611</v>
      </c>
      <c r="H24" s="28">
        <v>3</v>
      </c>
      <c r="I24" s="28">
        <v>7</v>
      </c>
      <c r="J24" s="28">
        <v>0</v>
      </c>
      <c r="K24" s="28">
        <v>1502</v>
      </c>
      <c r="L24" s="29">
        <v>-1492</v>
      </c>
      <c r="M24" s="30">
        <v>9.3906575149106004</v>
      </c>
      <c r="N24" s="31">
        <v>100.66884232132598</v>
      </c>
    </row>
    <row r="25" spans="1:14" s="26" customFormat="1" ht="18.75" customHeight="1" x14ac:dyDescent="0.2">
      <c r="A25" s="57">
        <v>19</v>
      </c>
      <c r="B25" s="330" t="s">
        <v>45</v>
      </c>
      <c r="C25" s="27">
        <v>140893</v>
      </c>
      <c r="D25" s="28">
        <v>132298</v>
      </c>
      <c r="E25" s="28">
        <v>8595</v>
      </c>
      <c r="F25" s="28">
        <v>193</v>
      </c>
      <c r="G25" s="28">
        <v>8402</v>
      </c>
      <c r="H25" s="28">
        <v>186</v>
      </c>
      <c r="I25" s="28">
        <v>6600</v>
      </c>
      <c r="J25" s="28">
        <v>0</v>
      </c>
      <c r="K25" s="28">
        <v>6500</v>
      </c>
      <c r="L25" s="29">
        <v>286</v>
      </c>
      <c r="M25" s="30">
        <v>12.233590193192734</v>
      </c>
      <c r="N25" s="31">
        <v>91.767916200429369</v>
      </c>
    </row>
    <row r="26" spans="1:14" s="26" customFormat="1" ht="18.75" customHeight="1" x14ac:dyDescent="0.2">
      <c r="A26" s="57">
        <v>20</v>
      </c>
      <c r="B26" s="330" t="s">
        <v>46</v>
      </c>
      <c r="C26" s="27">
        <v>33162</v>
      </c>
      <c r="D26" s="28">
        <v>30786</v>
      </c>
      <c r="E26" s="28">
        <v>2375</v>
      </c>
      <c r="F26" s="28">
        <v>607</v>
      </c>
      <c r="G26" s="28">
        <v>1769</v>
      </c>
      <c r="H26" s="28">
        <v>-228</v>
      </c>
      <c r="I26" s="28">
        <v>9</v>
      </c>
      <c r="J26" s="28">
        <v>0</v>
      </c>
      <c r="K26" s="28">
        <v>172</v>
      </c>
      <c r="L26" s="29">
        <v>-391</v>
      </c>
      <c r="M26" s="30">
        <v>10.783120809966412</v>
      </c>
      <c r="N26" s="31">
        <v>92.417663030412868</v>
      </c>
    </row>
    <row r="27" spans="1:14" s="26" customFormat="1" ht="18.75" customHeight="1" x14ac:dyDescent="0.2">
      <c r="A27" s="57">
        <v>21</v>
      </c>
      <c r="B27" s="330" t="s">
        <v>47</v>
      </c>
      <c r="C27" s="27">
        <v>70315</v>
      </c>
      <c r="D27" s="28">
        <v>65362</v>
      </c>
      <c r="E27" s="28">
        <v>4953</v>
      </c>
      <c r="F27" s="28">
        <v>390</v>
      </c>
      <c r="G27" s="28">
        <v>4563</v>
      </c>
      <c r="H27" s="28">
        <v>906</v>
      </c>
      <c r="I27" s="28">
        <v>3856</v>
      </c>
      <c r="J27" s="28">
        <v>0</v>
      </c>
      <c r="K27" s="28">
        <v>2979</v>
      </c>
      <c r="L27" s="29">
        <v>1783</v>
      </c>
      <c r="M27" s="30">
        <v>13.799543516423537</v>
      </c>
      <c r="N27" s="31">
        <v>86.334550771829541</v>
      </c>
    </row>
    <row r="28" spans="1:14" s="26" customFormat="1" ht="18.75" customHeight="1" x14ac:dyDescent="0.2">
      <c r="A28" s="57">
        <v>22</v>
      </c>
      <c r="B28" s="330" t="s">
        <v>48</v>
      </c>
      <c r="C28" s="27">
        <v>52943</v>
      </c>
      <c r="D28" s="28">
        <v>51329</v>
      </c>
      <c r="E28" s="28">
        <v>1615</v>
      </c>
      <c r="F28" s="28">
        <v>432</v>
      </c>
      <c r="G28" s="28">
        <v>1182</v>
      </c>
      <c r="H28" s="28">
        <v>187</v>
      </c>
      <c r="I28" s="28">
        <v>2</v>
      </c>
      <c r="J28" s="28">
        <v>0</v>
      </c>
      <c r="K28" s="28">
        <v>392</v>
      </c>
      <c r="L28" s="29">
        <v>-203</v>
      </c>
      <c r="M28" s="30">
        <v>4.1538488998299652</v>
      </c>
      <c r="N28" s="31">
        <v>95.644551841723782</v>
      </c>
    </row>
    <row r="29" spans="1:14" s="26" customFormat="1" ht="18.75" customHeight="1" x14ac:dyDescent="0.2">
      <c r="A29" s="57">
        <v>23</v>
      </c>
      <c r="B29" s="330" t="s">
        <v>49</v>
      </c>
      <c r="C29" s="27">
        <v>57353</v>
      </c>
      <c r="D29" s="28">
        <v>55478</v>
      </c>
      <c r="E29" s="28">
        <v>1875</v>
      </c>
      <c r="F29" s="28">
        <v>227</v>
      </c>
      <c r="G29" s="28">
        <v>1648</v>
      </c>
      <c r="H29" s="28">
        <v>220</v>
      </c>
      <c r="I29" s="28">
        <v>1139</v>
      </c>
      <c r="J29" s="28">
        <v>0</v>
      </c>
      <c r="K29" s="28">
        <v>1330</v>
      </c>
      <c r="L29" s="29">
        <v>29</v>
      </c>
      <c r="M29" s="30">
        <v>5.7935437547907593</v>
      </c>
      <c r="N29" s="31">
        <v>97.625055389036987</v>
      </c>
    </row>
    <row r="30" spans="1:14" s="26" customFormat="1" ht="18.75" customHeight="1" x14ac:dyDescent="0.2">
      <c r="A30" s="57">
        <v>24</v>
      </c>
      <c r="B30" s="330" t="s">
        <v>50</v>
      </c>
      <c r="C30" s="27">
        <v>30173</v>
      </c>
      <c r="D30" s="28">
        <v>28236</v>
      </c>
      <c r="E30" s="28">
        <v>1937</v>
      </c>
      <c r="F30" s="28">
        <v>31</v>
      </c>
      <c r="G30" s="28">
        <v>1906</v>
      </c>
      <c r="H30" s="28">
        <v>214</v>
      </c>
      <c r="I30" s="28">
        <v>134</v>
      </c>
      <c r="J30" s="28">
        <v>0</v>
      </c>
      <c r="K30" s="28">
        <v>0</v>
      </c>
      <c r="L30" s="29">
        <v>348</v>
      </c>
      <c r="M30" s="30">
        <v>11.821924202199741</v>
      </c>
      <c r="N30" s="31">
        <v>94.065972191626869</v>
      </c>
    </row>
    <row r="31" spans="1:14" s="26" customFormat="1" ht="18.75" customHeight="1" x14ac:dyDescent="0.2">
      <c r="A31" s="57">
        <v>25</v>
      </c>
      <c r="B31" s="330" t="s">
        <v>51</v>
      </c>
      <c r="C31" s="27">
        <v>36957</v>
      </c>
      <c r="D31" s="28">
        <v>33940</v>
      </c>
      <c r="E31" s="28">
        <v>3017</v>
      </c>
      <c r="F31" s="28">
        <v>118</v>
      </c>
      <c r="G31" s="28">
        <v>2899</v>
      </c>
      <c r="H31" s="28">
        <v>447</v>
      </c>
      <c r="I31" s="28">
        <v>1772</v>
      </c>
      <c r="J31" s="28">
        <v>0</v>
      </c>
      <c r="K31" s="28">
        <v>1909</v>
      </c>
      <c r="L31" s="29">
        <v>310</v>
      </c>
      <c r="M31" s="30">
        <v>15.864937759426931</v>
      </c>
      <c r="N31" s="31">
        <v>92.01418007424212</v>
      </c>
    </row>
    <row r="32" spans="1:14" s="26" customFormat="1" ht="18.75" customHeight="1" x14ac:dyDescent="0.2">
      <c r="A32" s="57">
        <v>26</v>
      </c>
      <c r="B32" s="330" t="s">
        <v>52</v>
      </c>
      <c r="C32" s="27">
        <v>67698</v>
      </c>
      <c r="D32" s="28">
        <v>64980</v>
      </c>
      <c r="E32" s="28">
        <v>2717</v>
      </c>
      <c r="F32" s="28">
        <v>521</v>
      </c>
      <c r="G32" s="28">
        <v>2197</v>
      </c>
      <c r="H32" s="28">
        <v>436</v>
      </c>
      <c r="I32" s="28">
        <v>2200</v>
      </c>
      <c r="J32" s="28">
        <v>0</v>
      </c>
      <c r="K32" s="28">
        <v>3225</v>
      </c>
      <c r="L32" s="29">
        <v>-590</v>
      </c>
      <c r="M32" s="30">
        <v>6.6189994833502119</v>
      </c>
      <c r="N32" s="31">
        <v>98.651034564748201</v>
      </c>
    </row>
    <row r="33" spans="1:14" s="26" customFormat="1" ht="18.75" customHeight="1" x14ac:dyDescent="0.2">
      <c r="A33" s="57">
        <v>27</v>
      </c>
      <c r="B33" s="330" t="s">
        <v>53</v>
      </c>
      <c r="C33" s="27">
        <v>30573</v>
      </c>
      <c r="D33" s="28">
        <v>29686</v>
      </c>
      <c r="E33" s="28">
        <v>887</v>
      </c>
      <c r="F33" s="28">
        <v>11</v>
      </c>
      <c r="G33" s="28">
        <v>876</v>
      </c>
      <c r="H33" s="28">
        <v>34</v>
      </c>
      <c r="I33" s="28">
        <v>0</v>
      </c>
      <c r="J33" s="28">
        <v>0</v>
      </c>
      <c r="K33" s="28">
        <v>396</v>
      </c>
      <c r="L33" s="29">
        <v>-362</v>
      </c>
      <c r="M33" s="30">
        <v>5.3709204818213143</v>
      </c>
      <c r="N33" s="31">
        <v>91.516771815038851</v>
      </c>
    </row>
    <row r="34" spans="1:14" s="26" customFormat="1" ht="18.75" customHeight="1" x14ac:dyDescent="0.2">
      <c r="A34" s="57">
        <v>28</v>
      </c>
      <c r="B34" s="330" t="s">
        <v>54</v>
      </c>
      <c r="C34" s="27">
        <v>64766</v>
      </c>
      <c r="D34" s="28">
        <v>61448</v>
      </c>
      <c r="E34" s="28">
        <v>3318</v>
      </c>
      <c r="F34" s="28">
        <v>567</v>
      </c>
      <c r="G34" s="28">
        <v>2750</v>
      </c>
      <c r="H34" s="28">
        <v>696</v>
      </c>
      <c r="I34" s="28">
        <v>4</v>
      </c>
      <c r="J34" s="28">
        <v>0</v>
      </c>
      <c r="K34" s="28">
        <v>499</v>
      </c>
      <c r="L34" s="29">
        <v>201</v>
      </c>
      <c r="M34" s="30">
        <v>8.1809084967920995</v>
      </c>
      <c r="N34" s="31">
        <v>90.404185422871734</v>
      </c>
    </row>
    <row r="35" spans="1:14" s="26" customFormat="1" ht="18.75" customHeight="1" x14ac:dyDescent="0.2">
      <c r="A35" s="57">
        <v>29</v>
      </c>
      <c r="B35" s="330" t="s">
        <v>55</v>
      </c>
      <c r="C35" s="27">
        <v>27991</v>
      </c>
      <c r="D35" s="28">
        <v>26595</v>
      </c>
      <c r="E35" s="28">
        <v>1395</v>
      </c>
      <c r="F35" s="28">
        <v>19</v>
      </c>
      <c r="G35" s="28">
        <v>1376</v>
      </c>
      <c r="H35" s="28">
        <v>205</v>
      </c>
      <c r="I35" s="28">
        <v>576</v>
      </c>
      <c r="J35" s="28">
        <v>0</v>
      </c>
      <c r="K35" s="28">
        <v>779</v>
      </c>
      <c r="L35" s="29">
        <v>2</v>
      </c>
      <c r="M35" s="30">
        <v>9.8499954541907719</v>
      </c>
      <c r="N35" s="31">
        <v>91.965649796674654</v>
      </c>
    </row>
    <row r="36" spans="1:14" s="26" customFormat="1" ht="18.75" customHeight="1" x14ac:dyDescent="0.2">
      <c r="A36" s="57">
        <v>30</v>
      </c>
      <c r="B36" s="330" t="s">
        <v>56</v>
      </c>
      <c r="C36" s="27">
        <v>42775</v>
      </c>
      <c r="D36" s="28">
        <v>39307</v>
      </c>
      <c r="E36" s="28">
        <v>3468</v>
      </c>
      <c r="F36" s="28">
        <v>263</v>
      </c>
      <c r="G36" s="28">
        <v>3205</v>
      </c>
      <c r="H36" s="28">
        <v>727</v>
      </c>
      <c r="I36" s="28">
        <v>1863</v>
      </c>
      <c r="J36" s="28">
        <v>0</v>
      </c>
      <c r="K36" s="28">
        <v>2028</v>
      </c>
      <c r="L36" s="29">
        <v>562</v>
      </c>
      <c r="M36" s="30">
        <v>15.76097729975773</v>
      </c>
      <c r="N36" s="31">
        <v>91.032612598815433</v>
      </c>
    </row>
    <row r="37" spans="1:14" s="26" customFormat="1" ht="18.75" customHeight="1" x14ac:dyDescent="0.2">
      <c r="A37" s="57">
        <v>31</v>
      </c>
      <c r="B37" s="330" t="s">
        <v>57</v>
      </c>
      <c r="C37" s="27">
        <v>43815</v>
      </c>
      <c r="D37" s="28">
        <v>42521</v>
      </c>
      <c r="E37" s="28">
        <v>1293</v>
      </c>
      <c r="F37" s="28">
        <v>318</v>
      </c>
      <c r="G37" s="28">
        <v>976</v>
      </c>
      <c r="H37" s="28">
        <v>190</v>
      </c>
      <c r="I37" s="28">
        <v>1</v>
      </c>
      <c r="J37" s="28">
        <v>0</v>
      </c>
      <c r="K37" s="28">
        <v>800</v>
      </c>
      <c r="L37" s="29">
        <v>-609</v>
      </c>
      <c r="M37" s="30">
        <v>4.2298495679785875</v>
      </c>
      <c r="N37" s="31">
        <v>94.700823747429084</v>
      </c>
    </row>
    <row r="38" spans="1:14" s="26" customFormat="1" ht="18.75" customHeight="1" x14ac:dyDescent="0.2">
      <c r="A38" s="57">
        <v>32</v>
      </c>
      <c r="B38" s="330" t="s">
        <v>58</v>
      </c>
      <c r="C38" s="27">
        <v>66711</v>
      </c>
      <c r="D38" s="28">
        <v>61341</v>
      </c>
      <c r="E38" s="28">
        <v>5371</v>
      </c>
      <c r="F38" s="28">
        <v>232</v>
      </c>
      <c r="G38" s="28">
        <v>5139</v>
      </c>
      <c r="H38" s="28">
        <v>783</v>
      </c>
      <c r="I38" s="28">
        <v>3463</v>
      </c>
      <c r="J38" s="28">
        <v>0</v>
      </c>
      <c r="K38" s="28">
        <v>4126</v>
      </c>
      <c r="L38" s="29">
        <v>120</v>
      </c>
      <c r="M38" s="30">
        <v>17.451448473184705</v>
      </c>
      <c r="N38" s="31">
        <v>100.67256418264358</v>
      </c>
    </row>
    <row r="39" spans="1:14" s="26" customFormat="1" ht="18.75" customHeight="1" x14ac:dyDescent="0.2">
      <c r="A39" s="57">
        <v>33</v>
      </c>
      <c r="B39" s="330" t="s">
        <v>59</v>
      </c>
      <c r="C39" s="27">
        <v>26381</v>
      </c>
      <c r="D39" s="28">
        <v>24613</v>
      </c>
      <c r="E39" s="28">
        <v>1768</v>
      </c>
      <c r="F39" s="28">
        <v>511</v>
      </c>
      <c r="G39" s="28">
        <v>1257</v>
      </c>
      <c r="H39" s="28">
        <v>-199</v>
      </c>
      <c r="I39" s="28">
        <v>1633</v>
      </c>
      <c r="J39" s="28">
        <v>0</v>
      </c>
      <c r="K39" s="28">
        <v>1185</v>
      </c>
      <c r="L39" s="29">
        <v>249</v>
      </c>
      <c r="M39" s="30">
        <v>9.0002712773697944</v>
      </c>
      <c r="N39" s="31">
        <v>91.52494201706277</v>
      </c>
    </row>
    <row r="40" spans="1:14" s="26" customFormat="1" ht="18.75" customHeight="1" x14ac:dyDescent="0.2">
      <c r="A40" s="57">
        <v>34</v>
      </c>
      <c r="B40" s="330" t="s">
        <v>60</v>
      </c>
      <c r="C40" s="27">
        <v>39016</v>
      </c>
      <c r="D40" s="28">
        <v>36862</v>
      </c>
      <c r="E40" s="28">
        <v>2155</v>
      </c>
      <c r="F40" s="28">
        <v>191</v>
      </c>
      <c r="G40" s="28">
        <v>1964</v>
      </c>
      <c r="H40" s="28">
        <v>265</v>
      </c>
      <c r="I40" s="28">
        <v>1145</v>
      </c>
      <c r="J40" s="28">
        <v>0</v>
      </c>
      <c r="K40" s="28">
        <v>2017</v>
      </c>
      <c r="L40" s="29">
        <v>-607</v>
      </c>
      <c r="M40" s="30">
        <v>9.5324260443418734</v>
      </c>
      <c r="N40" s="31">
        <v>94.862068668481484</v>
      </c>
    </row>
    <row r="41" spans="1:14" s="26" customFormat="1" ht="18.75" customHeight="1" x14ac:dyDescent="0.2">
      <c r="A41" s="57">
        <v>35</v>
      </c>
      <c r="B41" s="330" t="s">
        <v>61</v>
      </c>
      <c r="C41" s="27">
        <v>20536</v>
      </c>
      <c r="D41" s="28">
        <v>19274</v>
      </c>
      <c r="E41" s="28">
        <v>1262</v>
      </c>
      <c r="F41" s="28">
        <v>105</v>
      </c>
      <c r="G41" s="28">
        <v>1157</v>
      </c>
      <c r="H41" s="28">
        <v>100</v>
      </c>
      <c r="I41" s="28">
        <v>541</v>
      </c>
      <c r="J41" s="28">
        <v>0</v>
      </c>
      <c r="K41" s="28">
        <v>674</v>
      </c>
      <c r="L41" s="29">
        <v>-33</v>
      </c>
      <c r="M41" s="30">
        <v>10.251550065627226</v>
      </c>
      <c r="N41" s="31">
        <v>93.833138719074199</v>
      </c>
    </row>
    <row r="42" spans="1:14" s="26" customFormat="1" ht="18.75" customHeight="1" x14ac:dyDescent="0.2">
      <c r="A42" s="57">
        <v>36</v>
      </c>
      <c r="B42" s="330" t="s">
        <v>62</v>
      </c>
      <c r="C42" s="27">
        <v>28204</v>
      </c>
      <c r="D42" s="28">
        <v>26900</v>
      </c>
      <c r="E42" s="28">
        <v>1304</v>
      </c>
      <c r="F42" s="28">
        <v>227</v>
      </c>
      <c r="G42" s="28">
        <v>1077</v>
      </c>
      <c r="H42" s="28">
        <v>-120</v>
      </c>
      <c r="I42" s="28">
        <v>1114</v>
      </c>
      <c r="J42" s="28">
        <v>0</v>
      </c>
      <c r="K42" s="28">
        <v>1149</v>
      </c>
      <c r="L42" s="29">
        <v>-155</v>
      </c>
      <c r="M42" s="30">
        <v>7.3491723937848263</v>
      </c>
      <c r="N42" s="31">
        <v>94.019805168348014</v>
      </c>
    </row>
    <row r="43" spans="1:14" s="26" customFormat="1" ht="18.75" customHeight="1" x14ac:dyDescent="0.2">
      <c r="A43" s="57">
        <v>37</v>
      </c>
      <c r="B43" s="330" t="s">
        <v>63</v>
      </c>
      <c r="C43" s="27">
        <v>25232</v>
      </c>
      <c r="D43" s="28">
        <v>23396</v>
      </c>
      <c r="E43" s="28">
        <v>1836</v>
      </c>
      <c r="F43" s="28">
        <v>777</v>
      </c>
      <c r="G43" s="28">
        <v>1059</v>
      </c>
      <c r="H43" s="28">
        <v>443</v>
      </c>
      <c r="I43" s="28">
        <v>519</v>
      </c>
      <c r="J43" s="28">
        <v>0</v>
      </c>
      <c r="K43" s="28">
        <v>900</v>
      </c>
      <c r="L43" s="29">
        <v>62</v>
      </c>
      <c r="M43" s="30">
        <v>8.5654241558296125</v>
      </c>
      <c r="N43" s="31">
        <v>92.674658815261495</v>
      </c>
    </row>
    <row r="44" spans="1:14" s="26" customFormat="1" ht="18.75" customHeight="1" x14ac:dyDescent="0.2">
      <c r="A44" s="57">
        <v>38</v>
      </c>
      <c r="B44" s="330" t="s">
        <v>64</v>
      </c>
      <c r="C44" s="27">
        <v>30020</v>
      </c>
      <c r="D44" s="28">
        <v>28756</v>
      </c>
      <c r="E44" s="28">
        <v>1264</v>
      </c>
      <c r="F44" s="28">
        <v>97</v>
      </c>
      <c r="G44" s="28">
        <v>1167</v>
      </c>
      <c r="H44" s="28">
        <v>-19</v>
      </c>
      <c r="I44" s="28">
        <v>1</v>
      </c>
      <c r="J44" s="28">
        <v>0</v>
      </c>
      <c r="K44" s="28">
        <v>4</v>
      </c>
      <c r="L44" s="29">
        <v>-22</v>
      </c>
      <c r="M44" s="30">
        <v>7.6673651675006314</v>
      </c>
      <c r="N44" s="31">
        <v>94.606124481773065</v>
      </c>
    </row>
    <row r="45" spans="1:14" s="26" customFormat="1" ht="18.75" customHeight="1" x14ac:dyDescent="0.2">
      <c r="A45" s="57">
        <v>39</v>
      </c>
      <c r="B45" s="330" t="s">
        <v>65</v>
      </c>
      <c r="C45" s="27">
        <v>49813</v>
      </c>
      <c r="D45" s="28">
        <v>47123</v>
      </c>
      <c r="E45" s="28">
        <v>2690</v>
      </c>
      <c r="F45" s="28">
        <v>279</v>
      </c>
      <c r="G45" s="28">
        <v>2412</v>
      </c>
      <c r="H45" s="28">
        <v>623</v>
      </c>
      <c r="I45" s="28">
        <v>8</v>
      </c>
      <c r="J45" s="28">
        <v>0</v>
      </c>
      <c r="K45" s="28">
        <v>45</v>
      </c>
      <c r="L45" s="29">
        <v>586</v>
      </c>
      <c r="M45" s="30">
        <v>9.6599992846062044</v>
      </c>
      <c r="N45" s="31">
        <v>99.481165252182635</v>
      </c>
    </row>
    <row r="46" spans="1:14" s="26" customFormat="1" ht="18.75" customHeight="1" thickBot="1" x14ac:dyDescent="0.25">
      <c r="A46" s="58">
        <v>40</v>
      </c>
      <c r="B46" s="331" t="s">
        <v>92</v>
      </c>
      <c r="C46" s="59">
        <v>21201</v>
      </c>
      <c r="D46" s="60">
        <v>20062</v>
      </c>
      <c r="E46" s="60">
        <v>1139</v>
      </c>
      <c r="F46" s="60">
        <v>448</v>
      </c>
      <c r="G46" s="60">
        <v>691</v>
      </c>
      <c r="H46" s="60">
        <v>-472</v>
      </c>
      <c r="I46" s="60">
        <v>39</v>
      </c>
      <c r="J46" s="60">
        <v>0</v>
      </c>
      <c r="K46" s="60">
        <v>0</v>
      </c>
      <c r="L46" s="61">
        <v>-433</v>
      </c>
      <c r="M46" s="62">
        <v>6.0497558536362748</v>
      </c>
      <c r="N46" s="63">
        <v>91.072149802674673</v>
      </c>
    </row>
    <row r="47" spans="1:14" s="42" customFormat="1" ht="21" customHeight="1" thickTop="1" thickBot="1" x14ac:dyDescent="0.25">
      <c r="A47" s="375" t="s">
        <v>66</v>
      </c>
      <c r="B47" s="376"/>
      <c r="C47" s="43">
        <v>3054659</v>
      </c>
      <c r="D47" s="44">
        <v>2916947</v>
      </c>
      <c r="E47" s="44">
        <v>137712</v>
      </c>
      <c r="F47" s="44">
        <v>20069</v>
      </c>
      <c r="G47" s="44">
        <v>117643</v>
      </c>
      <c r="H47" s="44">
        <v>7933</v>
      </c>
      <c r="I47" s="44">
        <v>42936</v>
      </c>
      <c r="J47" s="44">
        <v>21</v>
      </c>
      <c r="K47" s="44">
        <v>54253</v>
      </c>
      <c r="L47" s="45">
        <v>-3363</v>
      </c>
      <c r="M47" s="46">
        <v>7.8013899071945909</v>
      </c>
      <c r="N47" s="47">
        <v>95.652562162990449</v>
      </c>
    </row>
    <row r="48" spans="1:14" x14ac:dyDescent="0.2">
      <c r="C48" s="64"/>
      <c r="D48" s="64"/>
      <c r="E48" s="64"/>
      <c r="F48" s="64"/>
      <c r="G48" s="64"/>
      <c r="H48" s="64"/>
      <c r="I48" s="64"/>
      <c r="J48" s="64"/>
      <c r="K48" s="64"/>
      <c r="L48" s="64"/>
      <c r="M48" s="64"/>
    </row>
    <row r="49" spans="3:13" x14ac:dyDescent="0.2">
      <c r="C49" s="64"/>
      <c r="D49" s="64"/>
      <c r="E49" s="64"/>
      <c r="F49" s="64"/>
      <c r="G49" s="64"/>
      <c r="H49" s="64"/>
      <c r="I49" s="64"/>
      <c r="J49" s="64"/>
      <c r="K49" s="64"/>
      <c r="L49" s="64"/>
      <c r="M49" s="64"/>
    </row>
    <row r="50" spans="3:13" x14ac:dyDescent="0.2">
      <c r="C50" s="64"/>
      <c r="D50" s="64"/>
      <c r="E50" s="64"/>
      <c r="F50" s="64"/>
      <c r="G50" s="64"/>
      <c r="H50" s="64"/>
      <c r="I50" s="64"/>
      <c r="J50" s="64"/>
      <c r="K50" s="64"/>
      <c r="L50" s="64"/>
      <c r="M50" s="64"/>
    </row>
    <row r="51" spans="3:13" x14ac:dyDescent="0.2">
      <c r="C51" s="64"/>
      <c r="D51" s="64"/>
      <c r="E51" s="64"/>
      <c r="F51" s="64"/>
      <c r="G51" s="64"/>
      <c r="H51" s="64"/>
      <c r="I51" s="64"/>
      <c r="J51" s="64"/>
      <c r="K51" s="64"/>
      <c r="L51" s="64"/>
      <c r="M51" s="64"/>
    </row>
    <row r="52" spans="3:13" x14ac:dyDescent="0.2">
      <c r="C52" s="64"/>
      <c r="D52" s="64"/>
      <c r="E52" s="64"/>
      <c r="F52" s="64"/>
      <c r="G52" s="64"/>
      <c r="H52" s="64"/>
      <c r="I52" s="64"/>
      <c r="J52" s="64"/>
      <c r="K52" s="64"/>
      <c r="L52" s="64"/>
      <c r="M52" s="64"/>
    </row>
    <row r="53" spans="3:13" x14ac:dyDescent="0.2">
      <c r="C53" s="64"/>
      <c r="D53" s="64"/>
      <c r="E53" s="64"/>
      <c r="F53" s="64"/>
      <c r="G53" s="64"/>
      <c r="H53" s="64"/>
      <c r="I53" s="64"/>
      <c r="J53" s="64"/>
      <c r="K53" s="64"/>
      <c r="L53" s="64"/>
      <c r="M53" s="64"/>
    </row>
    <row r="54" spans="3:13" x14ac:dyDescent="0.2">
      <c r="C54" s="64"/>
      <c r="D54" s="64"/>
      <c r="E54" s="64"/>
      <c r="F54" s="64"/>
      <c r="G54" s="64"/>
      <c r="H54" s="64"/>
      <c r="I54" s="64"/>
      <c r="J54" s="64"/>
      <c r="K54" s="64"/>
      <c r="L54" s="64"/>
      <c r="M54" s="64"/>
    </row>
    <row r="55" spans="3:13" x14ac:dyDescent="0.2">
      <c r="C55" s="64"/>
      <c r="D55" s="64"/>
      <c r="E55" s="64"/>
      <c r="F55" s="64"/>
      <c r="G55" s="64"/>
      <c r="H55" s="64"/>
      <c r="I55" s="64"/>
      <c r="J55" s="64"/>
      <c r="K55" s="64"/>
      <c r="L55" s="64"/>
      <c r="M55" s="64"/>
    </row>
    <row r="56" spans="3:13" x14ac:dyDescent="0.2">
      <c r="C56" s="64"/>
      <c r="D56" s="64"/>
      <c r="E56" s="64"/>
      <c r="F56" s="64"/>
      <c r="G56" s="64"/>
      <c r="H56" s="64"/>
      <c r="I56" s="64"/>
      <c r="J56" s="64"/>
      <c r="K56" s="64"/>
      <c r="L56" s="64"/>
      <c r="M56" s="64"/>
    </row>
    <row r="57" spans="3:13" x14ac:dyDescent="0.2">
      <c r="C57" s="64"/>
      <c r="D57" s="64"/>
      <c r="E57" s="64"/>
      <c r="F57" s="64"/>
      <c r="G57" s="64"/>
      <c r="H57" s="64"/>
      <c r="I57" s="64"/>
      <c r="J57" s="64"/>
      <c r="K57" s="64"/>
      <c r="L57" s="64"/>
      <c r="M57" s="64"/>
    </row>
    <row r="58" spans="3:13" x14ac:dyDescent="0.2">
      <c r="C58" s="64"/>
      <c r="D58" s="64"/>
      <c r="E58" s="64"/>
      <c r="F58" s="64"/>
      <c r="G58" s="64"/>
      <c r="H58" s="64"/>
      <c r="I58" s="64"/>
      <c r="J58" s="64"/>
      <c r="K58" s="64"/>
      <c r="L58" s="64"/>
      <c r="M58" s="64"/>
    </row>
    <row r="59" spans="3:13" x14ac:dyDescent="0.2">
      <c r="C59" s="64"/>
      <c r="D59" s="64"/>
      <c r="E59" s="64"/>
      <c r="F59" s="64"/>
      <c r="G59" s="64"/>
      <c r="H59" s="64"/>
      <c r="I59" s="64"/>
      <c r="J59" s="64"/>
      <c r="K59" s="64"/>
      <c r="L59" s="64"/>
      <c r="M59" s="64"/>
    </row>
    <row r="60" spans="3:13" x14ac:dyDescent="0.2">
      <c r="C60" s="64"/>
      <c r="D60" s="64"/>
      <c r="E60" s="64"/>
      <c r="F60" s="64"/>
      <c r="G60" s="64"/>
      <c r="H60" s="64"/>
      <c r="I60" s="64"/>
      <c r="J60" s="64"/>
      <c r="K60" s="64"/>
      <c r="L60" s="64"/>
      <c r="M60" s="64"/>
    </row>
    <row r="61" spans="3:13" x14ac:dyDescent="0.2">
      <c r="C61" s="64"/>
      <c r="D61" s="64"/>
      <c r="E61" s="64"/>
      <c r="F61" s="64"/>
      <c r="G61" s="64"/>
      <c r="H61" s="64"/>
      <c r="I61" s="64"/>
      <c r="J61" s="64"/>
      <c r="K61" s="64"/>
      <c r="L61" s="64"/>
      <c r="M61" s="64"/>
    </row>
  </sheetData>
  <mergeCells count="5">
    <mergeCell ref="M4:M6"/>
    <mergeCell ref="N4:N6"/>
    <mergeCell ref="A47:B47"/>
    <mergeCell ref="A1:N1"/>
    <mergeCell ref="A2:N2"/>
  </mergeCells>
  <phoneticPr fontId="3"/>
  <printOptions horizontalCentered="1"/>
  <pageMargins left="0.59055118110236227" right="0.51181102362204722" top="0.78740157480314965" bottom="0.74803149606299213" header="0.31496062992125984" footer="0.31496062992125984"/>
  <pageSetup paperSize="9" scale="57" firstPageNumber="12" orientation="landscape" r:id="rId1"/>
  <headerFooter>
    <oddFooter>&amp;C16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7E57-57A6-483B-A22C-2D503DE92A1B}">
  <dimension ref="A1:K73"/>
  <sheetViews>
    <sheetView view="pageBreakPreview" zoomScale="70" zoomScaleNormal="100" zoomScaleSheetLayoutView="70" workbookViewId="0">
      <selection activeCell="F8" sqref="F8"/>
    </sheetView>
  </sheetViews>
  <sheetFormatPr defaultColWidth="9" defaultRowHeight="13" x14ac:dyDescent="0.2"/>
  <cols>
    <col min="1" max="1" width="4.08984375" style="65" customWidth="1"/>
    <col min="2" max="11" width="15.6328125" style="65" customWidth="1"/>
    <col min="12" max="16384" width="9" style="65"/>
  </cols>
  <sheetData>
    <row r="1" spans="1:11" ht="16.5" customHeight="1" thickBot="1" x14ac:dyDescent="0.25">
      <c r="A1" s="74" t="s">
        <v>255</v>
      </c>
      <c r="G1" s="114"/>
      <c r="H1" s="114"/>
      <c r="I1" s="113"/>
      <c r="J1" s="113"/>
      <c r="K1" s="112" t="s">
        <v>129</v>
      </c>
    </row>
    <row r="2" spans="1:11" s="74" customFormat="1" ht="17.25" customHeight="1" x14ac:dyDescent="0.2">
      <c r="A2" s="477" t="s">
        <v>8</v>
      </c>
      <c r="B2" s="478"/>
      <c r="C2" s="483" t="s">
        <v>151</v>
      </c>
      <c r="D2" s="484"/>
      <c r="E2" s="484"/>
      <c r="F2" s="484" t="s">
        <v>150</v>
      </c>
      <c r="G2" s="484"/>
      <c r="H2" s="484"/>
      <c r="I2" s="484" t="s">
        <v>149</v>
      </c>
      <c r="J2" s="484"/>
      <c r="K2" s="485"/>
    </row>
    <row r="3" spans="1:11" s="74" customFormat="1" ht="6" customHeight="1" x14ac:dyDescent="0.2">
      <c r="A3" s="479"/>
      <c r="B3" s="480"/>
      <c r="C3" s="111"/>
      <c r="D3" s="110"/>
      <c r="E3" s="110"/>
      <c r="F3" s="110"/>
      <c r="G3" s="110"/>
      <c r="H3" s="110"/>
      <c r="I3" s="110"/>
      <c r="J3" s="110"/>
      <c r="K3" s="109"/>
    </row>
    <row r="4" spans="1:11" s="74" customFormat="1" ht="17.25" customHeight="1" x14ac:dyDescent="0.2">
      <c r="A4" s="479"/>
      <c r="B4" s="480"/>
      <c r="C4" s="108" t="s">
        <v>148</v>
      </c>
      <c r="D4" s="107" t="s">
        <v>147</v>
      </c>
      <c r="E4" s="107" t="s">
        <v>144</v>
      </c>
      <c r="F4" s="107" t="s">
        <v>148</v>
      </c>
      <c r="G4" s="107" t="s">
        <v>147</v>
      </c>
      <c r="H4" s="107" t="s">
        <v>144</v>
      </c>
      <c r="I4" s="107" t="s">
        <v>146</v>
      </c>
      <c r="J4" s="107" t="s">
        <v>145</v>
      </c>
      <c r="K4" s="106" t="s">
        <v>144</v>
      </c>
    </row>
    <row r="5" spans="1:11" s="74" customFormat="1" ht="17.25" customHeight="1" x14ac:dyDescent="0.2">
      <c r="A5" s="479"/>
      <c r="B5" s="480"/>
      <c r="C5" s="108" t="s">
        <v>160</v>
      </c>
      <c r="D5" s="107" t="s">
        <v>159</v>
      </c>
      <c r="E5" s="107" t="s">
        <v>158</v>
      </c>
      <c r="F5" s="107" t="s">
        <v>157</v>
      </c>
      <c r="G5" s="107" t="s">
        <v>156</v>
      </c>
      <c r="H5" s="107" t="s">
        <v>155</v>
      </c>
      <c r="I5" s="107" t="s">
        <v>154</v>
      </c>
      <c r="J5" s="107" t="s">
        <v>153</v>
      </c>
      <c r="K5" s="106" t="s">
        <v>152</v>
      </c>
    </row>
    <row r="6" spans="1:11" s="74" customFormat="1" ht="6" customHeight="1" thickBot="1" x14ac:dyDescent="0.25">
      <c r="A6" s="481"/>
      <c r="B6" s="482"/>
      <c r="C6" s="105"/>
      <c r="D6" s="104"/>
      <c r="E6" s="104"/>
      <c r="F6" s="104"/>
      <c r="G6" s="104"/>
      <c r="H6" s="104"/>
      <c r="I6" s="104"/>
      <c r="J6" s="104"/>
      <c r="K6" s="103"/>
    </row>
    <row r="7" spans="1:11" s="74" customFormat="1" ht="16.5" customHeight="1" x14ac:dyDescent="0.2">
      <c r="A7" s="99">
        <v>1</v>
      </c>
      <c r="B7" s="102" t="s">
        <v>134</v>
      </c>
      <c r="C7" s="159">
        <v>95276</v>
      </c>
      <c r="D7" s="96">
        <v>577</v>
      </c>
      <c r="E7" s="96">
        <v>95853</v>
      </c>
      <c r="F7" s="96">
        <v>94983</v>
      </c>
      <c r="G7" s="96">
        <v>267</v>
      </c>
      <c r="H7" s="96">
        <v>95249</v>
      </c>
      <c r="I7" s="101">
        <v>99.692700030887224</v>
      </c>
      <c r="J7" s="101">
        <v>46.208454004551278</v>
      </c>
      <c r="K7" s="100">
        <v>99.370753747912801</v>
      </c>
    </row>
    <row r="8" spans="1:11" s="74" customFormat="1" ht="16.5" customHeight="1" x14ac:dyDescent="0.2">
      <c r="A8" s="98">
        <v>2</v>
      </c>
      <c r="B8" s="97" t="s">
        <v>28</v>
      </c>
      <c r="C8" s="160">
        <v>24007</v>
      </c>
      <c r="D8" s="82">
        <v>413</v>
      </c>
      <c r="E8" s="96">
        <v>24420</v>
      </c>
      <c r="F8" s="82">
        <v>23899</v>
      </c>
      <c r="G8" s="82">
        <v>106</v>
      </c>
      <c r="H8" s="96">
        <v>24005</v>
      </c>
      <c r="I8" s="81">
        <v>99.552037775751046</v>
      </c>
      <c r="J8" s="81">
        <v>25.559108524786193</v>
      </c>
      <c r="K8" s="80">
        <v>98.300302276228123</v>
      </c>
    </row>
    <row r="9" spans="1:11" s="74" customFormat="1" ht="16.5" customHeight="1" x14ac:dyDescent="0.2">
      <c r="A9" s="98">
        <v>3</v>
      </c>
      <c r="B9" s="97" t="s">
        <v>29</v>
      </c>
      <c r="C9" s="160">
        <v>13084</v>
      </c>
      <c r="D9" s="82">
        <v>85</v>
      </c>
      <c r="E9" s="96">
        <v>13169</v>
      </c>
      <c r="F9" s="82">
        <v>12997</v>
      </c>
      <c r="G9" s="82">
        <v>54</v>
      </c>
      <c r="H9" s="96">
        <v>13051</v>
      </c>
      <c r="I9" s="81">
        <v>99.337036058423749</v>
      </c>
      <c r="J9" s="81">
        <v>63.766060208196564</v>
      </c>
      <c r="K9" s="80">
        <v>99.106617061618493</v>
      </c>
    </row>
    <row r="10" spans="1:11" s="74" customFormat="1" ht="16.5" customHeight="1" x14ac:dyDescent="0.2">
      <c r="A10" s="98">
        <v>4</v>
      </c>
      <c r="B10" s="97" t="s">
        <v>30</v>
      </c>
      <c r="C10" s="160">
        <v>40526</v>
      </c>
      <c r="D10" s="82">
        <v>385</v>
      </c>
      <c r="E10" s="96">
        <v>40911</v>
      </c>
      <c r="F10" s="82">
        <v>40307</v>
      </c>
      <c r="G10" s="82">
        <v>207</v>
      </c>
      <c r="H10" s="96">
        <v>40514</v>
      </c>
      <c r="I10" s="81">
        <v>99.459670922706408</v>
      </c>
      <c r="J10" s="81">
        <v>53.79582546244449</v>
      </c>
      <c r="K10" s="80">
        <v>99.030100084290879</v>
      </c>
    </row>
    <row r="11" spans="1:11" s="74" customFormat="1" ht="16.5" customHeight="1" x14ac:dyDescent="0.2">
      <c r="A11" s="98">
        <v>5</v>
      </c>
      <c r="B11" s="97" t="s">
        <v>31</v>
      </c>
      <c r="C11" s="160">
        <v>4391</v>
      </c>
      <c r="D11" s="82">
        <v>66</v>
      </c>
      <c r="E11" s="96">
        <v>4458</v>
      </c>
      <c r="F11" s="82">
        <v>4368</v>
      </c>
      <c r="G11" s="82">
        <v>18</v>
      </c>
      <c r="H11" s="96">
        <v>4385</v>
      </c>
      <c r="I11" s="81">
        <v>99.461033554919567</v>
      </c>
      <c r="J11" s="81">
        <v>26.645810459187508</v>
      </c>
      <c r="K11" s="80">
        <v>98.375025656958343</v>
      </c>
    </row>
    <row r="12" spans="1:11" s="74" customFormat="1" ht="16.5" customHeight="1" x14ac:dyDescent="0.2">
      <c r="A12" s="98">
        <v>6</v>
      </c>
      <c r="B12" s="97" t="s">
        <v>32</v>
      </c>
      <c r="C12" s="160">
        <v>4674</v>
      </c>
      <c r="D12" s="82">
        <v>88</v>
      </c>
      <c r="E12" s="96">
        <v>4762</v>
      </c>
      <c r="F12" s="82">
        <v>4645</v>
      </c>
      <c r="G12" s="82">
        <v>19</v>
      </c>
      <c r="H12" s="96">
        <v>4664</v>
      </c>
      <c r="I12" s="81">
        <v>99.394224689553795</v>
      </c>
      <c r="J12" s="81">
        <v>21.245466908431553</v>
      </c>
      <c r="K12" s="80">
        <v>97.946051403316631</v>
      </c>
    </row>
    <row r="13" spans="1:11" s="74" customFormat="1" ht="16.5" customHeight="1" x14ac:dyDescent="0.2">
      <c r="A13" s="98">
        <v>7</v>
      </c>
      <c r="B13" s="97" t="s">
        <v>33</v>
      </c>
      <c r="C13" s="160">
        <v>21638</v>
      </c>
      <c r="D13" s="82">
        <v>282</v>
      </c>
      <c r="E13" s="96">
        <v>21920</v>
      </c>
      <c r="F13" s="82">
        <v>21507</v>
      </c>
      <c r="G13" s="82">
        <v>155</v>
      </c>
      <c r="H13" s="96">
        <v>21662</v>
      </c>
      <c r="I13" s="81">
        <v>99.392499356812692</v>
      </c>
      <c r="J13" s="81">
        <v>55.084562127676207</v>
      </c>
      <c r="K13" s="80">
        <v>98.823467689545168</v>
      </c>
    </row>
    <row r="14" spans="1:11" s="74" customFormat="1" ht="16.5" customHeight="1" x14ac:dyDescent="0.2">
      <c r="A14" s="98">
        <v>8</v>
      </c>
      <c r="B14" s="97" t="s">
        <v>34</v>
      </c>
      <c r="C14" s="160">
        <v>5946</v>
      </c>
      <c r="D14" s="82">
        <v>78</v>
      </c>
      <c r="E14" s="96">
        <v>6024</v>
      </c>
      <c r="F14" s="82">
        <v>5920</v>
      </c>
      <c r="G14" s="82">
        <v>25</v>
      </c>
      <c r="H14" s="96">
        <v>5945</v>
      </c>
      <c r="I14" s="81">
        <v>99.563275153807268</v>
      </c>
      <c r="J14" s="81">
        <v>31.823226975236977</v>
      </c>
      <c r="K14" s="80">
        <v>98.681923577893528</v>
      </c>
    </row>
    <row r="15" spans="1:11" s="74" customFormat="1" ht="16.5" customHeight="1" x14ac:dyDescent="0.2">
      <c r="A15" s="99">
        <v>9</v>
      </c>
      <c r="B15" s="97" t="s">
        <v>35</v>
      </c>
      <c r="C15" s="160">
        <v>8654</v>
      </c>
      <c r="D15" s="82">
        <v>109</v>
      </c>
      <c r="E15" s="96">
        <v>8763</v>
      </c>
      <c r="F15" s="82">
        <v>8594</v>
      </c>
      <c r="G15" s="82">
        <v>46</v>
      </c>
      <c r="H15" s="96">
        <v>8640</v>
      </c>
      <c r="I15" s="81">
        <v>99.310182096812085</v>
      </c>
      <c r="J15" s="81">
        <v>41.947998349153941</v>
      </c>
      <c r="K15" s="80">
        <v>98.5964488652249</v>
      </c>
    </row>
    <row r="16" spans="1:11" s="74" customFormat="1" ht="16.5" customHeight="1" x14ac:dyDescent="0.2">
      <c r="A16" s="98">
        <v>10</v>
      </c>
      <c r="B16" s="97" t="s">
        <v>36</v>
      </c>
      <c r="C16" s="160">
        <v>5404</v>
      </c>
      <c r="D16" s="82">
        <v>84</v>
      </c>
      <c r="E16" s="96">
        <v>5488</v>
      </c>
      <c r="F16" s="82">
        <v>5374</v>
      </c>
      <c r="G16" s="82">
        <v>40</v>
      </c>
      <c r="H16" s="96">
        <v>5414</v>
      </c>
      <c r="I16" s="81">
        <v>99.451030259673956</v>
      </c>
      <c r="J16" s="81">
        <v>47.706235984541244</v>
      </c>
      <c r="K16" s="80">
        <v>98.660558506359109</v>
      </c>
    </row>
    <row r="17" spans="1:11" s="74" customFormat="1" ht="16.5" customHeight="1" x14ac:dyDescent="0.2">
      <c r="A17" s="98">
        <v>11</v>
      </c>
      <c r="B17" s="97" t="s">
        <v>37</v>
      </c>
      <c r="C17" s="160">
        <v>6252</v>
      </c>
      <c r="D17" s="82">
        <v>56</v>
      </c>
      <c r="E17" s="96">
        <v>6308</v>
      </c>
      <c r="F17" s="82">
        <v>6233</v>
      </c>
      <c r="G17" s="82">
        <v>21</v>
      </c>
      <c r="H17" s="96">
        <v>6254</v>
      </c>
      <c r="I17" s="81">
        <v>99.690338549963599</v>
      </c>
      <c r="J17" s="81">
        <v>38.325054497373408</v>
      </c>
      <c r="K17" s="80">
        <v>99.145915890200143</v>
      </c>
    </row>
    <row r="18" spans="1:11" s="74" customFormat="1" ht="16.5" customHeight="1" x14ac:dyDescent="0.2">
      <c r="A18" s="98">
        <v>12</v>
      </c>
      <c r="B18" s="97" t="s">
        <v>38</v>
      </c>
      <c r="C18" s="160">
        <v>11843</v>
      </c>
      <c r="D18" s="82">
        <v>162</v>
      </c>
      <c r="E18" s="96">
        <v>12005</v>
      </c>
      <c r="F18" s="82">
        <v>11756</v>
      </c>
      <c r="G18" s="82">
        <v>60</v>
      </c>
      <c r="H18" s="96">
        <v>11816</v>
      </c>
      <c r="I18" s="81">
        <v>99.266258337186613</v>
      </c>
      <c r="J18" s="81">
        <v>37.301420630018526</v>
      </c>
      <c r="K18" s="80">
        <v>98.430571419812892</v>
      </c>
    </row>
    <row r="19" spans="1:11" s="74" customFormat="1" ht="16.5" customHeight="1" x14ac:dyDescent="0.2">
      <c r="A19" s="98">
        <v>13</v>
      </c>
      <c r="B19" s="97" t="s">
        <v>39</v>
      </c>
      <c r="C19" s="160">
        <v>10063</v>
      </c>
      <c r="D19" s="82">
        <v>74</v>
      </c>
      <c r="E19" s="96">
        <v>10136</v>
      </c>
      <c r="F19" s="82">
        <v>10022</v>
      </c>
      <c r="G19" s="82">
        <v>42</v>
      </c>
      <c r="H19" s="96">
        <v>10064</v>
      </c>
      <c r="I19" s="81">
        <v>99.596292417295558</v>
      </c>
      <c r="J19" s="81">
        <v>56.515961053402407</v>
      </c>
      <c r="K19" s="80">
        <v>99.28288651938135</v>
      </c>
    </row>
    <row r="20" spans="1:11" s="74" customFormat="1" ht="16.5" customHeight="1" x14ac:dyDescent="0.2">
      <c r="A20" s="98">
        <v>14</v>
      </c>
      <c r="B20" s="97" t="s">
        <v>40</v>
      </c>
      <c r="C20" s="160">
        <v>4140</v>
      </c>
      <c r="D20" s="82">
        <v>40</v>
      </c>
      <c r="E20" s="96">
        <v>4180</v>
      </c>
      <c r="F20" s="82">
        <v>4124</v>
      </c>
      <c r="G20" s="82">
        <v>18</v>
      </c>
      <c r="H20" s="96">
        <v>4142</v>
      </c>
      <c r="I20" s="81">
        <v>99.610822572097575</v>
      </c>
      <c r="J20" s="81">
        <v>45.656238944761711</v>
      </c>
      <c r="K20" s="80">
        <v>99.09995913472811</v>
      </c>
    </row>
    <row r="21" spans="1:11" s="74" customFormat="1" ht="16.5" customHeight="1" x14ac:dyDescent="0.2">
      <c r="A21" s="98">
        <v>15</v>
      </c>
      <c r="B21" s="97" t="s">
        <v>41</v>
      </c>
      <c r="C21" s="160">
        <v>6231</v>
      </c>
      <c r="D21" s="82">
        <v>43</v>
      </c>
      <c r="E21" s="96">
        <v>6275</v>
      </c>
      <c r="F21" s="82">
        <v>6213</v>
      </c>
      <c r="G21" s="82">
        <v>16</v>
      </c>
      <c r="H21" s="96">
        <v>6228</v>
      </c>
      <c r="I21" s="81">
        <v>99.70204199206762</v>
      </c>
      <c r="J21" s="81">
        <v>36.03293965676324</v>
      </c>
      <c r="K21" s="80">
        <v>99.262155869692066</v>
      </c>
    </row>
    <row r="22" spans="1:11" s="74" customFormat="1" ht="16.5" customHeight="1" x14ac:dyDescent="0.2">
      <c r="A22" s="98">
        <v>16</v>
      </c>
      <c r="B22" s="97" t="s">
        <v>42</v>
      </c>
      <c r="C22" s="160">
        <v>9007</v>
      </c>
      <c r="D22" s="82">
        <v>127</v>
      </c>
      <c r="E22" s="96">
        <v>9134</v>
      </c>
      <c r="F22" s="82">
        <v>8949</v>
      </c>
      <c r="G22" s="82">
        <v>38</v>
      </c>
      <c r="H22" s="96">
        <v>8987</v>
      </c>
      <c r="I22" s="81">
        <v>99.360575889160117</v>
      </c>
      <c r="J22" s="81">
        <v>29.755068835056512</v>
      </c>
      <c r="K22" s="80">
        <v>98.395728833853141</v>
      </c>
    </row>
    <row r="23" spans="1:11" s="74" customFormat="1" ht="16.5" customHeight="1" x14ac:dyDescent="0.2">
      <c r="A23" s="99">
        <v>17</v>
      </c>
      <c r="B23" s="97" t="s">
        <v>43</v>
      </c>
      <c r="C23" s="160">
        <v>12900</v>
      </c>
      <c r="D23" s="82">
        <v>68</v>
      </c>
      <c r="E23" s="96">
        <v>12968</v>
      </c>
      <c r="F23" s="82">
        <v>12870</v>
      </c>
      <c r="G23" s="82">
        <v>29</v>
      </c>
      <c r="H23" s="96">
        <v>12899</v>
      </c>
      <c r="I23" s="81">
        <v>99.763208470574156</v>
      </c>
      <c r="J23" s="81">
        <v>42.877723223473382</v>
      </c>
      <c r="K23" s="80">
        <v>99.464814595906688</v>
      </c>
    </row>
    <row r="24" spans="1:11" s="74" customFormat="1" ht="16.5" customHeight="1" x14ac:dyDescent="0.2">
      <c r="A24" s="98">
        <v>18</v>
      </c>
      <c r="B24" s="97" t="s">
        <v>44</v>
      </c>
      <c r="C24" s="160">
        <v>15452</v>
      </c>
      <c r="D24" s="82">
        <v>161</v>
      </c>
      <c r="E24" s="96">
        <v>15613</v>
      </c>
      <c r="F24" s="82">
        <v>15377</v>
      </c>
      <c r="G24" s="82">
        <v>80</v>
      </c>
      <c r="H24" s="96">
        <v>15457</v>
      </c>
      <c r="I24" s="81">
        <v>99.509054149910654</v>
      </c>
      <c r="J24" s="81">
        <v>49.94831043630974</v>
      </c>
      <c r="K24" s="80">
        <v>98.999339716521959</v>
      </c>
    </row>
    <row r="25" spans="1:11" s="74" customFormat="1" ht="16.5" customHeight="1" x14ac:dyDescent="0.2">
      <c r="A25" s="98">
        <v>19</v>
      </c>
      <c r="B25" s="97" t="s">
        <v>45</v>
      </c>
      <c r="C25" s="160">
        <v>19557</v>
      </c>
      <c r="D25" s="82">
        <v>212</v>
      </c>
      <c r="E25" s="96">
        <v>19769</v>
      </c>
      <c r="F25" s="82">
        <v>19478</v>
      </c>
      <c r="G25" s="82">
        <v>104</v>
      </c>
      <c r="H25" s="96">
        <v>19582</v>
      </c>
      <c r="I25" s="81">
        <v>99.596663681906676</v>
      </c>
      <c r="J25" s="81">
        <v>48.85988719231586</v>
      </c>
      <c r="K25" s="80">
        <v>99.052915846548174</v>
      </c>
    </row>
    <row r="26" spans="1:11" s="74" customFormat="1" ht="16.5" customHeight="1" x14ac:dyDescent="0.2">
      <c r="A26" s="98">
        <v>20</v>
      </c>
      <c r="B26" s="97" t="s">
        <v>46</v>
      </c>
      <c r="C26" s="160">
        <v>4741</v>
      </c>
      <c r="D26" s="82">
        <v>34</v>
      </c>
      <c r="E26" s="96">
        <v>4775</v>
      </c>
      <c r="F26" s="82">
        <v>4725</v>
      </c>
      <c r="G26" s="82">
        <v>13</v>
      </c>
      <c r="H26" s="96">
        <v>4739</v>
      </c>
      <c r="I26" s="81">
        <v>99.6604446131781</v>
      </c>
      <c r="J26" s="81">
        <v>39.368396405888724</v>
      </c>
      <c r="K26" s="80">
        <v>99.229064488656064</v>
      </c>
    </row>
    <row r="27" spans="1:11" s="74" customFormat="1" ht="16.5" customHeight="1" x14ac:dyDescent="0.2">
      <c r="A27" s="98">
        <v>21</v>
      </c>
      <c r="B27" s="97" t="s">
        <v>47</v>
      </c>
      <c r="C27" s="160">
        <v>13772</v>
      </c>
      <c r="D27" s="82">
        <v>72</v>
      </c>
      <c r="E27" s="96">
        <v>13844</v>
      </c>
      <c r="F27" s="82">
        <v>13742</v>
      </c>
      <c r="G27" s="82">
        <v>38</v>
      </c>
      <c r="H27" s="96">
        <v>13780</v>
      </c>
      <c r="I27" s="81">
        <v>99.781314704021142</v>
      </c>
      <c r="J27" s="81">
        <v>52.935226879113259</v>
      </c>
      <c r="K27" s="80">
        <v>99.537085326371965</v>
      </c>
    </row>
    <row r="28" spans="1:11" s="74" customFormat="1" ht="16.5" customHeight="1" x14ac:dyDescent="0.2">
      <c r="A28" s="98">
        <v>22</v>
      </c>
      <c r="B28" s="97" t="s">
        <v>48</v>
      </c>
      <c r="C28" s="160">
        <v>9391</v>
      </c>
      <c r="D28" s="82">
        <v>84</v>
      </c>
      <c r="E28" s="96">
        <v>9475</v>
      </c>
      <c r="F28" s="82">
        <v>9348</v>
      </c>
      <c r="G28" s="82">
        <v>29</v>
      </c>
      <c r="H28" s="96">
        <v>9377</v>
      </c>
      <c r="I28" s="81">
        <v>99.545772116588424</v>
      </c>
      <c r="J28" s="81">
        <v>34.497226568055758</v>
      </c>
      <c r="K28" s="80">
        <v>98.966550022463778</v>
      </c>
    </row>
    <row r="29" spans="1:11" s="74" customFormat="1" ht="16.5" customHeight="1" x14ac:dyDescent="0.2">
      <c r="A29" s="98">
        <v>23</v>
      </c>
      <c r="B29" s="97" t="s">
        <v>49</v>
      </c>
      <c r="C29" s="160">
        <v>9853</v>
      </c>
      <c r="D29" s="82">
        <v>118</v>
      </c>
      <c r="E29" s="96">
        <v>9971</v>
      </c>
      <c r="F29" s="82">
        <v>9802</v>
      </c>
      <c r="G29" s="82">
        <v>46</v>
      </c>
      <c r="H29" s="96">
        <v>9847</v>
      </c>
      <c r="I29" s="81">
        <v>99.475270646191575</v>
      </c>
      <c r="J29" s="81">
        <v>38.636286576475776</v>
      </c>
      <c r="K29" s="80">
        <v>98.755470983454217</v>
      </c>
    </row>
    <row r="30" spans="1:11" s="74" customFormat="1" ht="16.5" customHeight="1" x14ac:dyDescent="0.2">
      <c r="A30" s="98">
        <v>24</v>
      </c>
      <c r="B30" s="97" t="s">
        <v>50</v>
      </c>
      <c r="C30" s="160">
        <v>4446</v>
      </c>
      <c r="D30" s="82">
        <v>10</v>
      </c>
      <c r="E30" s="96">
        <v>4456</v>
      </c>
      <c r="F30" s="82">
        <v>4437</v>
      </c>
      <c r="G30" s="82">
        <v>5</v>
      </c>
      <c r="H30" s="96">
        <v>4441</v>
      </c>
      <c r="I30" s="81">
        <v>99.784650712451921</v>
      </c>
      <c r="J30" s="81">
        <v>46.579052969502413</v>
      </c>
      <c r="K30" s="80">
        <v>99.665636873116824</v>
      </c>
    </row>
    <row r="31" spans="1:11" s="74" customFormat="1" ht="16.5" customHeight="1" x14ac:dyDescent="0.2">
      <c r="A31" s="99">
        <v>25</v>
      </c>
      <c r="B31" s="97" t="s">
        <v>51</v>
      </c>
      <c r="C31" s="160">
        <v>7144</v>
      </c>
      <c r="D31" s="82">
        <v>64</v>
      </c>
      <c r="E31" s="96">
        <v>7208</v>
      </c>
      <c r="F31" s="82">
        <v>7123</v>
      </c>
      <c r="G31" s="82">
        <v>24</v>
      </c>
      <c r="H31" s="96">
        <v>7147</v>
      </c>
      <c r="I31" s="81">
        <v>99.706478415686135</v>
      </c>
      <c r="J31" s="81">
        <v>38.025688996494097</v>
      </c>
      <c r="K31" s="80">
        <v>99.162141894362094</v>
      </c>
    </row>
    <row r="32" spans="1:11" s="74" customFormat="1" ht="16.5" customHeight="1" x14ac:dyDescent="0.2">
      <c r="A32" s="98">
        <v>26</v>
      </c>
      <c r="B32" s="97" t="s">
        <v>52</v>
      </c>
      <c r="C32" s="160">
        <v>10897</v>
      </c>
      <c r="D32" s="82">
        <v>84</v>
      </c>
      <c r="E32" s="96">
        <v>10982</v>
      </c>
      <c r="F32" s="82">
        <v>10866</v>
      </c>
      <c r="G32" s="82">
        <v>43</v>
      </c>
      <c r="H32" s="96">
        <v>10909</v>
      </c>
      <c r="I32" s="81">
        <v>99.713475988759285</v>
      </c>
      <c r="J32" s="81">
        <v>50.83243473830148</v>
      </c>
      <c r="K32" s="80">
        <v>99.337835305336455</v>
      </c>
    </row>
    <row r="33" spans="1:11" s="74" customFormat="1" ht="16.5" customHeight="1" x14ac:dyDescent="0.2">
      <c r="A33" s="98">
        <v>27</v>
      </c>
      <c r="B33" s="97" t="s">
        <v>53</v>
      </c>
      <c r="C33" s="160">
        <v>4438</v>
      </c>
      <c r="D33" s="82">
        <v>60</v>
      </c>
      <c r="E33" s="96">
        <v>4498</v>
      </c>
      <c r="F33" s="82">
        <v>4420</v>
      </c>
      <c r="G33" s="82">
        <v>17</v>
      </c>
      <c r="H33" s="96">
        <v>4437</v>
      </c>
      <c r="I33" s="81">
        <v>99.605207475639816</v>
      </c>
      <c r="J33" s="81">
        <v>28.077829597312071</v>
      </c>
      <c r="K33" s="80">
        <v>98.653814470260443</v>
      </c>
    </row>
    <row r="34" spans="1:11" s="74" customFormat="1" ht="16.5" customHeight="1" x14ac:dyDescent="0.2">
      <c r="A34" s="98">
        <v>28</v>
      </c>
      <c r="B34" s="97" t="s">
        <v>54</v>
      </c>
      <c r="C34" s="160">
        <v>11048</v>
      </c>
      <c r="D34" s="82">
        <v>150</v>
      </c>
      <c r="E34" s="96">
        <v>11198</v>
      </c>
      <c r="F34" s="82">
        <v>10978</v>
      </c>
      <c r="G34" s="82">
        <v>59</v>
      </c>
      <c r="H34" s="96">
        <v>11037</v>
      </c>
      <c r="I34" s="81">
        <v>99.364801538834996</v>
      </c>
      <c r="J34" s="81">
        <v>39.23681736033771</v>
      </c>
      <c r="K34" s="80">
        <v>98.559657534008039</v>
      </c>
    </row>
    <row r="35" spans="1:11" s="74" customFormat="1" ht="16.5" customHeight="1" x14ac:dyDescent="0.2">
      <c r="A35" s="98">
        <v>29</v>
      </c>
      <c r="B35" s="97" t="s">
        <v>55</v>
      </c>
      <c r="C35" s="160">
        <v>3812</v>
      </c>
      <c r="D35" s="82">
        <v>65</v>
      </c>
      <c r="E35" s="96">
        <v>3877</v>
      </c>
      <c r="F35" s="82">
        <v>3792</v>
      </c>
      <c r="G35" s="82">
        <v>26</v>
      </c>
      <c r="H35" s="96">
        <v>3818</v>
      </c>
      <c r="I35" s="81">
        <v>99.474217451825126</v>
      </c>
      <c r="J35" s="81">
        <v>39.298492400844012</v>
      </c>
      <c r="K35" s="80">
        <v>98.459163261326864</v>
      </c>
    </row>
    <row r="36" spans="1:11" s="74" customFormat="1" ht="16.5" customHeight="1" x14ac:dyDescent="0.2">
      <c r="A36" s="98">
        <v>30</v>
      </c>
      <c r="B36" s="97" t="s">
        <v>56</v>
      </c>
      <c r="C36" s="160">
        <v>8465</v>
      </c>
      <c r="D36" s="82">
        <v>63</v>
      </c>
      <c r="E36" s="96">
        <v>8528</v>
      </c>
      <c r="F36" s="82">
        <v>8441</v>
      </c>
      <c r="G36" s="82">
        <v>32</v>
      </c>
      <c r="H36" s="96">
        <v>8473</v>
      </c>
      <c r="I36" s="81">
        <v>99.707088376242353</v>
      </c>
      <c r="J36" s="81">
        <v>51.05479167664766</v>
      </c>
      <c r="K36" s="80">
        <v>99.349845350083854</v>
      </c>
    </row>
    <row r="37" spans="1:11" s="74" customFormat="1" ht="16.5" customHeight="1" x14ac:dyDescent="0.2">
      <c r="A37" s="98">
        <v>31</v>
      </c>
      <c r="B37" s="97" t="s">
        <v>57</v>
      </c>
      <c r="C37" s="160">
        <v>6264</v>
      </c>
      <c r="D37" s="82">
        <v>21</v>
      </c>
      <c r="E37" s="96">
        <v>6285</v>
      </c>
      <c r="F37" s="82">
        <v>6248</v>
      </c>
      <c r="G37" s="82">
        <v>10</v>
      </c>
      <c r="H37" s="96">
        <v>6258</v>
      </c>
      <c r="I37" s="81">
        <v>99.744773296521004</v>
      </c>
      <c r="J37" s="81">
        <v>46.716751462127334</v>
      </c>
      <c r="K37" s="80">
        <v>99.567326250295551</v>
      </c>
    </row>
    <row r="38" spans="1:11" s="74" customFormat="1" ht="16.5" customHeight="1" x14ac:dyDescent="0.2">
      <c r="A38" s="98">
        <v>32</v>
      </c>
      <c r="B38" s="97" t="s">
        <v>58</v>
      </c>
      <c r="C38" s="160">
        <v>10555</v>
      </c>
      <c r="D38" s="82">
        <v>88</v>
      </c>
      <c r="E38" s="96">
        <v>10643</v>
      </c>
      <c r="F38" s="82">
        <v>10509</v>
      </c>
      <c r="G38" s="82">
        <v>41</v>
      </c>
      <c r="H38" s="96">
        <v>10550</v>
      </c>
      <c r="I38" s="81">
        <v>99.566532927552657</v>
      </c>
      <c r="J38" s="81">
        <v>46.052437850387903</v>
      </c>
      <c r="K38" s="80">
        <v>99.122594218288057</v>
      </c>
    </row>
    <row r="39" spans="1:11" s="74" customFormat="1" ht="16.5" customHeight="1" x14ac:dyDescent="0.2">
      <c r="A39" s="99">
        <v>33</v>
      </c>
      <c r="B39" s="97" t="s">
        <v>59</v>
      </c>
      <c r="C39" s="160">
        <v>3593</v>
      </c>
      <c r="D39" s="82">
        <v>63</v>
      </c>
      <c r="E39" s="96">
        <v>3656</v>
      </c>
      <c r="F39" s="82">
        <v>3575</v>
      </c>
      <c r="G39" s="82">
        <v>25</v>
      </c>
      <c r="H39" s="96">
        <v>3600</v>
      </c>
      <c r="I39" s="81">
        <v>99.50535076759418</v>
      </c>
      <c r="J39" s="81">
        <v>39.990454979319125</v>
      </c>
      <c r="K39" s="80">
        <v>98.481990771147267</v>
      </c>
    </row>
    <row r="40" spans="1:11" s="74" customFormat="1" ht="16.5" customHeight="1" x14ac:dyDescent="0.2">
      <c r="A40" s="98">
        <v>34</v>
      </c>
      <c r="B40" s="97" t="s">
        <v>60</v>
      </c>
      <c r="C40" s="160">
        <v>6336</v>
      </c>
      <c r="D40" s="82">
        <v>80</v>
      </c>
      <c r="E40" s="96">
        <v>6416</v>
      </c>
      <c r="F40" s="82">
        <v>6302</v>
      </c>
      <c r="G40" s="82">
        <v>32</v>
      </c>
      <c r="H40" s="96">
        <v>6334</v>
      </c>
      <c r="I40" s="81">
        <v>99.458241678978879</v>
      </c>
      <c r="J40" s="81">
        <v>40.289191589428</v>
      </c>
      <c r="K40" s="80">
        <v>98.720938533289242</v>
      </c>
    </row>
    <row r="41" spans="1:11" s="74" customFormat="1" ht="16.5" customHeight="1" x14ac:dyDescent="0.2">
      <c r="A41" s="98">
        <v>35</v>
      </c>
      <c r="B41" s="97" t="s">
        <v>61</v>
      </c>
      <c r="C41" s="160">
        <v>3084</v>
      </c>
      <c r="D41" s="82">
        <v>38</v>
      </c>
      <c r="E41" s="96">
        <v>3121</v>
      </c>
      <c r="F41" s="82">
        <v>3061</v>
      </c>
      <c r="G41" s="82">
        <v>12</v>
      </c>
      <c r="H41" s="96">
        <v>3074</v>
      </c>
      <c r="I41" s="81">
        <v>99.271544375864025</v>
      </c>
      <c r="J41" s="81">
        <v>32.968841233611123</v>
      </c>
      <c r="K41" s="80">
        <v>98.471194124290164</v>
      </c>
    </row>
    <row r="42" spans="1:11" s="74" customFormat="1" ht="16.5" customHeight="1" x14ac:dyDescent="0.2">
      <c r="A42" s="98">
        <v>36</v>
      </c>
      <c r="B42" s="97" t="s">
        <v>62</v>
      </c>
      <c r="C42" s="160">
        <v>4385</v>
      </c>
      <c r="D42" s="82">
        <v>25</v>
      </c>
      <c r="E42" s="96">
        <v>4410</v>
      </c>
      <c r="F42" s="82">
        <v>4377</v>
      </c>
      <c r="G42" s="82">
        <v>8</v>
      </c>
      <c r="H42" s="96">
        <v>4385</v>
      </c>
      <c r="I42" s="81">
        <v>99.817879839462421</v>
      </c>
      <c r="J42" s="81">
        <v>33.292019830481365</v>
      </c>
      <c r="K42" s="80">
        <v>99.440570572211655</v>
      </c>
    </row>
    <row r="43" spans="1:11" s="74" customFormat="1" ht="16.5" customHeight="1" x14ac:dyDescent="0.2">
      <c r="A43" s="98">
        <v>37</v>
      </c>
      <c r="B43" s="97" t="s">
        <v>63</v>
      </c>
      <c r="C43" s="160">
        <v>4217</v>
      </c>
      <c r="D43" s="82">
        <v>55</v>
      </c>
      <c r="E43" s="96">
        <v>4272</v>
      </c>
      <c r="F43" s="82">
        <v>4197</v>
      </c>
      <c r="G43" s="82">
        <v>18</v>
      </c>
      <c r="H43" s="96">
        <v>4215</v>
      </c>
      <c r="I43" s="81">
        <v>99.518784341213063</v>
      </c>
      <c r="J43" s="81">
        <v>32.125086260124213</v>
      </c>
      <c r="K43" s="80">
        <v>98.650142241817179</v>
      </c>
    </row>
    <row r="44" spans="1:11" s="74" customFormat="1" ht="16.5" customHeight="1" x14ac:dyDescent="0.2">
      <c r="A44" s="98">
        <v>38</v>
      </c>
      <c r="B44" s="97" t="s">
        <v>64</v>
      </c>
      <c r="C44" s="160">
        <v>4216</v>
      </c>
      <c r="D44" s="82">
        <v>67</v>
      </c>
      <c r="E44" s="96">
        <v>4282</v>
      </c>
      <c r="F44" s="82">
        <v>4190</v>
      </c>
      <c r="G44" s="82">
        <v>20</v>
      </c>
      <c r="H44" s="96">
        <v>4211</v>
      </c>
      <c r="I44" s="81">
        <v>99.397510484859367</v>
      </c>
      <c r="J44" s="81">
        <v>30.401908276700123</v>
      </c>
      <c r="K44" s="80">
        <v>98.323595247446704</v>
      </c>
    </row>
    <row r="45" spans="1:11" s="74" customFormat="1" ht="16.5" customHeight="1" x14ac:dyDescent="0.2">
      <c r="A45" s="95">
        <v>39</v>
      </c>
      <c r="B45" s="94" t="s">
        <v>65</v>
      </c>
      <c r="C45" s="161">
        <v>7230</v>
      </c>
      <c r="D45" s="162">
        <v>18</v>
      </c>
      <c r="E45" s="93">
        <v>7248</v>
      </c>
      <c r="F45" s="162">
        <v>7222</v>
      </c>
      <c r="G45" s="162">
        <v>10</v>
      </c>
      <c r="H45" s="93">
        <v>7232</v>
      </c>
      <c r="I45" s="76">
        <v>99.891295176681652</v>
      </c>
      <c r="J45" s="76">
        <v>57.449723272508081</v>
      </c>
      <c r="K45" s="75">
        <v>99.784434677043166</v>
      </c>
    </row>
    <row r="46" spans="1:11" s="74" customFormat="1" ht="16.5" customHeight="1" thickBot="1" x14ac:dyDescent="0.25">
      <c r="A46" s="92">
        <v>40</v>
      </c>
      <c r="B46" s="83" t="s">
        <v>133</v>
      </c>
      <c r="C46" s="91">
        <v>3190</v>
      </c>
      <c r="D46" s="91">
        <v>35</v>
      </c>
      <c r="E46" s="91">
        <v>3226</v>
      </c>
      <c r="F46" s="91">
        <v>3176</v>
      </c>
      <c r="G46" s="91">
        <v>11</v>
      </c>
      <c r="H46" s="91">
        <v>3187</v>
      </c>
      <c r="I46" s="90">
        <v>99.540066755201366</v>
      </c>
      <c r="J46" s="90">
        <v>30.590597952141202</v>
      </c>
      <c r="K46" s="89">
        <v>98.784400975008808</v>
      </c>
    </row>
    <row r="47" spans="1:11" s="67" customFormat="1" ht="18" customHeight="1" thickTop="1" thickBot="1" x14ac:dyDescent="0.25">
      <c r="A47" s="486" t="s">
        <v>132</v>
      </c>
      <c r="B47" s="487"/>
      <c r="C47" s="70">
        <v>460123</v>
      </c>
      <c r="D47" s="70">
        <v>4404</v>
      </c>
      <c r="E47" s="70">
        <v>464527</v>
      </c>
      <c r="F47" s="70">
        <v>458146</v>
      </c>
      <c r="G47" s="70">
        <v>1863</v>
      </c>
      <c r="H47" s="70">
        <v>460009</v>
      </c>
      <c r="I47" s="69">
        <v>99.570411558781885</v>
      </c>
      <c r="J47" s="69">
        <v>42.298919582819686</v>
      </c>
      <c r="K47" s="68">
        <v>99.027449207219746</v>
      </c>
    </row>
    <row r="48" spans="1:11" s="74" customFormat="1" ht="16.5" customHeight="1" x14ac:dyDescent="0.2">
      <c r="A48" s="88">
        <v>41</v>
      </c>
      <c r="B48" s="87" t="s">
        <v>67</v>
      </c>
      <c r="C48" s="163">
        <v>2616</v>
      </c>
      <c r="D48" s="86">
        <v>25</v>
      </c>
      <c r="E48" s="86">
        <v>2641</v>
      </c>
      <c r="F48" s="86">
        <v>2611</v>
      </c>
      <c r="G48" s="86">
        <v>16</v>
      </c>
      <c r="H48" s="86">
        <v>2627</v>
      </c>
      <c r="I48" s="85">
        <v>99.809914562845535</v>
      </c>
      <c r="J48" s="85">
        <v>64.80108427011082</v>
      </c>
      <c r="K48" s="84">
        <v>99.477412070974736</v>
      </c>
    </row>
    <row r="49" spans="1:11" s="74" customFormat="1" ht="16.5" customHeight="1" x14ac:dyDescent="0.2">
      <c r="A49" s="79">
        <v>42</v>
      </c>
      <c r="B49" s="83" t="s">
        <v>68</v>
      </c>
      <c r="C49" s="160">
        <v>4392</v>
      </c>
      <c r="D49" s="82">
        <v>14</v>
      </c>
      <c r="E49" s="82">
        <v>4406</v>
      </c>
      <c r="F49" s="82">
        <v>4385</v>
      </c>
      <c r="G49" s="82">
        <v>5</v>
      </c>
      <c r="H49" s="82">
        <v>4391</v>
      </c>
      <c r="I49" s="81">
        <v>99.846696343777239</v>
      </c>
      <c r="J49" s="81">
        <v>37.612189522020458</v>
      </c>
      <c r="K49" s="80">
        <v>99.643692795105196</v>
      </c>
    </row>
    <row r="50" spans="1:11" s="74" customFormat="1" ht="16.5" customHeight="1" x14ac:dyDescent="0.2">
      <c r="A50" s="79">
        <v>43</v>
      </c>
      <c r="B50" s="83" t="s">
        <v>69</v>
      </c>
      <c r="C50" s="160">
        <v>1600</v>
      </c>
      <c r="D50" s="82">
        <v>34</v>
      </c>
      <c r="E50" s="82">
        <v>1633</v>
      </c>
      <c r="F50" s="82">
        <v>1587</v>
      </c>
      <c r="G50" s="82">
        <v>8</v>
      </c>
      <c r="H50" s="82">
        <v>1594</v>
      </c>
      <c r="I50" s="81">
        <v>99.182094597973617</v>
      </c>
      <c r="J50" s="81">
        <v>22.7672993395609</v>
      </c>
      <c r="K50" s="80">
        <v>97.609455645284726</v>
      </c>
    </row>
    <row r="51" spans="1:11" s="74" customFormat="1" ht="16.5" customHeight="1" x14ac:dyDescent="0.2">
      <c r="A51" s="79">
        <v>44</v>
      </c>
      <c r="B51" s="83" t="s">
        <v>70</v>
      </c>
      <c r="C51" s="160">
        <v>670</v>
      </c>
      <c r="D51" s="82">
        <v>10</v>
      </c>
      <c r="E51" s="82">
        <v>679</v>
      </c>
      <c r="F51" s="82">
        <v>659</v>
      </c>
      <c r="G51" s="82">
        <v>2</v>
      </c>
      <c r="H51" s="82">
        <v>661</v>
      </c>
      <c r="I51" s="81">
        <v>98.347220977809641</v>
      </c>
      <c r="J51" s="81">
        <v>21.042693800482535</v>
      </c>
      <c r="K51" s="80">
        <v>97.262192042615283</v>
      </c>
    </row>
    <row r="52" spans="1:11" s="74" customFormat="1" ht="16.5" customHeight="1" x14ac:dyDescent="0.2">
      <c r="A52" s="79">
        <v>45</v>
      </c>
      <c r="B52" s="83" t="s">
        <v>71</v>
      </c>
      <c r="C52" s="160">
        <v>1634</v>
      </c>
      <c r="D52" s="82">
        <v>36</v>
      </c>
      <c r="E52" s="82">
        <v>1670</v>
      </c>
      <c r="F52" s="82">
        <v>1629</v>
      </c>
      <c r="G52" s="82">
        <v>12</v>
      </c>
      <c r="H52" s="82">
        <v>1641</v>
      </c>
      <c r="I52" s="81">
        <v>99.683586710764231</v>
      </c>
      <c r="J52" s="81">
        <v>32.369552389783365</v>
      </c>
      <c r="K52" s="80">
        <v>98.24893822416945</v>
      </c>
    </row>
    <row r="53" spans="1:11" s="74" customFormat="1" ht="16.5" customHeight="1" x14ac:dyDescent="0.2">
      <c r="A53" s="79">
        <v>46</v>
      </c>
      <c r="B53" s="83" t="s">
        <v>72</v>
      </c>
      <c r="C53" s="160">
        <v>1691</v>
      </c>
      <c r="D53" s="82">
        <v>20</v>
      </c>
      <c r="E53" s="82">
        <v>1710</v>
      </c>
      <c r="F53" s="82">
        <v>1683</v>
      </c>
      <c r="G53" s="82">
        <v>4</v>
      </c>
      <c r="H53" s="82">
        <v>1687</v>
      </c>
      <c r="I53" s="81">
        <v>99.554768712786483</v>
      </c>
      <c r="J53" s="81">
        <v>20.445682451253482</v>
      </c>
      <c r="K53" s="80">
        <v>98.641487855831073</v>
      </c>
    </row>
    <row r="54" spans="1:11" s="74" customFormat="1" ht="16.5" customHeight="1" x14ac:dyDescent="0.2">
      <c r="A54" s="79">
        <v>47</v>
      </c>
      <c r="B54" s="83" t="s">
        <v>73</v>
      </c>
      <c r="C54" s="160">
        <v>1642</v>
      </c>
      <c r="D54" s="82">
        <v>31</v>
      </c>
      <c r="E54" s="82">
        <v>1674</v>
      </c>
      <c r="F54" s="82">
        <v>1630</v>
      </c>
      <c r="G54" s="82">
        <v>8</v>
      </c>
      <c r="H54" s="82">
        <v>1638</v>
      </c>
      <c r="I54" s="81">
        <v>99.27368028779992</v>
      </c>
      <c r="J54" s="81">
        <v>25.827941223344915</v>
      </c>
      <c r="K54" s="80">
        <v>97.896900440660232</v>
      </c>
    </row>
    <row r="55" spans="1:11" s="74" customFormat="1" ht="16.5" customHeight="1" x14ac:dyDescent="0.2">
      <c r="A55" s="79">
        <v>48</v>
      </c>
      <c r="B55" s="83" t="s">
        <v>74</v>
      </c>
      <c r="C55" s="160">
        <v>1946</v>
      </c>
      <c r="D55" s="82">
        <v>18</v>
      </c>
      <c r="E55" s="82">
        <v>1964</v>
      </c>
      <c r="F55" s="82">
        <v>1941</v>
      </c>
      <c r="G55" s="82">
        <v>5</v>
      </c>
      <c r="H55" s="82">
        <v>1945</v>
      </c>
      <c r="I55" s="81">
        <v>99.705401671514124</v>
      </c>
      <c r="J55" s="81">
        <v>26.139275766016713</v>
      </c>
      <c r="K55" s="80">
        <v>99.033155851183778</v>
      </c>
    </row>
    <row r="56" spans="1:11" s="74" customFormat="1" ht="16.5" customHeight="1" x14ac:dyDescent="0.2">
      <c r="A56" s="79">
        <v>49</v>
      </c>
      <c r="B56" s="83" t="s">
        <v>75</v>
      </c>
      <c r="C56" s="160">
        <v>1654</v>
      </c>
      <c r="D56" s="82">
        <v>17</v>
      </c>
      <c r="E56" s="82">
        <v>1671</v>
      </c>
      <c r="F56" s="82">
        <v>1649</v>
      </c>
      <c r="G56" s="82">
        <v>4</v>
      </c>
      <c r="H56" s="82">
        <v>1653</v>
      </c>
      <c r="I56" s="81">
        <v>99.67186456252135</v>
      </c>
      <c r="J56" s="81">
        <v>22.58525263345831</v>
      </c>
      <c r="K56" s="80">
        <v>98.89670723723188</v>
      </c>
    </row>
    <row r="57" spans="1:11" s="74" customFormat="1" ht="16.5" customHeight="1" x14ac:dyDescent="0.2">
      <c r="A57" s="79">
        <v>50</v>
      </c>
      <c r="B57" s="83" t="s">
        <v>76</v>
      </c>
      <c r="C57" s="160">
        <v>840</v>
      </c>
      <c r="D57" s="82">
        <v>18</v>
      </c>
      <c r="E57" s="82">
        <v>857</v>
      </c>
      <c r="F57" s="82">
        <v>833</v>
      </c>
      <c r="G57" s="82">
        <v>4</v>
      </c>
      <c r="H57" s="82">
        <v>837</v>
      </c>
      <c r="I57" s="81">
        <v>99.173317484912843</v>
      </c>
      <c r="J57" s="81">
        <v>22.356308935788054</v>
      </c>
      <c r="K57" s="80">
        <v>97.577198091521595</v>
      </c>
    </row>
    <row r="58" spans="1:11" s="74" customFormat="1" ht="16.5" customHeight="1" x14ac:dyDescent="0.2">
      <c r="A58" s="79">
        <v>51</v>
      </c>
      <c r="B58" s="83" t="s">
        <v>77</v>
      </c>
      <c r="C58" s="160">
        <v>675</v>
      </c>
      <c r="D58" s="82">
        <v>4</v>
      </c>
      <c r="E58" s="82">
        <v>679</v>
      </c>
      <c r="F58" s="82">
        <v>673</v>
      </c>
      <c r="G58" s="82">
        <v>1</v>
      </c>
      <c r="H58" s="82">
        <v>674</v>
      </c>
      <c r="I58" s="81">
        <v>99.641217608482791</v>
      </c>
      <c r="J58" s="81">
        <v>33.11363636363636</v>
      </c>
      <c r="K58" s="80">
        <v>99.210403540453385</v>
      </c>
    </row>
    <row r="59" spans="1:11" s="74" customFormat="1" ht="16.5" customHeight="1" x14ac:dyDescent="0.2">
      <c r="A59" s="79">
        <v>52</v>
      </c>
      <c r="B59" s="83" t="s">
        <v>78</v>
      </c>
      <c r="C59" s="160">
        <v>646</v>
      </c>
      <c r="D59" s="82">
        <v>32</v>
      </c>
      <c r="E59" s="82">
        <v>678</v>
      </c>
      <c r="F59" s="82">
        <v>642</v>
      </c>
      <c r="G59" s="82">
        <v>9</v>
      </c>
      <c r="H59" s="82">
        <v>651</v>
      </c>
      <c r="I59" s="81">
        <v>99.389428109534393</v>
      </c>
      <c r="J59" s="81">
        <v>28.537281927112435</v>
      </c>
      <c r="K59" s="80">
        <v>96.023020581060237</v>
      </c>
    </row>
    <row r="60" spans="1:11" s="74" customFormat="1" ht="16.5" customHeight="1" x14ac:dyDescent="0.2">
      <c r="A60" s="79">
        <v>53</v>
      </c>
      <c r="B60" s="83" t="s">
        <v>79</v>
      </c>
      <c r="C60" s="160">
        <v>526</v>
      </c>
      <c r="D60" s="82">
        <v>24</v>
      </c>
      <c r="E60" s="82">
        <v>550</v>
      </c>
      <c r="F60" s="82">
        <v>522</v>
      </c>
      <c r="G60" s="82">
        <v>4</v>
      </c>
      <c r="H60" s="82">
        <v>526</v>
      </c>
      <c r="I60" s="81">
        <v>99.239877711191554</v>
      </c>
      <c r="J60" s="81">
        <v>15.597941512824701</v>
      </c>
      <c r="K60" s="80">
        <v>95.51950033790412</v>
      </c>
    </row>
    <row r="61" spans="1:11" s="74" customFormat="1" ht="16.5" customHeight="1" x14ac:dyDescent="0.2">
      <c r="A61" s="79">
        <v>54</v>
      </c>
      <c r="B61" s="83" t="s">
        <v>80</v>
      </c>
      <c r="C61" s="160">
        <v>415</v>
      </c>
      <c r="D61" s="82">
        <v>19</v>
      </c>
      <c r="E61" s="82">
        <v>435</v>
      </c>
      <c r="F61" s="82">
        <v>412</v>
      </c>
      <c r="G61" s="82">
        <v>3</v>
      </c>
      <c r="H61" s="82">
        <v>415</v>
      </c>
      <c r="I61" s="81">
        <v>99.302132373303792</v>
      </c>
      <c r="J61" s="81">
        <v>13.962964873368753</v>
      </c>
      <c r="K61" s="80">
        <v>95.495706910355864</v>
      </c>
    </row>
    <row r="62" spans="1:11" s="74" customFormat="1" ht="16.5" customHeight="1" x14ac:dyDescent="0.2">
      <c r="A62" s="79">
        <v>55</v>
      </c>
      <c r="B62" s="83" t="s">
        <v>81</v>
      </c>
      <c r="C62" s="160">
        <v>582</v>
      </c>
      <c r="D62" s="82">
        <v>8</v>
      </c>
      <c r="E62" s="82">
        <v>590</v>
      </c>
      <c r="F62" s="82">
        <v>580</v>
      </c>
      <c r="G62" s="82">
        <v>4</v>
      </c>
      <c r="H62" s="82">
        <v>584</v>
      </c>
      <c r="I62" s="81">
        <v>99.569177935179226</v>
      </c>
      <c r="J62" s="81">
        <v>53.35303186022611</v>
      </c>
      <c r="K62" s="80">
        <v>98.959602412231291</v>
      </c>
    </row>
    <row r="63" spans="1:11" s="74" customFormat="1" ht="16.5" customHeight="1" x14ac:dyDescent="0.2">
      <c r="A63" s="79">
        <v>56</v>
      </c>
      <c r="B63" s="83" t="s">
        <v>82</v>
      </c>
      <c r="C63" s="160">
        <v>127</v>
      </c>
      <c r="D63" s="82">
        <v>0</v>
      </c>
      <c r="E63" s="82">
        <v>127</v>
      </c>
      <c r="F63" s="82">
        <v>127</v>
      </c>
      <c r="G63" s="82">
        <v>0</v>
      </c>
      <c r="H63" s="82">
        <v>127</v>
      </c>
      <c r="I63" s="81">
        <v>99.921342216419035</v>
      </c>
      <c r="J63" s="81">
        <v>100</v>
      </c>
      <c r="K63" s="80">
        <v>99.921344072489305</v>
      </c>
    </row>
    <row r="64" spans="1:11" s="74" customFormat="1" ht="16.5" customHeight="1" x14ac:dyDescent="0.2">
      <c r="A64" s="79">
        <v>57</v>
      </c>
      <c r="B64" s="83" t="s">
        <v>83</v>
      </c>
      <c r="C64" s="160">
        <v>1174</v>
      </c>
      <c r="D64" s="82">
        <v>10</v>
      </c>
      <c r="E64" s="82">
        <v>1184</v>
      </c>
      <c r="F64" s="82">
        <v>1170</v>
      </c>
      <c r="G64" s="82">
        <v>2</v>
      </c>
      <c r="H64" s="82">
        <v>1173</v>
      </c>
      <c r="I64" s="81">
        <v>99.692101706088721</v>
      </c>
      <c r="J64" s="81">
        <v>23.639438861804795</v>
      </c>
      <c r="K64" s="80">
        <v>99.046565439897307</v>
      </c>
    </row>
    <row r="65" spans="1:11" s="74" customFormat="1" ht="16.5" customHeight="1" x14ac:dyDescent="0.2">
      <c r="A65" s="79">
        <v>58</v>
      </c>
      <c r="B65" s="83" t="s">
        <v>84</v>
      </c>
      <c r="C65" s="160">
        <v>980</v>
      </c>
      <c r="D65" s="82">
        <v>14</v>
      </c>
      <c r="E65" s="82">
        <v>995</v>
      </c>
      <c r="F65" s="82">
        <v>977</v>
      </c>
      <c r="G65" s="82">
        <v>5</v>
      </c>
      <c r="H65" s="82">
        <v>981</v>
      </c>
      <c r="I65" s="81">
        <v>99.641094752821616</v>
      </c>
      <c r="J65" s="81">
        <v>33.272727272727273</v>
      </c>
      <c r="K65" s="80">
        <v>98.686781236456795</v>
      </c>
    </row>
    <row r="66" spans="1:11" s="74" customFormat="1" ht="16.5" customHeight="1" x14ac:dyDescent="0.2">
      <c r="A66" s="79">
        <v>59</v>
      </c>
      <c r="B66" s="83" t="s">
        <v>85</v>
      </c>
      <c r="C66" s="160">
        <v>2051</v>
      </c>
      <c r="D66" s="82">
        <v>34</v>
      </c>
      <c r="E66" s="82">
        <v>2085</v>
      </c>
      <c r="F66" s="82">
        <v>2039</v>
      </c>
      <c r="G66" s="82">
        <v>9</v>
      </c>
      <c r="H66" s="82">
        <v>2047</v>
      </c>
      <c r="I66" s="81">
        <v>99.379618372188034</v>
      </c>
      <c r="J66" s="81">
        <v>25.723949679563258</v>
      </c>
      <c r="K66" s="80">
        <v>98.188987933940268</v>
      </c>
    </row>
    <row r="67" spans="1:11" s="74" customFormat="1" ht="16.5" customHeight="1" x14ac:dyDescent="0.2">
      <c r="A67" s="79">
        <v>60</v>
      </c>
      <c r="B67" s="83" t="s">
        <v>86</v>
      </c>
      <c r="C67" s="160">
        <v>2939</v>
      </c>
      <c r="D67" s="82">
        <v>46</v>
      </c>
      <c r="E67" s="82">
        <v>2985</v>
      </c>
      <c r="F67" s="82">
        <v>2924</v>
      </c>
      <c r="G67" s="82">
        <v>11</v>
      </c>
      <c r="H67" s="82">
        <v>2935</v>
      </c>
      <c r="I67" s="81">
        <v>99.473137856193333</v>
      </c>
      <c r="J67" s="81">
        <v>23.691555420930786</v>
      </c>
      <c r="K67" s="80">
        <v>98.299879610815339</v>
      </c>
    </row>
    <row r="68" spans="1:11" s="74" customFormat="1" ht="16.5" customHeight="1" x14ac:dyDescent="0.2">
      <c r="A68" s="79">
        <v>61</v>
      </c>
      <c r="B68" s="83" t="s">
        <v>87</v>
      </c>
      <c r="C68" s="160">
        <v>1807</v>
      </c>
      <c r="D68" s="82">
        <v>16</v>
      </c>
      <c r="E68" s="82">
        <v>1823</v>
      </c>
      <c r="F68" s="82">
        <v>1799</v>
      </c>
      <c r="G68" s="82">
        <v>6</v>
      </c>
      <c r="H68" s="82">
        <v>1805</v>
      </c>
      <c r="I68" s="81">
        <v>99.550013475798622</v>
      </c>
      <c r="J68" s="81">
        <v>35.656170424197256</v>
      </c>
      <c r="K68" s="80">
        <v>98.985707421214187</v>
      </c>
    </row>
    <row r="69" spans="1:11" s="74" customFormat="1" ht="16.5" customHeight="1" x14ac:dyDescent="0.2">
      <c r="A69" s="79">
        <v>62</v>
      </c>
      <c r="B69" s="83" t="s">
        <v>88</v>
      </c>
      <c r="C69" s="160">
        <v>2662</v>
      </c>
      <c r="D69" s="82">
        <v>31</v>
      </c>
      <c r="E69" s="82">
        <v>2693</v>
      </c>
      <c r="F69" s="82">
        <v>2648</v>
      </c>
      <c r="G69" s="82">
        <v>11</v>
      </c>
      <c r="H69" s="82">
        <v>2659</v>
      </c>
      <c r="I69" s="81">
        <v>99.483677529527355</v>
      </c>
      <c r="J69" s="81">
        <v>35.109877842630688</v>
      </c>
      <c r="K69" s="80">
        <v>98.734174864865267</v>
      </c>
    </row>
    <row r="70" spans="1:11" s="74" customFormat="1" ht="16.5" customHeight="1" thickBot="1" x14ac:dyDescent="0.25">
      <c r="A70" s="79">
        <v>63</v>
      </c>
      <c r="B70" s="78" t="s">
        <v>89</v>
      </c>
      <c r="C70" s="161">
        <v>1440</v>
      </c>
      <c r="D70" s="162">
        <v>19</v>
      </c>
      <c r="E70" s="77">
        <v>1459</v>
      </c>
      <c r="F70" s="162">
        <v>1430</v>
      </c>
      <c r="G70" s="162">
        <v>5</v>
      </c>
      <c r="H70" s="77">
        <v>1435</v>
      </c>
      <c r="I70" s="76">
        <v>99.306069513852918</v>
      </c>
      <c r="J70" s="76">
        <v>25.526137135098438</v>
      </c>
      <c r="K70" s="75">
        <v>98.338055286246274</v>
      </c>
    </row>
    <row r="71" spans="1:11" s="67" customFormat="1" ht="18" customHeight="1" thickTop="1" thickBot="1" x14ac:dyDescent="0.25">
      <c r="A71" s="472" t="s">
        <v>131</v>
      </c>
      <c r="B71" s="473"/>
      <c r="C71" s="73">
        <v>34710</v>
      </c>
      <c r="D71" s="73">
        <v>481</v>
      </c>
      <c r="E71" s="73">
        <v>35191</v>
      </c>
      <c r="F71" s="73">
        <v>34548</v>
      </c>
      <c r="G71" s="73">
        <v>137</v>
      </c>
      <c r="H71" s="73">
        <v>34685</v>
      </c>
      <c r="I71" s="72">
        <v>99.534227611095773</v>
      </c>
      <c r="J71" s="72">
        <v>28.516665246106797</v>
      </c>
      <c r="K71" s="71">
        <v>98.563475339067026</v>
      </c>
    </row>
    <row r="72" spans="1:11" s="67" customFormat="1" ht="18" customHeight="1" thickTop="1" thickBot="1" x14ac:dyDescent="0.25">
      <c r="A72" s="474" t="s">
        <v>130</v>
      </c>
      <c r="B72" s="475"/>
      <c r="C72" s="70">
        <v>494833</v>
      </c>
      <c r="D72" s="70">
        <v>4885</v>
      </c>
      <c r="E72" s="70">
        <v>499718</v>
      </c>
      <c r="F72" s="70">
        <v>492695</v>
      </c>
      <c r="G72" s="70">
        <v>2000</v>
      </c>
      <c r="H72" s="70">
        <v>494695</v>
      </c>
      <c r="I72" s="69">
        <v>99.567873448652819</v>
      </c>
      <c r="J72" s="69">
        <v>40.941760638430715</v>
      </c>
      <c r="K72" s="68">
        <v>98.994775447241523</v>
      </c>
    </row>
    <row r="73" spans="1:11" ht="15.75" customHeight="1" x14ac:dyDescent="0.2">
      <c r="A73" s="66" t="s">
        <v>231</v>
      </c>
    </row>
  </sheetData>
  <mergeCells count="7">
    <mergeCell ref="I2:K2"/>
    <mergeCell ref="A47:B47"/>
    <mergeCell ref="A71:B71"/>
    <mergeCell ref="A72:B72"/>
    <mergeCell ref="A2:B6"/>
    <mergeCell ref="C2:E2"/>
    <mergeCell ref="F2:H2"/>
  </mergeCells>
  <phoneticPr fontId="3"/>
  <printOptions horizontalCentered="1"/>
  <pageMargins left="0.59055118110236227" right="0.51181102362204722" top="0.78740157480314965" bottom="0.74803149606299213" header="0.31496062992125984" footer="0.31496062992125984"/>
  <pageSetup paperSize="9" scale="65" orientation="landscape" r:id="rId1"/>
  <headerFooter>
    <oddFooter xml:space="preserve">&amp;C&amp;P+26 </oddFooter>
  </headerFooter>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681C-7D86-47A2-8034-64434D2B79F7}">
  <sheetPr>
    <pageSetUpPr fitToPage="1"/>
  </sheetPr>
  <dimension ref="A1:N42"/>
  <sheetViews>
    <sheetView view="pageBreakPreview" zoomScale="70" zoomScaleNormal="100" zoomScaleSheetLayoutView="70" workbookViewId="0">
      <selection activeCell="L11" sqref="L11"/>
    </sheetView>
  </sheetViews>
  <sheetFormatPr defaultColWidth="9" defaultRowHeight="13" x14ac:dyDescent="0.2"/>
  <cols>
    <col min="1" max="1" width="4.08984375" style="1" customWidth="1"/>
    <col min="2" max="2" width="12.08984375" style="2" customWidth="1"/>
    <col min="3" max="12" width="17.08984375" style="1" customWidth="1"/>
    <col min="13" max="14" width="10.08984375" style="1" customWidth="1"/>
    <col min="15" max="16384" width="9" style="1"/>
  </cols>
  <sheetData>
    <row r="1" spans="1:14" ht="25.5" customHeight="1" thickBot="1" x14ac:dyDescent="0.25">
      <c r="A1" s="366" t="s">
        <v>245</v>
      </c>
      <c r="B1" s="229"/>
      <c r="C1" s="229"/>
      <c r="D1" s="229"/>
      <c r="E1" s="229"/>
      <c r="F1" s="229"/>
      <c r="G1" s="229"/>
      <c r="H1" s="229"/>
      <c r="I1" s="229"/>
      <c r="J1" s="229"/>
      <c r="K1" s="229"/>
      <c r="L1" s="229"/>
      <c r="M1" s="229"/>
      <c r="N1" s="367" t="s">
        <v>246</v>
      </c>
    </row>
    <row r="2" spans="1:14" s="9" customFormat="1" ht="18.75" customHeight="1" x14ac:dyDescent="0.2">
      <c r="A2" s="3"/>
      <c r="B2" s="4"/>
      <c r="C2" s="5"/>
      <c r="D2" s="6"/>
      <c r="E2" s="7" t="s">
        <v>0</v>
      </c>
      <c r="F2" s="7" t="s">
        <v>1</v>
      </c>
      <c r="G2" s="7" t="s">
        <v>2</v>
      </c>
      <c r="H2" s="7"/>
      <c r="I2" s="7"/>
      <c r="J2" s="7" t="s">
        <v>3</v>
      </c>
      <c r="K2" s="7" t="s">
        <v>4</v>
      </c>
      <c r="L2" s="8" t="s">
        <v>5</v>
      </c>
      <c r="M2" s="369" t="s">
        <v>6</v>
      </c>
      <c r="N2" s="372" t="s">
        <v>7</v>
      </c>
    </row>
    <row r="3" spans="1:14" s="9" customFormat="1" ht="18.75" customHeight="1" x14ac:dyDescent="0.2">
      <c r="A3" s="10"/>
      <c r="B3" s="11" t="s">
        <v>8</v>
      </c>
      <c r="C3" s="12" t="s">
        <v>9</v>
      </c>
      <c r="D3" s="13" t="s">
        <v>10</v>
      </c>
      <c r="E3" s="13" t="s">
        <v>11</v>
      </c>
      <c r="F3" s="13" t="s">
        <v>12</v>
      </c>
      <c r="G3" s="13" t="s">
        <v>13</v>
      </c>
      <c r="H3" s="13" t="s">
        <v>14</v>
      </c>
      <c r="I3" s="13" t="s">
        <v>4</v>
      </c>
      <c r="J3" s="13" t="s">
        <v>15</v>
      </c>
      <c r="K3" s="13" t="s">
        <v>16</v>
      </c>
      <c r="L3" s="14" t="s">
        <v>17</v>
      </c>
      <c r="M3" s="370"/>
      <c r="N3" s="373"/>
    </row>
    <row r="4" spans="1:14" s="9" customFormat="1" ht="18.75" customHeight="1" thickBot="1" x14ac:dyDescent="0.25">
      <c r="A4" s="15"/>
      <c r="B4" s="16"/>
      <c r="C4" s="17" t="s">
        <v>18</v>
      </c>
      <c r="D4" s="18" t="s">
        <v>19</v>
      </c>
      <c r="E4" s="18" t="s">
        <v>20</v>
      </c>
      <c r="F4" s="18" t="s">
        <v>21</v>
      </c>
      <c r="G4" s="18" t="s">
        <v>22</v>
      </c>
      <c r="H4" s="18" t="s">
        <v>23</v>
      </c>
      <c r="I4" s="18" t="s">
        <v>24</v>
      </c>
      <c r="J4" s="18" t="s">
        <v>25</v>
      </c>
      <c r="K4" s="18" t="s">
        <v>26</v>
      </c>
      <c r="L4" s="19"/>
      <c r="M4" s="371"/>
      <c r="N4" s="374"/>
    </row>
    <row r="5" spans="1:14" s="26" customFormat="1" ht="19.5" customHeight="1" x14ac:dyDescent="0.2">
      <c r="A5" s="289">
        <v>41</v>
      </c>
      <c r="B5" s="20" t="s">
        <v>67</v>
      </c>
      <c r="C5" s="21">
        <v>16725</v>
      </c>
      <c r="D5" s="22">
        <v>16063</v>
      </c>
      <c r="E5" s="22">
        <v>662</v>
      </c>
      <c r="F5" s="22">
        <v>24</v>
      </c>
      <c r="G5" s="22">
        <v>638</v>
      </c>
      <c r="H5" s="22">
        <v>24</v>
      </c>
      <c r="I5" s="22">
        <v>151</v>
      </c>
      <c r="J5" s="22">
        <v>0</v>
      </c>
      <c r="K5" s="22">
        <v>0</v>
      </c>
      <c r="L5" s="23">
        <v>175</v>
      </c>
      <c r="M5" s="24">
        <v>6.9440627207912291</v>
      </c>
      <c r="N5" s="25">
        <v>92.367679879025886</v>
      </c>
    </row>
    <row r="6" spans="1:14" s="26" customFormat="1" ht="19.5" customHeight="1" x14ac:dyDescent="0.2">
      <c r="A6" s="290">
        <v>42</v>
      </c>
      <c r="B6" s="332" t="s">
        <v>68</v>
      </c>
      <c r="C6" s="27">
        <v>17335</v>
      </c>
      <c r="D6" s="28">
        <v>16201</v>
      </c>
      <c r="E6" s="28">
        <v>1134</v>
      </c>
      <c r="F6" s="28">
        <v>41</v>
      </c>
      <c r="G6" s="28">
        <v>1093</v>
      </c>
      <c r="H6" s="28">
        <v>-4</v>
      </c>
      <c r="I6" s="28">
        <v>100</v>
      </c>
      <c r="J6" s="28">
        <v>0</v>
      </c>
      <c r="K6" s="28">
        <v>289</v>
      </c>
      <c r="L6" s="29">
        <v>-193</v>
      </c>
      <c r="M6" s="30">
        <v>11.745768758004763</v>
      </c>
      <c r="N6" s="31">
        <v>89.630844463493162</v>
      </c>
    </row>
    <row r="7" spans="1:14" s="26" customFormat="1" ht="19.5" customHeight="1" x14ac:dyDescent="0.2">
      <c r="A7" s="290">
        <v>43</v>
      </c>
      <c r="B7" s="332" t="s">
        <v>69</v>
      </c>
      <c r="C7" s="27">
        <v>12653</v>
      </c>
      <c r="D7" s="28">
        <v>12200</v>
      </c>
      <c r="E7" s="28">
        <v>453</v>
      </c>
      <c r="F7" s="28">
        <v>1</v>
      </c>
      <c r="G7" s="28">
        <v>452</v>
      </c>
      <c r="H7" s="28">
        <v>86</v>
      </c>
      <c r="I7" s="28">
        <v>554</v>
      </c>
      <c r="J7" s="28">
        <v>0</v>
      </c>
      <c r="K7" s="28">
        <v>523</v>
      </c>
      <c r="L7" s="29">
        <v>117</v>
      </c>
      <c r="M7" s="30">
        <v>5.9463094417180642</v>
      </c>
      <c r="N7" s="31">
        <v>91.057972130623412</v>
      </c>
    </row>
    <row r="8" spans="1:14" s="26" customFormat="1" ht="19.5" customHeight="1" x14ac:dyDescent="0.2">
      <c r="A8" s="290">
        <v>44</v>
      </c>
      <c r="B8" s="332" t="s">
        <v>70</v>
      </c>
      <c r="C8" s="27">
        <v>5306</v>
      </c>
      <c r="D8" s="28">
        <v>4947</v>
      </c>
      <c r="E8" s="28">
        <v>359</v>
      </c>
      <c r="F8" s="28">
        <v>23</v>
      </c>
      <c r="G8" s="28">
        <v>336</v>
      </c>
      <c r="H8" s="28">
        <v>-129</v>
      </c>
      <c r="I8" s="28">
        <v>191</v>
      </c>
      <c r="J8" s="28">
        <v>0</v>
      </c>
      <c r="K8" s="28">
        <v>0</v>
      </c>
      <c r="L8" s="29">
        <v>62</v>
      </c>
      <c r="M8" s="30">
        <v>9.7887002668757752</v>
      </c>
      <c r="N8" s="31">
        <v>90.471138272576468</v>
      </c>
    </row>
    <row r="9" spans="1:14" s="26" customFormat="1" ht="19.5" customHeight="1" x14ac:dyDescent="0.2">
      <c r="A9" s="290">
        <v>45</v>
      </c>
      <c r="B9" s="332" t="s">
        <v>71</v>
      </c>
      <c r="C9" s="27">
        <v>8476</v>
      </c>
      <c r="D9" s="28">
        <v>8142</v>
      </c>
      <c r="E9" s="28">
        <v>334</v>
      </c>
      <c r="F9" s="28">
        <v>57</v>
      </c>
      <c r="G9" s="28">
        <v>277</v>
      </c>
      <c r="H9" s="28">
        <v>-24</v>
      </c>
      <c r="I9" s="28">
        <v>44</v>
      </c>
      <c r="J9" s="28">
        <v>0</v>
      </c>
      <c r="K9" s="28">
        <v>40</v>
      </c>
      <c r="L9" s="29">
        <v>-20</v>
      </c>
      <c r="M9" s="30">
        <v>5.4125563282477991</v>
      </c>
      <c r="N9" s="31">
        <v>91.942902104755646</v>
      </c>
    </row>
    <row r="10" spans="1:14" s="26" customFormat="1" ht="19.5" customHeight="1" x14ac:dyDescent="0.2">
      <c r="A10" s="290">
        <v>46</v>
      </c>
      <c r="B10" s="332" t="s">
        <v>72</v>
      </c>
      <c r="C10" s="27">
        <v>8252</v>
      </c>
      <c r="D10" s="28">
        <v>7766</v>
      </c>
      <c r="E10" s="28">
        <v>486</v>
      </c>
      <c r="F10" s="28">
        <v>15</v>
      </c>
      <c r="G10" s="28">
        <v>471</v>
      </c>
      <c r="H10" s="28">
        <v>30</v>
      </c>
      <c r="I10" s="28">
        <v>320</v>
      </c>
      <c r="J10" s="28">
        <v>0</v>
      </c>
      <c r="K10" s="28">
        <v>280</v>
      </c>
      <c r="L10" s="29">
        <v>70</v>
      </c>
      <c r="M10" s="30">
        <v>9.7006729326453307</v>
      </c>
      <c r="N10" s="31">
        <v>84.019929776821527</v>
      </c>
    </row>
    <row r="11" spans="1:14" s="26" customFormat="1" ht="19.5" customHeight="1" x14ac:dyDescent="0.2">
      <c r="A11" s="290">
        <v>47</v>
      </c>
      <c r="B11" s="332" t="s">
        <v>73</v>
      </c>
      <c r="C11" s="27">
        <v>12657</v>
      </c>
      <c r="D11" s="28">
        <v>12223</v>
      </c>
      <c r="E11" s="28">
        <v>434</v>
      </c>
      <c r="F11" s="28">
        <v>26</v>
      </c>
      <c r="G11" s="28">
        <v>408</v>
      </c>
      <c r="H11" s="28">
        <v>20</v>
      </c>
      <c r="I11" s="28">
        <v>0</v>
      </c>
      <c r="J11" s="28">
        <v>0</v>
      </c>
      <c r="K11" s="28">
        <v>327</v>
      </c>
      <c r="L11" s="29">
        <v>-307</v>
      </c>
      <c r="M11" s="30">
        <v>5.8423902157054641</v>
      </c>
      <c r="N11" s="31">
        <v>88.629816792099518</v>
      </c>
    </row>
    <row r="12" spans="1:14" s="26" customFormat="1" ht="19.5" customHeight="1" x14ac:dyDescent="0.2">
      <c r="A12" s="290">
        <v>48</v>
      </c>
      <c r="B12" s="332" t="s">
        <v>74</v>
      </c>
      <c r="C12" s="27">
        <v>9462</v>
      </c>
      <c r="D12" s="28">
        <v>8841</v>
      </c>
      <c r="E12" s="28">
        <v>621</v>
      </c>
      <c r="F12" s="28">
        <v>73</v>
      </c>
      <c r="G12" s="28">
        <v>548</v>
      </c>
      <c r="H12" s="28">
        <v>81</v>
      </c>
      <c r="I12" s="28">
        <v>1</v>
      </c>
      <c r="J12" s="28">
        <v>0</v>
      </c>
      <c r="K12" s="28">
        <v>340</v>
      </c>
      <c r="L12" s="29">
        <v>-259</v>
      </c>
      <c r="M12" s="30">
        <v>9.9295815644394239</v>
      </c>
      <c r="N12" s="31">
        <v>93.434399651849887</v>
      </c>
    </row>
    <row r="13" spans="1:14" s="26" customFormat="1" ht="19.5" customHeight="1" x14ac:dyDescent="0.2">
      <c r="A13" s="290">
        <v>49</v>
      </c>
      <c r="B13" s="332" t="s">
        <v>75</v>
      </c>
      <c r="C13" s="27">
        <v>8648</v>
      </c>
      <c r="D13" s="28">
        <v>7983</v>
      </c>
      <c r="E13" s="28">
        <v>664</v>
      </c>
      <c r="F13" s="28">
        <v>15</v>
      </c>
      <c r="G13" s="28">
        <v>649</v>
      </c>
      <c r="H13" s="28">
        <v>107</v>
      </c>
      <c r="I13" s="28">
        <v>0</v>
      </c>
      <c r="J13" s="28">
        <v>0</v>
      </c>
      <c r="K13" s="28">
        <v>286</v>
      </c>
      <c r="L13" s="29">
        <v>-179</v>
      </c>
      <c r="M13" s="30">
        <v>12.336076702089839</v>
      </c>
      <c r="N13" s="31">
        <v>84.593637722686879</v>
      </c>
    </row>
    <row r="14" spans="1:14" s="26" customFormat="1" ht="19.5" customHeight="1" x14ac:dyDescent="0.2">
      <c r="A14" s="290">
        <v>50</v>
      </c>
      <c r="B14" s="332" t="s">
        <v>76</v>
      </c>
      <c r="C14" s="27">
        <v>5927</v>
      </c>
      <c r="D14" s="28">
        <v>5634</v>
      </c>
      <c r="E14" s="28">
        <v>293</v>
      </c>
      <c r="F14" s="28">
        <v>32</v>
      </c>
      <c r="G14" s="28">
        <v>261</v>
      </c>
      <c r="H14" s="28">
        <v>49</v>
      </c>
      <c r="I14" s="28">
        <v>0</v>
      </c>
      <c r="J14" s="28">
        <v>0</v>
      </c>
      <c r="K14" s="28">
        <v>20</v>
      </c>
      <c r="L14" s="29">
        <v>30</v>
      </c>
      <c r="M14" s="30">
        <v>6.5068735509824904</v>
      </c>
      <c r="N14" s="31">
        <v>92.056285290571964</v>
      </c>
    </row>
    <row r="15" spans="1:14" s="26" customFormat="1" ht="19.5" customHeight="1" x14ac:dyDescent="0.2">
      <c r="A15" s="290">
        <v>51</v>
      </c>
      <c r="B15" s="332" t="s">
        <v>77</v>
      </c>
      <c r="C15" s="27">
        <v>6232</v>
      </c>
      <c r="D15" s="28">
        <v>6143</v>
      </c>
      <c r="E15" s="28">
        <v>89</v>
      </c>
      <c r="F15" s="28">
        <v>42</v>
      </c>
      <c r="G15" s="28">
        <v>47</v>
      </c>
      <c r="H15" s="28">
        <v>-285</v>
      </c>
      <c r="I15" s="28">
        <v>166</v>
      </c>
      <c r="J15" s="28">
        <v>0</v>
      </c>
      <c r="K15" s="28">
        <v>0</v>
      </c>
      <c r="L15" s="29">
        <v>-119</v>
      </c>
      <c r="M15" s="30">
        <v>1.1208045993490945</v>
      </c>
      <c r="N15" s="31">
        <v>95.290760897659425</v>
      </c>
    </row>
    <row r="16" spans="1:14" s="26" customFormat="1" ht="19.5" customHeight="1" x14ac:dyDescent="0.2">
      <c r="A16" s="290">
        <v>52</v>
      </c>
      <c r="B16" s="332" t="s">
        <v>78</v>
      </c>
      <c r="C16" s="27">
        <v>4729</v>
      </c>
      <c r="D16" s="28">
        <v>4455</v>
      </c>
      <c r="E16" s="28">
        <v>274</v>
      </c>
      <c r="F16" s="28">
        <v>46</v>
      </c>
      <c r="G16" s="28">
        <v>228</v>
      </c>
      <c r="H16" s="28">
        <v>62</v>
      </c>
      <c r="I16" s="28">
        <v>90</v>
      </c>
      <c r="J16" s="28">
        <v>0</v>
      </c>
      <c r="K16" s="28">
        <v>205</v>
      </c>
      <c r="L16" s="29">
        <v>-53</v>
      </c>
      <c r="M16" s="30">
        <v>8.1374937664743179</v>
      </c>
      <c r="N16" s="31">
        <v>78.994602319099045</v>
      </c>
    </row>
    <row r="17" spans="1:14" s="26" customFormat="1" ht="19.5" customHeight="1" x14ac:dyDescent="0.2">
      <c r="A17" s="290">
        <v>53</v>
      </c>
      <c r="B17" s="332" t="s">
        <v>79</v>
      </c>
      <c r="C17" s="27">
        <v>4762</v>
      </c>
      <c r="D17" s="28">
        <v>4610</v>
      </c>
      <c r="E17" s="28">
        <v>152</v>
      </c>
      <c r="F17" s="28">
        <v>24</v>
      </c>
      <c r="G17" s="28">
        <v>127</v>
      </c>
      <c r="H17" s="28">
        <v>-63</v>
      </c>
      <c r="I17" s="28">
        <v>194</v>
      </c>
      <c r="J17" s="28">
        <v>0</v>
      </c>
      <c r="K17" s="28">
        <v>0</v>
      </c>
      <c r="L17" s="29">
        <v>131</v>
      </c>
      <c r="M17" s="30">
        <v>3.9248961750788158</v>
      </c>
      <c r="N17" s="31">
        <v>86.477594970653655</v>
      </c>
    </row>
    <row r="18" spans="1:14" s="26" customFormat="1" ht="19.5" customHeight="1" x14ac:dyDescent="0.2">
      <c r="A18" s="290">
        <v>54</v>
      </c>
      <c r="B18" s="332" t="s">
        <v>80</v>
      </c>
      <c r="C18" s="27">
        <v>3867</v>
      </c>
      <c r="D18" s="28">
        <v>3707</v>
      </c>
      <c r="E18" s="28">
        <v>160</v>
      </c>
      <c r="F18" s="28">
        <v>2</v>
      </c>
      <c r="G18" s="28">
        <v>158</v>
      </c>
      <c r="H18" s="28">
        <v>-91</v>
      </c>
      <c r="I18" s="28">
        <v>79</v>
      </c>
      <c r="J18" s="28">
        <v>0</v>
      </c>
      <c r="K18" s="28">
        <v>0</v>
      </c>
      <c r="L18" s="29">
        <v>-12</v>
      </c>
      <c r="M18" s="30">
        <v>6.0865992959306761</v>
      </c>
      <c r="N18" s="31">
        <v>78.525006890353623</v>
      </c>
    </row>
    <row r="19" spans="1:14" s="26" customFormat="1" ht="19.5" customHeight="1" x14ac:dyDescent="0.2">
      <c r="A19" s="290">
        <v>55</v>
      </c>
      <c r="B19" s="332" t="s">
        <v>81</v>
      </c>
      <c r="C19" s="27">
        <v>8219</v>
      </c>
      <c r="D19" s="28">
        <v>7678</v>
      </c>
      <c r="E19" s="28">
        <v>541</v>
      </c>
      <c r="F19" s="28">
        <v>84</v>
      </c>
      <c r="G19" s="28">
        <v>457</v>
      </c>
      <c r="H19" s="28">
        <v>34</v>
      </c>
      <c r="I19" s="28">
        <v>35</v>
      </c>
      <c r="J19" s="28">
        <v>0</v>
      </c>
      <c r="K19" s="28">
        <v>0</v>
      </c>
      <c r="L19" s="29">
        <v>69</v>
      </c>
      <c r="M19" s="30">
        <v>9.8573966858490447</v>
      </c>
      <c r="N19" s="31">
        <v>90.415104009044157</v>
      </c>
    </row>
    <row r="20" spans="1:14" s="26" customFormat="1" ht="19.5" customHeight="1" x14ac:dyDescent="0.2">
      <c r="A20" s="290">
        <v>56</v>
      </c>
      <c r="B20" s="332" t="s">
        <v>82</v>
      </c>
      <c r="C20" s="27">
        <v>2581</v>
      </c>
      <c r="D20" s="28">
        <v>2442</v>
      </c>
      <c r="E20" s="28">
        <v>139</v>
      </c>
      <c r="F20" s="28">
        <v>36</v>
      </c>
      <c r="G20" s="28">
        <v>104</v>
      </c>
      <c r="H20" s="28">
        <v>-9</v>
      </c>
      <c r="I20" s="28">
        <v>165</v>
      </c>
      <c r="J20" s="28">
        <v>0</v>
      </c>
      <c r="K20" s="28">
        <v>233</v>
      </c>
      <c r="L20" s="29">
        <v>-77</v>
      </c>
      <c r="M20" s="30">
        <v>6.3208512067412643</v>
      </c>
      <c r="N20" s="31">
        <v>85.946101229535472</v>
      </c>
    </row>
    <row r="21" spans="1:14" s="26" customFormat="1" ht="19.5" customHeight="1" x14ac:dyDescent="0.2">
      <c r="A21" s="290">
        <v>57</v>
      </c>
      <c r="B21" s="332" t="s">
        <v>83</v>
      </c>
      <c r="C21" s="27">
        <v>6489</v>
      </c>
      <c r="D21" s="28">
        <v>5819</v>
      </c>
      <c r="E21" s="28">
        <v>670</v>
      </c>
      <c r="F21" s="28">
        <v>34</v>
      </c>
      <c r="G21" s="28">
        <v>636</v>
      </c>
      <c r="H21" s="28">
        <v>221</v>
      </c>
      <c r="I21" s="28">
        <v>208</v>
      </c>
      <c r="J21" s="28">
        <v>0</v>
      </c>
      <c r="K21" s="28">
        <v>277</v>
      </c>
      <c r="L21" s="29">
        <v>152</v>
      </c>
      <c r="M21" s="30">
        <v>17.030605077432519</v>
      </c>
      <c r="N21" s="31">
        <v>81.251637898340235</v>
      </c>
    </row>
    <row r="22" spans="1:14" s="26" customFormat="1" ht="19.5" customHeight="1" x14ac:dyDescent="0.2">
      <c r="A22" s="290">
        <v>58</v>
      </c>
      <c r="B22" s="332" t="s">
        <v>84</v>
      </c>
      <c r="C22" s="27">
        <v>6300</v>
      </c>
      <c r="D22" s="28">
        <v>5915</v>
      </c>
      <c r="E22" s="28">
        <v>386</v>
      </c>
      <c r="F22" s="28">
        <v>22</v>
      </c>
      <c r="G22" s="28">
        <v>364</v>
      </c>
      <c r="H22" s="28">
        <v>80</v>
      </c>
      <c r="I22" s="28">
        <v>2</v>
      </c>
      <c r="J22" s="28">
        <v>0</v>
      </c>
      <c r="K22" s="28">
        <v>0</v>
      </c>
      <c r="L22" s="29">
        <v>82</v>
      </c>
      <c r="M22" s="30">
        <v>8.2554037517383971</v>
      </c>
      <c r="N22" s="31">
        <v>84.53201657263152</v>
      </c>
    </row>
    <row r="23" spans="1:14" s="26" customFormat="1" ht="19.5" customHeight="1" x14ac:dyDescent="0.2">
      <c r="A23" s="290">
        <v>59</v>
      </c>
      <c r="B23" s="332" t="s">
        <v>85</v>
      </c>
      <c r="C23" s="27">
        <v>11914</v>
      </c>
      <c r="D23" s="28">
        <v>11274</v>
      </c>
      <c r="E23" s="28">
        <v>640</v>
      </c>
      <c r="F23" s="28">
        <v>36</v>
      </c>
      <c r="G23" s="28">
        <v>604</v>
      </c>
      <c r="H23" s="28">
        <v>38</v>
      </c>
      <c r="I23" s="28">
        <v>1</v>
      </c>
      <c r="J23" s="28">
        <v>0</v>
      </c>
      <c r="K23" s="28">
        <v>68</v>
      </c>
      <c r="L23" s="29">
        <v>-29</v>
      </c>
      <c r="M23" s="30">
        <v>8.9370326852208652</v>
      </c>
      <c r="N23" s="31">
        <v>96.553192575132485</v>
      </c>
    </row>
    <row r="24" spans="1:14" s="26" customFormat="1" ht="19.5" customHeight="1" x14ac:dyDescent="0.2">
      <c r="A24" s="290">
        <v>60</v>
      </c>
      <c r="B24" s="332" t="s">
        <v>86</v>
      </c>
      <c r="C24" s="27">
        <v>14921</v>
      </c>
      <c r="D24" s="28">
        <v>14178</v>
      </c>
      <c r="E24" s="28">
        <v>743</v>
      </c>
      <c r="F24" s="28">
        <v>97</v>
      </c>
      <c r="G24" s="28">
        <v>647</v>
      </c>
      <c r="H24" s="28">
        <v>80</v>
      </c>
      <c r="I24" s="28">
        <v>298</v>
      </c>
      <c r="J24" s="28">
        <v>0</v>
      </c>
      <c r="K24" s="28">
        <v>0</v>
      </c>
      <c r="L24" s="29">
        <v>378</v>
      </c>
      <c r="M24" s="30">
        <v>7.9602581180882011</v>
      </c>
      <c r="N24" s="31">
        <v>82.76318136725564</v>
      </c>
    </row>
    <row r="25" spans="1:14" s="26" customFormat="1" ht="19.5" customHeight="1" x14ac:dyDescent="0.2">
      <c r="A25" s="290">
        <v>61</v>
      </c>
      <c r="B25" s="332" t="s">
        <v>87</v>
      </c>
      <c r="C25" s="27">
        <v>14073</v>
      </c>
      <c r="D25" s="28">
        <v>13164</v>
      </c>
      <c r="E25" s="28">
        <v>910</v>
      </c>
      <c r="F25" s="28">
        <v>159</v>
      </c>
      <c r="G25" s="28">
        <v>750</v>
      </c>
      <c r="H25" s="28">
        <v>-125</v>
      </c>
      <c r="I25" s="28">
        <v>439</v>
      </c>
      <c r="J25" s="28">
        <v>0</v>
      </c>
      <c r="K25" s="28">
        <v>508</v>
      </c>
      <c r="L25" s="29">
        <v>-194</v>
      </c>
      <c r="M25" s="30">
        <v>9.7813353522294602</v>
      </c>
      <c r="N25" s="31">
        <v>92.556063745476422</v>
      </c>
    </row>
    <row r="26" spans="1:14" s="26" customFormat="1" ht="19.5" customHeight="1" x14ac:dyDescent="0.2">
      <c r="A26" s="290">
        <v>62</v>
      </c>
      <c r="B26" s="332" t="s">
        <v>88</v>
      </c>
      <c r="C26" s="27">
        <v>16636</v>
      </c>
      <c r="D26" s="28">
        <v>15851</v>
      </c>
      <c r="E26" s="28">
        <v>785</v>
      </c>
      <c r="F26" s="28">
        <v>23</v>
      </c>
      <c r="G26" s="28">
        <v>762</v>
      </c>
      <c r="H26" s="28">
        <v>152</v>
      </c>
      <c r="I26" s="28">
        <v>0</v>
      </c>
      <c r="J26" s="28">
        <v>0</v>
      </c>
      <c r="K26" s="28">
        <v>725</v>
      </c>
      <c r="L26" s="29">
        <v>-574</v>
      </c>
      <c r="M26" s="30">
        <v>7.7432686788430711</v>
      </c>
      <c r="N26" s="31">
        <v>90.75384490486681</v>
      </c>
    </row>
    <row r="27" spans="1:14" s="26" customFormat="1" ht="19.5" customHeight="1" thickBot="1" x14ac:dyDescent="0.25">
      <c r="A27" s="291">
        <v>63</v>
      </c>
      <c r="B27" s="333" t="s">
        <v>89</v>
      </c>
      <c r="C27" s="32">
        <v>10855</v>
      </c>
      <c r="D27" s="33">
        <v>10140</v>
      </c>
      <c r="E27" s="33">
        <v>715</v>
      </c>
      <c r="F27" s="33">
        <v>67</v>
      </c>
      <c r="G27" s="33">
        <v>648</v>
      </c>
      <c r="H27" s="33">
        <v>33</v>
      </c>
      <c r="I27" s="33">
        <v>418</v>
      </c>
      <c r="J27" s="33">
        <v>0</v>
      </c>
      <c r="K27" s="33">
        <v>393</v>
      </c>
      <c r="L27" s="34">
        <v>58</v>
      </c>
      <c r="M27" s="35">
        <v>10.039452681816623</v>
      </c>
      <c r="N27" s="36">
        <v>84.745087874960518</v>
      </c>
    </row>
    <row r="28" spans="1:14" s="42" customFormat="1" ht="19.5" customHeight="1" thickTop="1" thickBot="1" x14ac:dyDescent="0.25">
      <c r="A28" s="378" t="s">
        <v>90</v>
      </c>
      <c r="B28" s="379"/>
      <c r="C28" s="37">
        <v>217019</v>
      </c>
      <c r="D28" s="38">
        <v>205374</v>
      </c>
      <c r="E28" s="38">
        <v>11645</v>
      </c>
      <c r="F28" s="38">
        <v>981</v>
      </c>
      <c r="G28" s="38">
        <v>10665</v>
      </c>
      <c r="H28" s="38">
        <v>366</v>
      </c>
      <c r="I28" s="38">
        <v>3457</v>
      </c>
      <c r="J28" s="38">
        <v>0</v>
      </c>
      <c r="K28" s="38">
        <v>4516</v>
      </c>
      <c r="L28" s="39">
        <v>-693</v>
      </c>
      <c r="M28" s="40">
        <v>8.3731480757779178</v>
      </c>
      <c r="N28" s="41">
        <v>88.962457836767413</v>
      </c>
    </row>
    <row r="29" spans="1:14" s="42" customFormat="1" ht="19.5" customHeight="1" thickTop="1" thickBot="1" x14ac:dyDescent="0.25">
      <c r="A29" s="380" t="s">
        <v>91</v>
      </c>
      <c r="B29" s="381"/>
      <c r="C29" s="43">
        <v>3271678</v>
      </c>
      <c r="D29" s="44">
        <v>3122321</v>
      </c>
      <c r="E29" s="44">
        <v>149357</v>
      </c>
      <c r="F29" s="44">
        <v>21050</v>
      </c>
      <c r="G29" s="44">
        <v>128307</v>
      </c>
      <c r="H29" s="44">
        <v>8299</v>
      </c>
      <c r="I29" s="44">
        <v>46393</v>
      </c>
      <c r="J29" s="44">
        <v>21</v>
      </c>
      <c r="K29" s="44">
        <v>58769</v>
      </c>
      <c r="L29" s="45">
        <v>-4056</v>
      </c>
      <c r="M29" s="46">
        <v>7.8459208725940739</v>
      </c>
      <c r="N29" s="47">
        <v>95.138417195415514</v>
      </c>
    </row>
    <row r="30" spans="1:14" s="42" customFormat="1" ht="9.75" customHeight="1" x14ac:dyDescent="0.2">
      <c r="A30" s="48"/>
      <c r="B30" s="48"/>
      <c r="C30" s="49"/>
      <c r="D30" s="49"/>
      <c r="E30" s="49"/>
      <c r="F30" s="49"/>
      <c r="G30" s="49"/>
      <c r="H30" s="49"/>
      <c r="I30" s="49"/>
      <c r="J30" s="49"/>
      <c r="K30" s="49"/>
      <c r="L30" s="49"/>
      <c r="M30" s="50"/>
      <c r="N30" s="50"/>
    </row>
    <row r="31" spans="1:14" s="42" customFormat="1" ht="27.75" customHeight="1" x14ac:dyDescent="0.2">
      <c r="A31" s="51" t="s">
        <v>230</v>
      </c>
      <c r="B31" s="48"/>
      <c r="C31" s="49"/>
      <c r="D31" s="49"/>
      <c r="E31" s="49"/>
      <c r="F31" s="49"/>
      <c r="G31" s="49"/>
      <c r="H31" s="49"/>
      <c r="I31" s="49"/>
      <c r="J31" s="49"/>
      <c r="K31" s="49"/>
      <c r="L31" s="49"/>
      <c r="M31" s="50"/>
      <c r="N31" s="50"/>
    </row>
    <row r="32" spans="1:14" s="42" customFormat="1" ht="14" x14ac:dyDescent="0.2">
      <c r="A32" s="48"/>
      <c r="B32" s="48"/>
      <c r="C32" s="49"/>
      <c r="D32" s="49"/>
      <c r="E32" s="49"/>
      <c r="F32" s="49"/>
      <c r="G32" s="49"/>
      <c r="H32" s="53">
        <v>7</v>
      </c>
      <c r="I32" s="49"/>
      <c r="J32" s="49"/>
      <c r="K32" s="49"/>
      <c r="L32" s="53">
        <v>16</v>
      </c>
      <c r="M32" s="49"/>
      <c r="N32" s="50"/>
    </row>
    <row r="33" spans="2:14" s="9" customFormat="1" ht="14" x14ac:dyDescent="0.2">
      <c r="B33" s="52"/>
      <c r="C33" s="53"/>
      <c r="D33" s="53"/>
      <c r="E33" s="53"/>
      <c r="F33" s="53"/>
      <c r="G33" s="53"/>
      <c r="H33" s="53">
        <v>8</v>
      </c>
      <c r="I33" s="53"/>
      <c r="J33" s="53"/>
      <c r="K33" s="53"/>
      <c r="L33" s="53">
        <v>12</v>
      </c>
      <c r="M33" s="53"/>
      <c r="N33" s="53"/>
    </row>
    <row r="34" spans="2:14" s="9" customFormat="1" ht="14" x14ac:dyDescent="0.2">
      <c r="B34" s="52"/>
      <c r="C34" s="53"/>
      <c r="D34" s="53"/>
      <c r="E34" s="53"/>
      <c r="F34" s="53"/>
      <c r="G34" s="53"/>
      <c r="H34" s="53">
        <v>15</v>
      </c>
      <c r="I34" s="53"/>
      <c r="J34" s="53"/>
      <c r="K34" s="53"/>
      <c r="L34" s="53">
        <v>28</v>
      </c>
      <c r="M34" s="53"/>
      <c r="N34" s="53"/>
    </row>
    <row r="35" spans="2:14" s="9" customFormat="1" ht="14" x14ac:dyDescent="0.2">
      <c r="B35" s="54"/>
    </row>
    <row r="36" spans="2:14" s="9" customFormat="1" ht="14" x14ac:dyDescent="0.2">
      <c r="B36" s="54"/>
    </row>
    <row r="37" spans="2:14" s="9" customFormat="1" ht="14" x14ac:dyDescent="0.2">
      <c r="B37" s="54"/>
    </row>
    <row r="38" spans="2:14" s="9" customFormat="1" ht="14" x14ac:dyDescent="0.2">
      <c r="B38" s="54"/>
    </row>
    <row r="39" spans="2:14" s="9" customFormat="1" ht="14" x14ac:dyDescent="0.2">
      <c r="B39" s="54"/>
    </row>
    <row r="40" spans="2:14" s="9" customFormat="1" ht="14" x14ac:dyDescent="0.2">
      <c r="B40" s="54"/>
    </row>
    <row r="41" spans="2:14" s="9" customFormat="1" ht="14" x14ac:dyDescent="0.2">
      <c r="B41" s="54"/>
    </row>
    <row r="42" spans="2:14" s="9" customFormat="1" ht="14" x14ac:dyDescent="0.2">
      <c r="B42" s="54"/>
    </row>
  </sheetData>
  <mergeCells count="4">
    <mergeCell ref="M2:M4"/>
    <mergeCell ref="N2:N4"/>
    <mergeCell ref="A28:B28"/>
    <mergeCell ref="A29:B29"/>
  </mergeCells>
  <phoneticPr fontId="3"/>
  <printOptions horizontalCentered="1"/>
  <pageMargins left="0.59055118110236227" right="0.51181102362204722" top="0.78740157480314965" bottom="0.74803149606299213" header="0.31496062992125984" footer="0.31496062992125984"/>
  <pageSetup paperSize="9" scale="61" orientation="landscape" r:id="rId1"/>
  <headerFooter>
    <oddFooter>&amp;C17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113D7-7162-4AF9-A31E-AE5F60B0F748}">
  <sheetPr>
    <pageSetUpPr fitToPage="1"/>
  </sheetPr>
  <dimension ref="A1:L35"/>
  <sheetViews>
    <sheetView view="pageBreakPreview" zoomScale="70" zoomScaleNormal="100" zoomScaleSheetLayoutView="70" workbookViewId="0">
      <selection activeCell="E5" sqref="E5"/>
    </sheetView>
  </sheetViews>
  <sheetFormatPr defaultColWidth="9" defaultRowHeight="14" x14ac:dyDescent="0.2"/>
  <cols>
    <col min="1" max="1" width="3.36328125" style="164" bestFit="1" customWidth="1"/>
    <col min="2" max="2" width="7.6328125" style="164" customWidth="1"/>
    <col min="3" max="3" width="3.6328125" style="164" customWidth="1"/>
    <col min="4" max="4" width="13.90625" style="191" customWidth="1"/>
    <col min="5" max="5" width="18.08984375" style="192" customWidth="1"/>
    <col min="6" max="6" width="10.6328125" style="164" customWidth="1"/>
    <col min="7" max="7" width="18.08984375" style="192" customWidth="1"/>
    <col min="8" max="8" width="10.6328125" style="164" bestFit="1" customWidth="1"/>
    <col min="9" max="9" width="18.08984375" style="192" customWidth="1"/>
    <col min="10" max="10" width="10.6328125" style="164" customWidth="1"/>
    <col min="11" max="11" width="18.08984375" style="192" customWidth="1"/>
    <col min="12" max="12" width="10.6328125" style="164" bestFit="1" customWidth="1"/>
    <col min="13" max="16384" width="9" style="164"/>
  </cols>
  <sheetData>
    <row r="1" spans="1:12" ht="18.75" customHeight="1" x14ac:dyDescent="0.2">
      <c r="A1" s="368" t="s">
        <v>247</v>
      </c>
      <c r="B1" s="169" t="s">
        <v>181</v>
      </c>
    </row>
    <row r="2" spans="1:12" ht="11.25" customHeight="1" x14ac:dyDescent="0.2">
      <c r="K2" s="382" t="s">
        <v>129</v>
      </c>
      <c r="L2" s="382"/>
    </row>
    <row r="3" spans="1:12" ht="18" customHeight="1" x14ac:dyDescent="0.2">
      <c r="B3" s="383" t="s">
        <v>198</v>
      </c>
      <c r="C3" s="384"/>
      <c r="D3" s="385"/>
      <c r="E3" s="389" t="s">
        <v>260</v>
      </c>
      <c r="F3" s="389"/>
      <c r="G3" s="389"/>
      <c r="H3" s="389"/>
      <c r="I3" s="389" t="s">
        <v>261</v>
      </c>
      <c r="J3" s="389"/>
      <c r="K3" s="389"/>
      <c r="L3" s="389"/>
    </row>
    <row r="4" spans="1:12" ht="18" customHeight="1" thickBot="1" x14ac:dyDescent="0.25">
      <c r="B4" s="386"/>
      <c r="C4" s="387"/>
      <c r="D4" s="388"/>
      <c r="E4" s="193" t="s">
        <v>199</v>
      </c>
      <c r="F4" s="194" t="s">
        <v>107</v>
      </c>
      <c r="G4" s="193" t="s">
        <v>200</v>
      </c>
      <c r="H4" s="194" t="s">
        <v>201</v>
      </c>
      <c r="I4" s="193" t="s">
        <v>199</v>
      </c>
      <c r="J4" s="194" t="s">
        <v>107</v>
      </c>
      <c r="K4" s="193" t="s">
        <v>200</v>
      </c>
      <c r="L4" s="194" t="s">
        <v>201</v>
      </c>
    </row>
    <row r="5" spans="1:12" ht="18" customHeight="1" x14ac:dyDescent="0.2">
      <c r="A5" s="390" t="s">
        <v>202</v>
      </c>
      <c r="B5" s="393" t="s">
        <v>180</v>
      </c>
      <c r="C5" s="394"/>
      <c r="D5" s="395"/>
      <c r="E5" s="266">
        <v>1229459</v>
      </c>
      <c r="F5" s="267">
        <v>37.578863181041754</v>
      </c>
      <c r="G5" s="268">
        <v>-2834</v>
      </c>
      <c r="H5" s="269">
        <v>-0.23000546613984024</v>
      </c>
      <c r="I5" s="268">
        <v>1232294</v>
      </c>
      <c r="J5" s="267">
        <v>39.563694332043333</v>
      </c>
      <c r="K5" s="268">
        <v>19900</v>
      </c>
      <c r="L5" s="269">
        <v>1.6413520969449191</v>
      </c>
    </row>
    <row r="6" spans="1:12" ht="18" customHeight="1" x14ac:dyDescent="0.2">
      <c r="A6" s="391"/>
      <c r="B6" s="396"/>
      <c r="C6" s="397" t="s">
        <v>256</v>
      </c>
      <c r="D6" s="397"/>
      <c r="E6" s="168">
        <v>506327</v>
      </c>
      <c r="F6" s="195">
        <v>15.476078512748789</v>
      </c>
      <c r="G6" s="168">
        <v>-19628</v>
      </c>
      <c r="H6" s="196">
        <v>-3.7318610137780777</v>
      </c>
      <c r="I6" s="210">
        <v>525955</v>
      </c>
      <c r="J6" s="195">
        <v>16.886183189513524</v>
      </c>
      <c r="K6" s="168">
        <v>10206</v>
      </c>
      <c r="L6" s="196">
        <v>1.9789311611105638</v>
      </c>
    </row>
    <row r="7" spans="1:12" ht="18" customHeight="1" x14ac:dyDescent="0.2">
      <c r="A7" s="391"/>
      <c r="B7" s="396"/>
      <c r="C7" s="397" t="s">
        <v>257</v>
      </c>
      <c r="D7" s="398"/>
      <c r="E7" s="168">
        <v>76461</v>
      </c>
      <c r="F7" s="195">
        <v>2.3370720189621932</v>
      </c>
      <c r="G7" s="168">
        <v>8173</v>
      </c>
      <c r="H7" s="196">
        <v>11.968409056918908</v>
      </c>
      <c r="I7" s="210">
        <v>68288</v>
      </c>
      <c r="J7" s="195">
        <v>2.1924501964560559</v>
      </c>
      <c r="K7" s="168">
        <v>-1431</v>
      </c>
      <c r="L7" s="196">
        <v>-2.0519574581622884</v>
      </c>
    </row>
    <row r="8" spans="1:12" ht="18" customHeight="1" x14ac:dyDescent="0.2">
      <c r="A8" s="391"/>
      <c r="B8" s="396"/>
      <c r="C8" s="397" t="s">
        <v>203</v>
      </c>
      <c r="D8" s="398"/>
      <c r="E8" s="168">
        <v>494695</v>
      </c>
      <c r="F8" s="195">
        <v>15.120513268818014</v>
      </c>
      <c r="G8" s="168">
        <v>7072</v>
      </c>
      <c r="H8" s="196">
        <v>1.4503177998759724</v>
      </c>
      <c r="I8" s="210">
        <v>487622</v>
      </c>
      <c r="J8" s="195">
        <v>15.655475764058471</v>
      </c>
      <c r="K8" s="168">
        <v>8756</v>
      </c>
      <c r="L8" s="196">
        <v>1.8284135613401884</v>
      </c>
    </row>
    <row r="9" spans="1:12" ht="18" customHeight="1" x14ac:dyDescent="0.2">
      <c r="A9" s="391"/>
      <c r="B9" s="399" t="s">
        <v>168</v>
      </c>
      <c r="C9" s="400"/>
      <c r="D9" s="401"/>
      <c r="E9" s="317">
        <v>17041</v>
      </c>
      <c r="F9" s="318">
        <v>0.52087894336964735</v>
      </c>
      <c r="G9" s="317">
        <v>76</v>
      </c>
      <c r="H9" s="319">
        <v>0.44678427899332313</v>
      </c>
      <c r="I9" s="273">
        <v>16966</v>
      </c>
      <c r="J9" s="271">
        <v>0.54469565634799344</v>
      </c>
      <c r="K9" s="270">
        <v>1176</v>
      </c>
      <c r="L9" s="272">
        <v>7.4487251418832985</v>
      </c>
    </row>
    <row r="10" spans="1:12" ht="18" customHeight="1" x14ac:dyDescent="0.2">
      <c r="A10" s="391"/>
      <c r="B10" s="399" t="s">
        <v>167</v>
      </c>
      <c r="C10" s="400"/>
      <c r="D10" s="401"/>
      <c r="E10" s="317">
        <v>36999</v>
      </c>
      <c r="F10" s="318">
        <v>1.1308832519262448</v>
      </c>
      <c r="G10" s="317">
        <v>925</v>
      </c>
      <c r="H10" s="319">
        <v>2.564604456691467</v>
      </c>
      <c r="I10" s="273">
        <v>36074</v>
      </c>
      <c r="J10" s="271">
        <v>1.1581729334578372</v>
      </c>
      <c r="K10" s="270">
        <v>507</v>
      </c>
      <c r="L10" s="272">
        <v>1.4242783000576713</v>
      </c>
    </row>
    <row r="11" spans="1:12" ht="18" customHeight="1" x14ac:dyDescent="0.2">
      <c r="A11" s="391"/>
      <c r="B11" s="399" t="s">
        <v>166</v>
      </c>
      <c r="C11" s="400"/>
      <c r="D11" s="401"/>
      <c r="E11" s="270">
        <v>13468</v>
      </c>
      <c r="F11" s="271">
        <v>0.4116689918582786</v>
      </c>
      <c r="G11" s="270">
        <v>4214</v>
      </c>
      <c r="H11" s="272">
        <v>45.531145279662496</v>
      </c>
      <c r="I11" s="273">
        <v>9255</v>
      </c>
      <c r="J11" s="271">
        <v>0.29712921608837661</v>
      </c>
      <c r="K11" s="270">
        <v>-26</v>
      </c>
      <c r="L11" s="272">
        <v>-0.27988238797916187</v>
      </c>
    </row>
    <row r="12" spans="1:12" ht="18" customHeight="1" x14ac:dyDescent="0.2">
      <c r="A12" s="391"/>
      <c r="B12" s="399" t="s">
        <v>165</v>
      </c>
      <c r="C12" s="400"/>
      <c r="D12" s="401"/>
      <c r="E12" s="270">
        <v>13768</v>
      </c>
      <c r="F12" s="271">
        <v>0.42082747250424052</v>
      </c>
      <c r="G12" s="270">
        <v>3907</v>
      </c>
      <c r="H12" s="272">
        <v>39.618589432542791</v>
      </c>
      <c r="I12" s="273">
        <v>9861</v>
      </c>
      <c r="J12" s="271">
        <v>0.31660224210957844</v>
      </c>
      <c r="K12" s="270">
        <v>1492</v>
      </c>
      <c r="L12" s="272">
        <v>17.830613810931158</v>
      </c>
    </row>
    <row r="13" spans="1:12" ht="18" customHeight="1" x14ac:dyDescent="0.2">
      <c r="A13" s="391"/>
      <c r="B13" s="399" t="s">
        <v>164</v>
      </c>
      <c r="C13" s="400"/>
      <c r="D13" s="401"/>
      <c r="E13" s="270">
        <v>110010</v>
      </c>
      <c r="F13" s="271">
        <v>3.3625033297477227</v>
      </c>
      <c r="G13" s="270">
        <v>20796</v>
      </c>
      <c r="H13" s="272">
        <v>23.31030291527852</v>
      </c>
      <c r="I13" s="273">
        <v>89214</v>
      </c>
      <c r="J13" s="271">
        <v>2.8642868349661366</v>
      </c>
      <c r="K13" s="270">
        <v>22682</v>
      </c>
      <c r="L13" s="272">
        <v>34.092221720441671</v>
      </c>
    </row>
    <row r="14" spans="1:12" ht="18" customHeight="1" x14ac:dyDescent="0.2">
      <c r="A14" s="391"/>
      <c r="B14" s="399" t="s">
        <v>163</v>
      </c>
      <c r="C14" s="400"/>
      <c r="D14" s="401"/>
      <c r="E14" s="270">
        <v>140338</v>
      </c>
      <c r="F14" s="271">
        <v>4.2894655992157054</v>
      </c>
      <c r="G14" s="270">
        <v>-20023</v>
      </c>
      <c r="H14" s="272">
        <v>-12.486080087898115</v>
      </c>
      <c r="I14" s="273">
        <v>160360</v>
      </c>
      <c r="J14" s="271">
        <v>5.1484820208619215</v>
      </c>
      <c r="K14" s="270">
        <v>-17780</v>
      </c>
      <c r="L14" s="272">
        <v>-9.9809936981781266</v>
      </c>
    </row>
    <row r="15" spans="1:12" ht="18" customHeight="1" thickBot="1" x14ac:dyDescent="0.25">
      <c r="A15" s="391"/>
      <c r="B15" s="402" t="s">
        <v>162</v>
      </c>
      <c r="C15" s="403"/>
      <c r="D15" s="404"/>
      <c r="E15" s="274">
        <v>99713</v>
      </c>
      <c r="F15" s="275">
        <v>3.0477565888628075</v>
      </c>
      <c r="G15" s="274">
        <v>-1123</v>
      </c>
      <c r="H15" s="276">
        <v>-1.1133065484251115</v>
      </c>
      <c r="I15" s="274">
        <v>100835</v>
      </c>
      <c r="J15" s="275">
        <v>3.2373941076554358</v>
      </c>
      <c r="K15" s="274">
        <v>689</v>
      </c>
      <c r="L15" s="276">
        <v>0.68774853369259059</v>
      </c>
    </row>
    <row r="16" spans="1:12" ht="18" customHeight="1" thickTop="1" thickBot="1" x14ac:dyDescent="0.25">
      <c r="A16" s="392"/>
      <c r="B16" s="405" t="s">
        <v>144</v>
      </c>
      <c r="C16" s="406"/>
      <c r="D16" s="407"/>
      <c r="E16" s="197">
        <v>1660797</v>
      </c>
      <c r="F16" s="198">
        <v>50.762847358526408</v>
      </c>
      <c r="G16" s="197">
        <v>5938</v>
      </c>
      <c r="H16" s="199">
        <v>0.3588250981255876</v>
      </c>
      <c r="I16" s="197">
        <v>1654859</v>
      </c>
      <c r="J16" s="198">
        <v>53.130457343530615</v>
      </c>
      <c r="K16" s="197">
        <v>28639</v>
      </c>
      <c r="L16" s="199">
        <v>1.7611042485003841</v>
      </c>
    </row>
    <row r="17" spans="1:12" ht="18" customHeight="1" x14ac:dyDescent="0.2">
      <c r="A17" s="390" t="s">
        <v>204</v>
      </c>
      <c r="B17" s="408" t="s">
        <v>179</v>
      </c>
      <c r="C17" s="409"/>
      <c r="D17" s="410"/>
      <c r="E17" s="268">
        <v>18239</v>
      </c>
      <c r="F17" s="267">
        <v>0.55749177585869414</v>
      </c>
      <c r="G17" s="268">
        <v>64</v>
      </c>
      <c r="H17" s="269">
        <v>0.34992809643891137</v>
      </c>
      <c r="I17" s="268">
        <v>18176</v>
      </c>
      <c r="J17" s="267">
        <v>0.58354526276848395</v>
      </c>
      <c r="K17" s="268">
        <v>207</v>
      </c>
      <c r="L17" s="269">
        <v>1.1500702011572435</v>
      </c>
    </row>
    <row r="18" spans="1:12" ht="18" customHeight="1" x14ac:dyDescent="0.2">
      <c r="A18" s="391"/>
      <c r="B18" s="399" t="s">
        <v>178</v>
      </c>
      <c r="C18" s="400"/>
      <c r="D18" s="401"/>
      <c r="E18" s="270">
        <v>177482</v>
      </c>
      <c r="F18" s="271">
        <v>5.4248057077843779</v>
      </c>
      <c r="G18" s="270">
        <v>8581</v>
      </c>
      <c r="H18" s="272">
        <v>5.080598222167974</v>
      </c>
      <c r="I18" s="270">
        <v>168901</v>
      </c>
      <c r="J18" s="271">
        <v>5.4226902799457042</v>
      </c>
      <c r="K18" s="270">
        <v>-1090</v>
      </c>
      <c r="L18" s="272">
        <v>-0.64139863895872606</v>
      </c>
    </row>
    <row r="19" spans="1:12" ht="18" customHeight="1" x14ac:dyDescent="0.2">
      <c r="A19" s="391"/>
      <c r="B19" s="402" t="s">
        <v>205</v>
      </c>
      <c r="C19" s="403"/>
      <c r="D19" s="401"/>
      <c r="E19" s="270">
        <v>55118</v>
      </c>
      <c r="F19" s="271">
        <v>1.6847053818549655</v>
      </c>
      <c r="G19" s="270">
        <v>11642</v>
      </c>
      <c r="H19" s="272">
        <v>26.777949514448412</v>
      </c>
      <c r="I19" s="270">
        <v>43476</v>
      </c>
      <c r="J19" s="271">
        <v>1.3958327645334525</v>
      </c>
      <c r="K19" s="270">
        <v>4483</v>
      </c>
      <c r="L19" s="272">
        <v>11.495698441552193</v>
      </c>
    </row>
    <row r="20" spans="1:12" ht="18" customHeight="1" x14ac:dyDescent="0.2">
      <c r="A20" s="391"/>
      <c r="B20" s="399" t="s">
        <v>206</v>
      </c>
      <c r="C20" s="400"/>
      <c r="D20" s="401"/>
      <c r="E20" s="270">
        <v>45677</v>
      </c>
      <c r="F20" s="271">
        <v>1.3961186722994658</v>
      </c>
      <c r="G20" s="270">
        <v>36085</v>
      </c>
      <c r="H20" s="272">
        <v>376.20704204339302</v>
      </c>
      <c r="I20" s="270">
        <v>9592</v>
      </c>
      <c r="J20" s="271">
        <v>0.30794961864484477</v>
      </c>
      <c r="K20" s="270">
        <v>-410</v>
      </c>
      <c r="L20" s="272">
        <v>-4.098915643689959</v>
      </c>
    </row>
    <row r="21" spans="1:12" ht="18" customHeight="1" x14ac:dyDescent="0.2">
      <c r="A21" s="391"/>
      <c r="B21" s="402" t="s">
        <v>177</v>
      </c>
      <c r="C21" s="403"/>
      <c r="D21" s="404"/>
      <c r="E21" s="270">
        <v>246971</v>
      </c>
      <c r="F21" s="271">
        <v>7.5487539133125559</v>
      </c>
      <c r="G21" s="270">
        <v>27895</v>
      </c>
      <c r="H21" s="272">
        <v>12.733132004772616</v>
      </c>
      <c r="I21" s="270">
        <v>219076</v>
      </c>
      <c r="J21" s="271">
        <v>7.0335866680394101</v>
      </c>
      <c r="K21" s="270">
        <v>13089</v>
      </c>
      <c r="L21" s="272">
        <v>6.3544561947721139</v>
      </c>
    </row>
    <row r="22" spans="1:12" ht="18" customHeight="1" x14ac:dyDescent="0.2">
      <c r="A22" s="391"/>
      <c r="B22" s="200"/>
      <c r="C22" s="397" t="s">
        <v>176</v>
      </c>
      <c r="D22" s="397"/>
      <c r="E22" s="168">
        <v>227307</v>
      </c>
      <c r="F22" s="195">
        <v>6.9477248460999927</v>
      </c>
      <c r="G22" s="168">
        <v>27190</v>
      </c>
      <c r="H22" s="196">
        <v>13.587200577454469</v>
      </c>
      <c r="I22" s="168">
        <v>200117</v>
      </c>
      <c r="J22" s="195">
        <v>6.4248998552438223</v>
      </c>
      <c r="K22" s="168">
        <v>13062</v>
      </c>
      <c r="L22" s="196">
        <v>6.9828753113788737</v>
      </c>
    </row>
    <row r="23" spans="1:12" ht="18" customHeight="1" x14ac:dyDescent="0.2">
      <c r="A23" s="391"/>
      <c r="B23" s="200"/>
      <c r="C23" s="397" t="s">
        <v>175</v>
      </c>
      <c r="D23" s="398"/>
      <c r="E23" s="168">
        <v>19661</v>
      </c>
      <c r="F23" s="195">
        <v>0.60093737114821277</v>
      </c>
      <c r="G23" s="168">
        <v>706</v>
      </c>
      <c r="H23" s="196">
        <v>3.7266930335044197</v>
      </c>
      <c r="I23" s="168">
        <v>18954</v>
      </c>
      <c r="J23" s="195">
        <v>0.60854378175510027</v>
      </c>
      <c r="K23" s="168">
        <v>29</v>
      </c>
      <c r="L23" s="196">
        <v>0.1544824344394165</v>
      </c>
    </row>
    <row r="24" spans="1:12" ht="18" customHeight="1" x14ac:dyDescent="0.2">
      <c r="A24" s="391"/>
      <c r="B24" s="167"/>
      <c r="C24" s="397" t="s">
        <v>174</v>
      </c>
      <c r="D24" s="398"/>
      <c r="E24" s="168">
        <v>3</v>
      </c>
      <c r="F24" s="195">
        <v>9.1696064351031337E-5</v>
      </c>
      <c r="G24" s="168">
        <v>-1</v>
      </c>
      <c r="H24" s="196">
        <v>-32.659932659932664</v>
      </c>
      <c r="I24" s="168">
        <v>4</v>
      </c>
      <c r="J24" s="195">
        <v>1.4303104048692591E-4</v>
      </c>
      <c r="K24" s="168">
        <v>-2</v>
      </c>
      <c r="L24" s="280">
        <v>-28.121974830590514</v>
      </c>
    </row>
    <row r="25" spans="1:12" ht="18" customHeight="1" x14ac:dyDescent="0.2">
      <c r="A25" s="391"/>
      <c r="B25" s="399" t="s">
        <v>173</v>
      </c>
      <c r="C25" s="400"/>
      <c r="D25" s="401"/>
      <c r="E25" s="270">
        <v>647700</v>
      </c>
      <c r="F25" s="271">
        <v>19.797187506811394</v>
      </c>
      <c r="G25" s="270">
        <v>20920</v>
      </c>
      <c r="H25" s="272">
        <v>3.3376591915700833</v>
      </c>
      <c r="I25" s="270">
        <v>626780</v>
      </c>
      <c r="J25" s="271">
        <v>20.123245484418469</v>
      </c>
      <c r="K25" s="270">
        <v>-35648</v>
      </c>
      <c r="L25" s="272">
        <v>-5.3814625894608792</v>
      </c>
    </row>
    <row r="26" spans="1:12" ht="18" customHeight="1" x14ac:dyDescent="0.2">
      <c r="A26" s="391"/>
      <c r="B26" s="399" t="s">
        <v>172</v>
      </c>
      <c r="C26" s="400"/>
      <c r="D26" s="401"/>
      <c r="E26" s="270">
        <v>194853</v>
      </c>
      <c r="F26" s="271">
        <v>5.955766205514454</v>
      </c>
      <c r="G26" s="270">
        <v>11099</v>
      </c>
      <c r="H26" s="272">
        <v>6.0398935222922905</v>
      </c>
      <c r="I26" s="270">
        <v>183755</v>
      </c>
      <c r="J26" s="271">
        <v>5.8995855951550666</v>
      </c>
      <c r="K26" s="270">
        <v>6638</v>
      </c>
      <c r="L26" s="272">
        <v>3.7479584710046185</v>
      </c>
    </row>
    <row r="27" spans="1:12" ht="18" customHeight="1" x14ac:dyDescent="0.2">
      <c r="A27" s="391"/>
      <c r="B27" s="402" t="s">
        <v>171</v>
      </c>
      <c r="C27" s="403"/>
      <c r="D27" s="404"/>
      <c r="E27" s="270">
        <v>224840</v>
      </c>
      <c r="F27" s="275">
        <v>6.8723234780376865</v>
      </c>
      <c r="G27" s="274">
        <v>34746</v>
      </c>
      <c r="H27" s="276">
        <v>18.278486580057265</v>
      </c>
      <c r="I27" s="274">
        <v>190094</v>
      </c>
      <c r="J27" s="275">
        <v>6.1031069829639542</v>
      </c>
      <c r="K27" s="274">
        <v>17239</v>
      </c>
      <c r="L27" s="276">
        <v>9.9731278736666535</v>
      </c>
    </row>
    <row r="28" spans="1:12" ht="18" customHeight="1" x14ac:dyDescent="0.2">
      <c r="A28" s="391"/>
      <c r="B28" s="200"/>
      <c r="C28" s="397" t="s">
        <v>170</v>
      </c>
      <c r="D28" s="398"/>
      <c r="E28" s="168">
        <v>8582</v>
      </c>
      <c r="F28" s="195">
        <v>0.26231606220712234</v>
      </c>
      <c r="G28" s="168">
        <v>-10049</v>
      </c>
      <c r="H28" s="196">
        <v>-53.935875597288977</v>
      </c>
      <c r="I28" s="168">
        <v>18631</v>
      </c>
      <c r="J28" s="195">
        <v>0.59815703133417797</v>
      </c>
      <c r="K28" s="168">
        <v>-14484</v>
      </c>
      <c r="L28" s="196">
        <v>-43.738008255490172</v>
      </c>
    </row>
    <row r="29" spans="1:12" ht="18" customHeight="1" thickBot="1" x14ac:dyDescent="0.25">
      <c r="A29" s="391"/>
      <c r="B29" s="200"/>
      <c r="C29" s="411" t="s">
        <v>169</v>
      </c>
      <c r="D29" s="412"/>
      <c r="E29" s="201">
        <v>216258</v>
      </c>
      <c r="F29" s="202">
        <v>6.6100074158305659</v>
      </c>
      <c r="G29" s="201">
        <v>44795</v>
      </c>
      <c r="H29" s="203">
        <v>26.125157100087019</v>
      </c>
      <c r="I29" s="201">
        <v>171463</v>
      </c>
      <c r="J29" s="202">
        <v>5.5049499516297757</v>
      </c>
      <c r="K29" s="201">
        <v>31723</v>
      </c>
      <c r="L29" s="203">
        <v>22.701110272254642</v>
      </c>
    </row>
    <row r="30" spans="1:12" ht="18" customHeight="1" thickTop="1" thickBot="1" x14ac:dyDescent="0.25">
      <c r="A30" s="392"/>
      <c r="B30" s="405" t="s">
        <v>144</v>
      </c>
      <c r="C30" s="413"/>
      <c r="D30" s="414"/>
      <c r="E30" s="204">
        <v>1610881</v>
      </c>
      <c r="F30" s="205">
        <v>49.2371526414736</v>
      </c>
      <c r="G30" s="204">
        <v>151031</v>
      </c>
      <c r="H30" s="206">
        <v>10.345686923645822</v>
      </c>
      <c r="I30" s="204">
        <v>1459850</v>
      </c>
      <c r="J30" s="205">
        <v>46.869542656469385</v>
      </c>
      <c r="K30" s="204">
        <v>4507</v>
      </c>
      <c r="L30" s="206">
        <v>0.30970134120092324</v>
      </c>
    </row>
    <row r="31" spans="1:12" ht="18" customHeight="1" x14ac:dyDescent="0.2">
      <c r="B31" s="415" t="s">
        <v>207</v>
      </c>
      <c r="C31" s="416"/>
      <c r="D31" s="417"/>
      <c r="E31" s="277">
        <v>3271678</v>
      </c>
      <c r="F31" s="278">
        <v>100</v>
      </c>
      <c r="G31" s="277">
        <v>156970</v>
      </c>
      <c r="H31" s="279">
        <v>5.0396215614804509</v>
      </c>
      <c r="I31" s="277">
        <v>3114709</v>
      </c>
      <c r="J31" s="278">
        <v>100</v>
      </c>
      <c r="K31" s="277">
        <v>33147</v>
      </c>
      <c r="L31" s="279">
        <v>1.075643984098321</v>
      </c>
    </row>
    <row r="32" spans="1:12" ht="18" customHeight="1" x14ac:dyDescent="0.2">
      <c r="B32" s="418" t="s">
        <v>229</v>
      </c>
      <c r="C32" s="418"/>
      <c r="D32" s="418"/>
      <c r="E32" s="418"/>
      <c r="F32" s="418"/>
      <c r="G32" s="418"/>
      <c r="H32" s="418"/>
      <c r="I32" s="418"/>
      <c r="J32" s="418"/>
      <c r="K32" s="418"/>
      <c r="L32" s="418"/>
    </row>
    <row r="33" spans="2:12" ht="18" customHeight="1" x14ac:dyDescent="0.2">
      <c r="B33" s="207" t="s">
        <v>237</v>
      </c>
      <c r="C33" s="207"/>
      <c r="D33" s="208"/>
      <c r="E33" s="209"/>
      <c r="F33" s="207"/>
      <c r="G33" s="209"/>
      <c r="H33" s="207"/>
      <c r="I33" s="209"/>
      <c r="J33" s="207"/>
      <c r="K33" s="209"/>
      <c r="L33" s="207"/>
    </row>
    <row r="34" spans="2:12" ht="18" customHeight="1" x14ac:dyDescent="0.2">
      <c r="B34" s="207" t="s">
        <v>238</v>
      </c>
      <c r="C34" s="207"/>
      <c r="D34" s="208"/>
      <c r="E34" s="209"/>
      <c r="F34" s="207"/>
      <c r="G34" s="209"/>
      <c r="H34" s="207"/>
      <c r="I34" s="209"/>
      <c r="J34" s="207"/>
      <c r="K34" s="209"/>
      <c r="L34" s="207"/>
    </row>
    <row r="35" spans="2:12" ht="17.25" customHeight="1" x14ac:dyDescent="0.2">
      <c r="B35" s="207"/>
    </row>
  </sheetData>
  <mergeCells count="35">
    <mergeCell ref="B31:D31"/>
    <mergeCell ref="B32:L32"/>
    <mergeCell ref="C23:D23"/>
    <mergeCell ref="C24:D24"/>
    <mergeCell ref="B25:D25"/>
    <mergeCell ref="B26:D26"/>
    <mergeCell ref="B27:D27"/>
    <mergeCell ref="C28:D28"/>
    <mergeCell ref="B15:D15"/>
    <mergeCell ref="B16:D16"/>
    <mergeCell ref="A17:A30"/>
    <mergeCell ref="B17:D17"/>
    <mergeCell ref="B18:D18"/>
    <mergeCell ref="B19:D19"/>
    <mergeCell ref="B20:D20"/>
    <mergeCell ref="B21:D21"/>
    <mergeCell ref="C22:D22"/>
    <mergeCell ref="C29:D29"/>
    <mergeCell ref="B30:D30"/>
    <mergeCell ref="K2:L2"/>
    <mergeCell ref="B3:D4"/>
    <mergeCell ref="E3:H3"/>
    <mergeCell ref="I3:L3"/>
    <mergeCell ref="A5:A16"/>
    <mergeCell ref="B5:D5"/>
    <mergeCell ref="B6:B8"/>
    <mergeCell ref="C6:D6"/>
    <mergeCell ref="C7:D7"/>
    <mergeCell ref="C8:D8"/>
    <mergeCell ref="B9:D9"/>
    <mergeCell ref="B10:D10"/>
    <mergeCell ref="B11:D11"/>
    <mergeCell ref="B12:D12"/>
    <mergeCell ref="B13:D13"/>
    <mergeCell ref="B14:D14"/>
  </mergeCells>
  <phoneticPr fontId="3"/>
  <printOptions horizontalCentered="1"/>
  <pageMargins left="0.59055118110236227" right="0.51181102362204722" top="0.78740157480314965" bottom="0.74803149606299213" header="0.31496062992125984" footer="0.31496062992125984"/>
  <pageSetup paperSize="9" scale="83" orientation="landscape" r:id="rId1"/>
  <headerFooter>
    <oddFooter>&amp;C18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B4262-1DE2-472F-B56B-F387234B27F3}">
  <sheetPr>
    <pageSetUpPr fitToPage="1"/>
  </sheetPr>
  <dimension ref="A1:H24"/>
  <sheetViews>
    <sheetView view="pageBreakPreview" zoomScale="70" zoomScaleNormal="100" zoomScaleSheetLayoutView="70" workbookViewId="0">
      <selection activeCell="L11" sqref="L11"/>
    </sheetView>
  </sheetViews>
  <sheetFormatPr defaultColWidth="9" defaultRowHeight="20.149999999999999" customHeight="1" x14ac:dyDescent="0.2"/>
  <cols>
    <col min="1" max="3" width="4.453125" style="118" customWidth="1"/>
    <col min="4" max="4" width="22.81640625" style="118" customWidth="1"/>
    <col min="5" max="6" width="26.08984375" style="118" customWidth="1"/>
    <col min="7" max="7" width="25.08984375" style="118" customWidth="1"/>
    <col min="8" max="8" width="17.6328125" style="118" customWidth="1"/>
    <col min="9" max="16384" width="9" style="118"/>
  </cols>
  <sheetData>
    <row r="1" spans="1:8" ht="29.25" customHeight="1" x14ac:dyDescent="0.2">
      <c r="A1" s="115" t="s">
        <v>248</v>
      </c>
      <c r="B1" s="116"/>
      <c r="C1" s="116"/>
      <c r="D1" s="116"/>
      <c r="E1" s="117"/>
      <c r="F1" s="117"/>
      <c r="G1" s="117"/>
      <c r="H1" s="117"/>
    </row>
    <row r="2" spans="1:8" ht="20.25" customHeight="1" thickBot="1" x14ac:dyDescent="0.25">
      <c r="A2" s="117"/>
      <c r="B2" s="117"/>
      <c r="C2" s="117"/>
      <c r="D2" s="117"/>
      <c r="E2" s="117"/>
      <c r="F2" s="117"/>
      <c r="G2" s="430" t="s">
        <v>129</v>
      </c>
      <c r="H2" s="430"/>
    </row>
    <row r="3" spans="1:8" ht="23.25" customHeight="1" x14ac:dyDescent="0.2">
      <c r="A3" s="431" t="s">
        <v>182</v>
      </c>
      <c r="B3" s="432"/>
      <c r="C3" s="432"/>
      <c r="D3" s="433"/>
      <c r="E3" s="119" t="s">
        <v>260</v>
      </c>
      <c r="F3" s="120" t="s">
        <v>261</v>
      </c>
      <c r="G3" s="437" t="s">
        <v>108</v>
      </c>
      <c r="H3" s="438"/>
    </row>
    <row r="4" spans="1:8" ht="23.25" customHeight="1" thickBot="1" x14ac:dyDescent="0.25">
      <c r="A4" s="434"/>
      <c r="B4" s="435"/>
      <c r="C4" s="435"/>
      <c r="D4" s="436"/>
      <c r="E4" s="121" t="s">
        <v>127</v>
      </c>
      <c r="F4" s="122" t="s">
        <v>126</v>
      </c>
      <c r="G4" s="122" t="s">
        <v>125</v>
      </c>
      <c r="H4" s="123" t="s">
        <v>124</v>
      </c>
    </row>
    <row r="5" spans="1:8" ht="23.25" customHeight="1" x14ac:dyDescent="0.2">
      <c r="A5" s="124" t="s">
        <v>183</v>
      </c>
      <c r="B5" s="117"/>
      <c r="C5" s="117"/>
      <c r="D5" s="125"/>
      <c r="E5" s="126">
        <v>1143037</v>
      </c>
      <c r="F5" s="127">
        <v>1147365</v>
      </c>
      <c r="G5" s="127">
        <v>-4328</v>
      </c>
      <c r="H5" s="128">
        <v>-0.37721763893356502</v>
      </c>
    </row>
    <row r="6" spans="1:8" ht="23.25" customHeight="1" x14ac:dyDescent="0.2">
      <c r="A6" s="124"/>
      <c r="B6" s="129" t="s">
        <v>184</v>
      </c>
      <c r="C6" s="130"/>
      <c r="D6" s="131"/>
      <c r="E6" s="132">
        <v>1143037</v>
      </c>
      <c r="F6" s="133">
        <v>1147365</v>
      </c>
      <c r="G6" s="127">
        <v>-4328</v>
      </c>
      <c r="H6" s="128">
        <v>-0.37721763893356502</v>
      </c>
    </row>
    <row r="7" spans="1:8" ht="23.25" customHeight="1" x14ac:dyDescent="0.2">
      <c r="A7" s="124"/>
      <c r="B7" s="134"/>
      <c r="C7" s="439" t="s">
        <v>185</v>
      </c>
      <c r="D7" s="440"/>
      <c r="E7" s="132">
        <v>582789</v>
      </c>
      <c r="F7" s="133">
        <v>594244</v>
      </c>
      <c r="G7" s="127">
        <v>-11455</v>
      </c>
      <c r="H7" s="128">
        <v>-1.9276405801370227</v>
      </c>
    </row>
    <row r="8" spans="1:8" ht="23.25" customHeight="1" x14ac:dyDescent="0.2">
      <c r="A8" s="124"/>
      <c r="B8" s="134"/>
      <c r="C8" s="135"/>
      <c r="D8" s="136" t="s">
        <v>258</v>
      </c>
      <c r="E8" s="132">
        <v>506327</v>
      </c>
      <c r="F8" s="133">
        <v>525955</v>
      </c>
      <c r="G8" s="127">
        <v>-19628</v>
      </c>
      <c r="H8" s="128">
        <v>-3.7318610137780777</v>
      </c>
    </row>
    <row r="9" spans="1:8" ht="23.25" customHeight="1" x14ac:dyDescent="0.2">
      <c r="A9" s="124"/>
      <c r="B9" s="134"/>
      <c r="C9" s="137"/>
      <c r="D9" s="136" t="s">
        <v>259</v>
      </c>
      <c r="E9" s="132">
        <v>76461</v>
      </c>
      <c r="F9" s="133">
        <v>68288</v>
      </c>
      <c r="G9" s="127">
        <v>8173</v>
      </c>
      <c r="H9" s="128">
        <v>11.968409056918908</v>
      </c>
    </row>
    <row r="10" spans="1:8" ht="23.25" customHeight="1" x14ac:dyDescent="0.2">
      <c r="A10" s="124"/>
      <c r="B10" s="134"/>
      <c r="C10" s="425" t="s">
        <v>186</v>
      </c>
      <c r="D10" s="426"/>
      <c r="E10" s="132">
        <v>494695</v>
      </c>
      <c r="F10" s="133">
        <v>487622</v>
      </c>
      <c r="G10" s="127">
        <v>7072</v>
      </c>
      <c r="H10" s="128">
        <v>1.4503177998759724</v>
      </c>
    </row>
    <row r="11" spans="1:8" ht="23.25" customHeight="1" x14ac:dyDescent="0.2">
      <c r="A11" s="124"/>
      <c r="B11" s="134"/>
      <c r="C11" s="425" t="s">
        <v>187</v>
      </c>
      <c r="D11" s="426"/>
      <c r="E11" s="132">
        <v>15460</v>
      </c>
      <c r="F11" s="133">
        <v>14757</v>
      </c>
      <c r="G11" s="127">
        <v>704</v>
      </c>
      <c r="H11" s="128">
        <v>4.7692109397617015</v>
      </c>
    </row>
    <row r="12" spans="1:8" ht="23.25" customHeight="1" x14ac:dyDescent="0.2">
      <c r="A12" s="124"/>
      <c r="B12" s="134"/>
      <c r="C12" s="425" t="s">
        <v>188</v>
      </c>
      <c r="D12" s="426"/>
      <c r="E12" s="132">
        <v>50067</v>
      </c>
      <c r="F12" s="133">
        <v>50702</v>
      </c>
      <c r="G12" s="127">
        <v>-636</v>
      </c>
      <c r="H12" s="128">
        <v>-1.2534572129812813</v>
      </c>
    </row>
    <row r="13" spans="1:8" ht="23.25" customHeight="1" x14ac:dyDescent="0.2">
      <c r="A13" s="124"/>
      <c r="B13" s="134"/>
      <c r="C13" s="425" t="s">
        <v>189</v>
      </c>
      <c r="D13" s="426"/>
      <c r="E13" s="132">
        <v>27</v>
      </c>
      <c r="F13" s="133">
        <v>40</v>
      </c>
      <c r="G13" s="127">
        <v>-13</v>
      </c>
      <c r="H13" s="128">
        <v>-33.480525924088319</v>
      </c>
    </row>
    <row r="14" spans="1:8" ht="23.25" customHeight="1" x14ac:dyDescent="0.2">
      <c r="A14" s="138"/>
      <c r="B14" s="427" t="s">
        <v>190</v>
      </c>
      <c r="C14" s="428"/>
      <c r="D14" s="429"/>
      <c r="E14" s="132">
        <v>0</v>
      </c>
      <c r="F14" s="133">
        <v>0</v>
      </c>
      <c r="G14" s="127">
        <v>0</v>
      </c>
      <c r="H14" s="128">
        <v>0</v>
      </c>
    </row>
    <row r="15" spans="1:8" ht="23.25" customHeight="1" x14ac:dyDescent="0.2">
      <c r="A15" s="139" t="s">
        <v>191</v>
      </c>
      <c r="B15" s="130"/>
      <c r="C15" s="130"/>
      <c r="D15" s="131"/>
      <c r="E15" s="132">
        <v>86422</v>
      </c>
      <c r="F15" s="133">
        <v>84928</v>
      </c>
      <c r="G15" s="127">
        <v>1494</v>
      </c>
      <c r="H15" s="128">
        <v>1.7588042238467827</v>
      </c>
    </row>
    <row r="16" spans="1:8" ht="23.25" customHeight="1" x14ac:dyDescent="0.2">
      <c r="A16" s="124"/>
      <c r="B16" s="419" t="s">
        <v>192</v>
      </c>
      <c r="C16" s="420"/>
      <c r="D16" s="421"/>
      <c r="E16" s="132">
        <v>86422</v>
      </c>
      <c r="F16" s="133">
        <v>84928</v>
      </c>
      <c r="G16" s="127">
        <v>1494</v>
      </c>
      <c r="H16" s="128">
        <v>1.7588042238467827</v>
      </c>
    </row>
    <row r="17" spans="1:8" ht="23.25" customHeight="1" x14ac:dyDescent="0.2">
      <c r="A17" s="124"/>
      <c r="B17" s="140"/>
      <c r="C17" s="422" t="s">
        <v>193</v>
      </c>
      <c r="D17" s="423"/>
      <c r="E17" s="132">
        <v>76613</v>
      </c>
      <c r="F17" s="133">
        <v>75158</v>
      </c>
      <c r="G17" s="127">
        <v>1456</v>
      </c>
      <c r="H17" s="128">
        <v>1.9367951291448224</v>
      </c>
    </row>
    <row r="18" spans="1:8" ht="23.25" customHeight="1" x14ac:dyDescent="0.2">
      <c r="A18" s="124"/>
      <c r="B18" s="140"/>
      <c r="C18" s="422" t="s">
        <v>194</v>
      </c>
      <c r="D18" s="423"/>
      <c r="E18" s="132">
        <v>9732</v>
      </c>
      <c r="F18" s="133">
        <v>9703</v>
      </c>
      <c r="G18" s="127">
        <v>29</v>
      </c>
      <c r="H18" s="128">
        <v>0.29868058008344711</v>
      </c>
    </row>
    <row r="19" spans="1:8" ht="23.25" customHeight="1" x14ac:dyDescent="0.2">
      <c r="A19" s="124"/>
      <c r="B19" s="141"/>
      <c r="C19" s="422" t="s">
        <v>195</v>
      </c>
      <c r="D19" s="423"/>
      <c r="E19" s="132">
        <v>77</v>
      </c>
      <c r="F19" s="132">
        <v>68</v>
      </c>
      <c r="G19" s="127">
        <v>9</v>
      </c>
      <c r="H19" s="128">
        <v>13.366649518630117</v>
      </c>
    </row>
    <row r="20" spans="1:8" ht="23.25" customHeight="1" thickBot="1" x14ac:dyDescent="0.25">
      <c r="A20" s="138"/>
      <c r="B20" s="422" t="s">
        <v>196</v>
      </c>
      <c r="C20" s="424"/>
      <c r="D20" s="423"/>
      <c r="E20" s="132">
        <v>0</v>
      </c>
      <c r="F20" s="133">
        <v>0</v>
      </c>
      <c r="G20" s="155">
        <v>0</v>
      </c>
      <c r="H20" s="156">
        <v>0</v>
      </c>
    </row>
    <row r="21" spans="1:8" s="146" customFormat="1" ht="24.75" customHeight="1" thickTop="1" thickBot="1" x14ac:dyDescent="0.25">
      <c r="A21" s="142" t="s">
        <v>197</v>
      </c>
      <c r="B21" s="143"/>
      <c r="C21" s="143"/>
      <c r="D21" s="144"/>
      <c r="E21" s="145">
        <v>1229459</v>
      </c>
      <c r="F21" s="145">
        <v>1232294</v>
      </c>
      <c r="G21" s="285">
        <v>-2834</v>
      </c>
      <c r="H21" s="286">
        <v>-0.23000546613984024</v>
      </c>
    </row>
    <row r="22" spans="1:8" s="146" customFormat="1" ht="8.25" customHeight="1" x14ac:dyDescent="0.2">
      <c r="A22" s="147"/>
      <c r="B22" s="147"/>
      <c r="C22" s="147"/>
      <c r="D22" s="147"/>
      <c r="E22" s="148"/>
      <c r="F22" s="148"/>
      <c r="G22" s="157"/>
      <c r="H22" s="158"/>
    </row>
    <row r="23" spans="1:8" ht="24.75" customHeight="1" x14ac:dyDescent="0.2">
      <c r="A23" s="117" t="s">
        <v>231</v>
      </c>
      <c r="B23" s="117"/>
      <c r="C23" s="117"/>
      <c r="D23" s="117"/>
      <c r="E23" s="117"/>
      <c r="F23" s="117"/>
      <c r="G23" s="117"/>
      <c r="H23" s="117"/>
    </row>
    <row r="24" spans="1:8" ht="32.25" customHeight="1" x14ac:dyDescent="0.2">
      <c r="A24" s="117"/>
      <c r="B24" s="117"/>
      <c r="C24" s="117"/>
      <c r="D24" s="117"/>
      <c r="E24" s="117"/>
      <c r="F24" s="117"/>
      <c r="G24" s="117"/>
      <c r="H24" s="117"/>
    </row>
  </sheetData>
  <mergeCells count="14">
    <mergeCell ref="C12:D12"/>
    <mergeCell ref="C13:D13"/>
    <mergeCell ref="B14:D14"/>
    <mergeCell ref="G2:H2"/>
    <mergeCell ref="A3:D4"/>
    <mergeCell ref="G3:H3"/>
    <mergeCell ref="C7:D7"/>
    <mergeCell ref="C10:D10"/>
    <mergeCell ref="C11:D11"/>
    <mergeCell ref="B16:D16"/>
    <mergeCell ref="C17:D17"/>
    <mergeCell ref="C18:D18"/>
    <mergeCell ref="C19:D19"/>
    <mergeCell ref="B20:D20"/>
  </mergeCells>
  <phoneticPr fontId="3"/>
  <printOptions horizontalCentered="1"/>
  <pageMargins left="0.59055118110236227" right="0.51181102362204722" top="0.78740157480314965" bottom="0.74803149606299213" header="0.31496062992125984" footer="0.31496062992125984"/>
  <pageSetup paperSize="9" scale="92" orientation="landscape" r:id="rId1"/>
  <headerFooter>
    <oddFooter>&amp;C19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B6303-55D8-42A3-B75B-A87937CA0C62}">
  <sheetPr>
    <pageSetUpPr fitToPage="1"/>
  </sheetPr>
  <dimension ref="A1:N26"/>
  <sheetViews>
    <sheetView view="pageBreakPreview" zoomScale="70" zoomScaleNormal="100" zoomScaleSheetLayoutView="70" workbookViewId="0">
      <selection activeCell="L11" sqref="L11"/>
    </sheetView>
  </sheetViews>
  <sheetFormatPr defaultColWidth="9" defaultRowHeight="20.149999999999999" customHeight="1" x14ac:dyDescent="0.2"/>
  <cols>
    <col min="1" max="2" width="4.1796875" style="149" customWidth="1"/>
    <col min="3" max="3" width="20.81640625" style="149" customWidth="1"/>
    <col min="4" max="4" width="23.6328125" style="149" customWidth="1"/>
    <col min="5" max="5" width="14.08984375" style="149" customWidth="1"/>
    <col min="6" max="6" width="23.6328125" style="149" customWidth="1"/>
    <col min="7" max="7" width="14.08984375" style="149" customWidth="1"/>
    <col min="8" max="8" width="22.6328125" style="149" customWidth="1"/>
    <col min="9" max="9" width="16.6328125" style="149" customWidth="1"/>
    <col min="10" max="10" width="9" style="149"/>
    <col min="11" max="11" width="9" style="328"/>
    <col min="12" max="12" width="10.36328125" style="149" bestFit="1" customWidth="1"/>
    <col min="13" max="13" width="9" style="149"/>
    <col min="14" max="14" width="10.36328125" style="149" bestFit="1" customWidth="1"/>
    <col min="15" max="16384" width="9" style="149"/>
  </cols>
  <sheetData>
    <row r="1" spans="1:14" ht="27.75" customHeight="1" x14ac:dyDescent="0.2">
      <c r="A1" s="173" t="s">
        <v>249</v>
      </c>
      <c r="B1" s="334"/>
      <c r="C1" s="334"/>
      <c r="D1" s="174"/>
      <c r="E1" s="174"/>
      <c r="F1" s="174"/>
      <c r="G1" s="174"/>
      <c r="H1" s="174"/>
      <c r="I1" s="174"/>
    </row>
    <row r="2" spans="1:14" ht="20.149999999999999" customHeight="1" thickBot="1" x14ac:dyDescent="0.25">
      <c r="A2" s="174"/>
      <c r="B2" s="174"/>
      <c r="C2" s="174"/>
      <c r="D2" s="174"/>
      <c r="E2" s="174"/>
      <c r="F2" s="174"/>
      <c r="G2" s="174"/>
      <c r="H2" s="174"/>
      <c r="I2" s="335" t="s">
        <v>129</v>
      </c>
    </row>
    <row r="3" spans="1:14" ht="23.25" customHeight="1" x14ac:dyDescent="0.2">
      <c r="A3" s="441" t="s">
        <v>128</v>
      </c>
      <c r="B3" s="442"/>
      <c r="C3" s="443"/>
      <c r="D3" s="447" t="s">
        <v>260</v>
      </c>
      <c r="E3" s="448"/>
      <c r="F3" s="449" t="s">
        <v>261</v>
      </c>
      <c r="G3" s="448"/>
      <c r="H3" s="449" t="s">
        <v>208</v>
      </c>
      <c r="I3" s="450"/>
    </row>
    <row r="4" spans="1:14" ht="23.25" customHeight="1" thickBot="1" x14ac:dyDescent="0.25">
      <c r="A4" s="444"/>
      <c r="B4" s="445"/>
      <c r="C4" s="446"/>
      <c r="D4" s="336" t="s">
        <v>127</v>
      </c>
      <c r="E4" s="176" t="s">
        <v>107</v>
      </c>
      <c r="F4" s="337" t="s">
        <v>126</v>
      </c>
      <c r="G4" s="176" t="s">
        <v>107</v>
      </c>
      <c r="H4" s="165" t="s">
        <v>125</v>
      </c>
      <c r="I4" s="166" t="s">
        <v>124</v>
      </c>
    </row>
    <row r="5" spans="1:14" ht="23.25" customHeight="1" x14ac:dyDescent="0.2">
      <c r="A5" s="338" t="s">
        <v>123</v>
      </c>
      <c r="B5" s="339"/>
      <c r="C5" s="340"/>
      <c r="D5" s="281">
        <v>1614777</v>
      </c>
      <c r="E5" s="179">
        <v>51.717201828094971</v>
      </c>
      <c r="F5" s="281">
        <v>1521859</v>
      </c>
      <c r="G5" s="179">
        <v>51.210704083199843</v>
      </c>
      <c r="H5" s="281">
        <v>92918</v>
      </c>
      <c r="I5" s="341">
        <v>6.1055854274224082</v>
      </c>
      <c r="L5" s="320"/>
      <c r="M5" s="322"/>
      <c r="N5" s="323"/>
    </row>
    <row r="6" spans="1:14" ht="23" customHeight="1" x14ac:dyDescent="0.2">
      <c r="A6" s="338"/>
      <c r="B6" s="342" t="s">
        <v>122</v>
      </c>
      <c r="C6" s="343"/>
      <c r="D6" s="282">
        <v>503786</v>
      </c>
      <c r="E6" s="182">
        <v>16.134979203502521</v>
      </c>
      <c r="F6" s="282">
        <v>471094</v>
      </c>
      <c r="G6" s="182">
        <v>15.852372554619942</v>
      </c>
      <c r="H6" s="282">
        <v>32692</v>
      </c>
      <c r="I6" s="341">
        <v>6.9394911215803292</v>
      </c>
      <c r="L6" s="320"/>
      <c r="M6" s="322"/>
      <c r="N6" s="323"/>
    </row>
    <row r="7" spans="1:14" ht="23.25" customHeight="1" x14ac:dyDescent="0.2">
      <c r="A7" s="338"/>
      <c r="B7" s="342" t="s">
        <v>121</v>
      </c>
      <c r="C7" s="343"/>
      <c r="D7" s="282">
        <v>888446</v>
      </c>
      <c r="E7" s="182">
        <v>28.454669023092965</v>
      </c>
      <c r="F7" s="282">
        <v>823530</v>
      </c>
      <c r="G7" s="182">
        <v>27.711887499451436</v>
      </c>
      <c r="H7" s="282">
        <v>64916</v>
      </c>
      <c r="I7" s="341">
        <v>7.8826000328745591</v>
      </c>
      <c r="L7" s="320"/>
      <c r="M7" s="326"/>
      <c r="N7" s="323"/>
    </row>
    <row r="8" spans="1:14" ht="23.25" customHeight="1" x14ac:dyDescent="0.2">
      <c r="A8" s="289"/>
      <c r="B8" s="342" t="s">
        <v>95</v>
      </c>
      <c r="C8" s="343"/>
      <c r="D8" s="282">
        <v>222545</v>
      </c>
      <c r="E8" s="182">
        <v>7.1275536014994785</v>
      </c>
      <c r="F8" s="282">
        <v>227234</v>
      </c>
      <c r="G8" s="182">
        <v>7.6464440291284559</v>
      </c>
      <c r="H8" s="282">
        <v>-4689</v>
      </c>
      <c r="I8" s="341">
        <v>-2.0634160499221017</v>
      </c>
      <c r="L8" s="320"/>
      <c r="M8" s="326"/>
      <c r="N8" s="323"/>
    </row>
    <row r="9" spans="1:14" ht="23.25" customHeight="1" x14ac:dyDescent="0.2">
      <c r="A9" s="291" t="s">
        <v>120</v>
      </c>
      <c r="B9" s="342"/>
      <c r="C9" s="343"/>
      <c r="D9" s="282">
        <v>363519</v>
      </c>
      <c r="E9" s="182">
        <v>11.642588685878948</v>
      </c>
      <c r="F9" s="282">
        <v>309059</v>
      </c>
      <c r="G9" s="182">
        <v>10.399853953147302</v>
      </c>
      <c r="H9" s="282">
        <v>54460</v>
      </c>
      <c r="I9" s="341">
        <v>17.62138470579367</v>
      </c>
      <c r="L9" s="320"/>
      <c r="M9" s="326"/>
      <c r="N9" s="323"/>
    </row>
    <row r="10" spans="1:14" ht="23.25" customHeight="1" x14ac:dyDescent="0.2">
      <c r="A10" s="338"/>
      <c r="B10" s="344" t="s">
        <v>119</v>
      </c>
      <c r="C10" s="343"/>
      <c r="D10" s="282">
        <v>363396</v>
      </c>
      <c r="E10" s="182">
        <v>11.638665482244672</v>
      </c>
      <c r="F10" s="282">
        <v>308283</v>
      </c>
      <c r="G10" s="182">
        <v>10.37374803111746</v>
      </c>
      <c r="H10" s="282">
        <v>55114</v>
      </c>
      <c r="I10" s="341">
        <v>17.877648660958513</v>
      </c>
      <c r="L10" s="320"/>
      <c r="M10" s="322"/>
      <c r="N10" s="323"/>
    </row>
    <row r="11" spans="1:14" ht="23.25" customHeight="1" x14ac:dyDescent="0.2">
      <c r="A11" s="338"/>
      <c r="B11" s="345"/>
      <c r="C11" s="346" t="s">
        <v>118</v>
      </c>
      <c r="D11" s="347">
        <v>137390</v>
      </c>
      <c r="E11" s="348">
        <v>4.4002396703179683</v>
      </c>
      <c r="F11" s="347">
        <v>99995</v>
      </c>
      <c r="G11" s="348">
        <v>3.3648469567093864</v>
      </c>
      <c r="H11" s="347">
        <v>37394</v>
      </c>
      <c r="I11" s="341">
        <v>37.396284825108133</v>
      </c>
      <c r="L11" s="320"/>
      <c r="M11" s="327"/>
      <c r="N11" s="323"/>
    </row>
    <row r="12" spans="1:14" ht="23.25" customHeight="1" x14ac:dyDescent="0.2">
      <c r="A12" s="338"/>
      <c r="B12" s="349"/>
      <c r="C12" s="350" t="s">
        <v>117</v>
      </c>
      <c r="D12" s="351">
        <v>219935</v>
      </c>
      <c r="E12" s="352">
        <v>7.0439474241313862</v>
      </c>
      <c r="F12" s="351">
        <v>201752</v>
      </c>
      <c r="G12" s="352">
        <v>6.7889678383422831</v>
      </c>
      <c r="H12" s="351">
        <v>18183</v>
      </c>
      <c r="I12" s="341">
        <v>9.0125071535938179</v>
      </c>
      <c r="L12" s="320"/>
      <c r="M12" s="327"/>
      <c r="N12" s="323"/>
    </row>
    <row r="13" spans="1:14" ht="23.25" customHeight="1" x14ac:dyDescent="0.2">
      <c r="A13" s="338"/>
      <c r="B13" s="353" t="s">
        <v>116</v>
      </c>
      <c r="C13" s="343"/>
      <c r="D13" s="282">
        <v>122</v>
      </c>
      <c r="E13" s="182">
        <v>3.9232036342752115E-3</v>
      </c>
      <c r="F13" s="282">
        <v>776</v>
      </c>
      <c r="G13" s="182">
        <v>2.6105922029842892E-2</v>
      </c>
      <c r="H13" s="282">
        <v>-653</v>
      </c>
      <c r="I13" s="341">
        <v>-84.210594157036894</v>
      </c>
      <c r="L13" s="320"/>
      <c r="M13" s="322"/>
      <c r="N13" s="323"/>
    </row>
    <row r="14" spans="1:14" ht="23.25" customHeight="1" x14ac:dyDescent="0.2">
      <c r="A14" s="291" t="s">
        <v>115</v>
      </c>
      <c r="B14" s="342"/>
      <c r="C14" s="343"/>
      <c r="D14" s="282">
        <v>1144025</v>
      </c>
      <c r="E14" s="182">
        <v>36.64020948602608</v>
      </c>
      <c r="F14" s="282">
        <v>1140842</v>
      </c>
      <c r="G14" s="182">
        <v>38.389441963652857</v>
      </c>
      <c r="H14" s="282">
        <v>3183</v>
      </c>
      <c r="I14" s="341">
        <v>0.27902954181276818</v>
      </c>
      <c r="L14" s="320"/>
      <c r="M14" s="322"/>
      <c r="N14" s="323"/>
    </row>
    <row r="15" spans="1:14" ht="23.25" customHeight="1" x14ac:dyDescent="0.2">
      <c r="A15" s="338"/>
      <c r="B15" s="342" t="s">
        <v>114</v>
      </c>
      <c r="C15" s="343"/>
      <c r="D15" s="282">
        <v>458822</v>
      </c>
      <c r="E15" s="182">
        <v>14.694909972382685</v>
      </c>
      <c r="F15" s="282">
        <v>440036</v>
      </c>
      <c r="G15" s="182">
        <v>14.807244854117386</v>
      </c>
      <c r="H15" s="282">
        <v>18787</v>
      </c>
      <c r="I15" s="341">
        <v>4.2693449731071977</v>
      </c>
      <c r="L15" s="320"/>
      <c r="M15" s="327"/>
      <c r="N15" s="323"/>
    </row>
    <row r="16" spans="1:14" ht="23.25" customHeight="1" x14ac:dyDescent="0.2">
      <c r="A16" s="338"/>
      <c r="B16" s="342" t="s">
        <v>113</v>
      </c>
      <c r="C16" s="343"/>
      <c r="D16" s="282">
        <v>29221</v>
      </c>
      <c r="E16" s="182">
        <v>0.93586580659277496</v>
      </c>
      <c r="F16" s="282">
        <v>29590</v>
      </c>
      <c r="G16" s="182">
        <v>0.99572197259833684</v>
      </c>
      <c r="H16" s="282">
        <v>-370</v>
      </c>
      <c r="I16" s="341">
        <v>-1.2494637628743377</v>
      </c>
      <c r="L16" s="320"/>
      <c r="M16" s="327"/>
      <c r="N16" s="323"/>
    </row>
    <row r="17" spans="1:14" ht="23.25" customHeight="1" x14ac:dyDescent="0.2">
      <c r="A17" s="338"/>
      <c r="B17" s="342" t="s">
        <v>112</v>
      </c>
      <c r="C17" s="343"/>
      <c r="D17" s="282">
        <v>277847</v>
      </c>
      <c r="E17" s="182">
        <v>8.8987218747666894</v>
      </c>
      <c r="F17" s="282">
        <v>282546</v>
      </c>
      <c r="G17" s="182">
        <v>9.5076939230528001</v>
      </c>
      <c r="H17" s="282">
        <v>-4699</v>
      </c>
      <c r="I17" s="341">
        <v>-1.663122355299683</v>
      </c>
      <c r="L17" s="320"/>
      <c r="M17" s="322"/>
      <c r="N17" s="323"/>
    </row>
    <row r="18" spans="1:14" ht="23.25" customHeight="1" x14ac:dyDescent="0.2">
      <c r="A18" s="338"/>
      <c r="B18" s="342" t="s">
        <v>4</v>
      </c>
      <c r="C18" s="343"/>
      <c r="D18" s="282">
        <v>89413</v>
      </c>
      <c r="E18" s="182">
        <v>2.8636708714331975</v>
      </c>
      <c r="F18" s="282">
        <v>98264</v>
      </c>
      <c r="G18" s="182">
        <v>3.3066047777469847</v>
      </c>
      <c r="H18" s="282">
        <v>-8851</v>
      </c>
      <c r="I18" s="341">
        <v>-9.0076698647690154</v>
      </c>
      <c r="L18" s="320"/>
      <c r="M18" s="327"/>
      <c r="N18" s="323"/>
    </row>
    <row r="19" spans="1:14" ht="23.25" customHeight="1" x14ac:dyDescent="0.2">
      <c r="A19" s="338"/>
      <c r="B19" s="342" t="s">
        <v>111</v>
      </c>
      <c r="C19" s="343"/>
      <c r="D19" s="282">
        <v>3747</v>
      </c>
      <c r="E19" s="182">
        <v>0.11999302233116109</v>
      </c>
      <c r="F19" s="282">
        <v>3919</v>
      </c>
      <c r="G19" s="182">
        <v>0.1318646781837515</v>
      </c>
      <c r="H19" s="282">
        <v>-172</v>
      </c>
      <c r="I19" s="341">
        <v>-4.3926046903309768</v>
      </c>
      <c r="L19" s="320"/>
      <c r="M19" s="322"/>
      <c r="N19" s="323"/>
    </row>
    <row r="20" spans="1:14" ht="23.25" customHeight="1" x14ac:dyDescent="0.2">
      <c r="A20" s="338"/>
      <c r="B20" s="342" t="s">
        <v>110</v>
      </c>
      <c r="C20" s="343"/>
      <c r="D20" s="282">
        <v>37284</v>
      </c>
      <c r="E20" s="182">
        <v>1.1940989517585181</v>
      </c>
      <c r="F20" s="282">
        <v>45065</v>
      </c>
      <c r="G20" s="182">
        <v>1.5164299016185421</v>
      </c>
      <c r="H20" s="282">
        <v>-7781</v>
      </c>
      <c r="I20" s="341">
        <v>-17.266394490207475</v>
      </c>
      <c r="L20" s="320"/>
      <c r="M20" s="327"/>
      <c r="N20" s="323"/>
    </row>
    <row r="21" spans="1:14" ht="23.25" customHeight="1" thickBot="1" x14ac:dyDescent="0.25">
      <c r="A21" s="338"/>
      <c r="B21" s="354" t="s">
        <v>109</v>
      </c>
      <c r="C21" s="355"/>
      <c r="D21" s="356">
        <v>247692</v>
      </c>
      <c r="E21" s="357">
        <v>7.9329489867610556</v>
      </c>
      <c r="F21" s="356">
        <v>241422</v>
      </c>
      <c r="G21" s="357">
        <v>8.1238818563350605</v>
      </c>
      <c r="H21" s="356">
        <v>6270</v>
      </c>
      <c r="I21" s="358">
        <v>2.5970884040169917</v>
      </c>
      <c r="L21" s="320"/>
      <c r="M21" s="327"/>
      <c r="N21" s="323"/>
    </row>
    <row r="22" spans="1:14" s="153" customFormat="1" ht="23.25" customHeight="1" thickTop="1" thickBot="1" x14ac:dyDescent="0.25">
      <c r="A22" s="359" t="s">
        <v>93</v>
      </c>
      <c r="B22" s="360"/>
      <c r="C22" s="361"/>
      <c r="D22" s="283">
        <v>3122321</v>
      </c>
      <c r="E22" s="186">
        <v>100</v>
      </c>
      <c r="F22" s="283">
        <v>2971759</v>
      </c>
      <c r="G22" s="186">
        <v>100</v>
      </c>
      <c r="H22" s="283">
        <v>150562</v>
      </c>
      <c r="I22" s="362">
        <v>5.0664294437246973</v>
      </c>
      <c r="K22" s="329"/>
      <c r="L22" s="321"/>
      <c r="M22" s="327"/>
      <c r="N22" s="323"/>
    </row>
    <row r="23" spans="1:14" s="153" customFormat="1" ht="8.25" customHeight="1" x14ac:dyDescent="0.2">
      <c r="A23" s="169"/>
      <c r="B23" s="169"/>
      <c r="C23" s="169"/>
      <c r="D23" s="170"/>
      <c r="E23" s="171"/>
      <c r="F23" s="170"/>
      <c r="G23" s="171"/>
      <c r="H23" s="170"/>
      <c r="I23" s="171"/>
      <c r="K23" s="329"/>
    </row>
    <row r="24" spans="1:14" ht="22.5" customHeight="1" x14ac:dyDescent="0.2">
      <c r="A24" s="172" t="s">
        <v>231</v>
      </c>
      <c r="B24" s="164"/>
      <c r="C24" s="164"/>
      <c r="D24" s="164"/>
      <c r="E24" s="164"/>
      <c r="F24" s="164"/>
      <c r="G24" s="164"/>
      <c r="H24" s="164"/>
      <c r="I24" s="164"/>
    </row>
    <row r="25" spans="1:14" ht="34.5" customHeight="1" x14ac:dyDescent="0.2">
      <c r="A25" s="164"/>
      <c r="B25" s="164"/>
      <c r="C25" s="164"/>
      <c r="D25" s="164"/>
      <c r="E25" s="164"/>
      <c r="F25" s="164"/>
      <c r="G25" s="164"/>
      <c r="H25" s="164"/>
      <c r="I25" s="164"/>
    </row>
    <row r="26" spans="1:14" ht="20.149999999999999" customHeight="1" x14ac:dyDescent="0.2">
      <c r="E26" s="154"/>
      <c r="G26" s="154"/>
    </row>
  </sheetData>
  <mergeCells count="4">
    <mergeCell ref="A3:C4"/>
    <mergeCell ref="D3:E3"/>
    <mergeCell ref="F3:G3"/>
    <mergeCell ref="H3:I3"/>
  </mergeCells>
  <phoneticPr fontId="3"/>
  <printOptions horizontalCentered="1"/>
  <pageMargins left="0.59055118110236227" right="0.51181102362204722" top="0.78740157480314965" bottom="0.74803149606299213" header="0.31496062992125984" footer="0.31496062992125984"/>
  <pageSetup paperSize="9" scale="95" orientation="landscape" r:id="rId1"/>
  <headerFooter>
    <oddFooter>&amp;C20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95E7A-41E0-47D5-B2DB-37E07E9BCDDA}">
  <sheetPr>
    <pageSetUpPr fitToPage="1"/>
  </sheetPr>
  <dimension ref="A1:L21"/>
  <sheetViews>
    <sheetView view="pageBreakPreview" zoomScale="70" zoomScaleNormal="100" zoomScaleSheetLayoutView="70" workbookViewId="0">
      <selection activeCell="L11" sqref="L11"/>
    </sheetView>
  </sheetViews>
  <sheetFormatPr defaultColWidth="9" defaultRowHeight="20.149999999999999" customHeight="1" x14ac:dyDescent="0.2"/>
  <cols>
    <col min="1" max="1" width="20.36328125" style="150" customWidth="1"/>
    <col min="2" max="2" width="24.08984375" style="150" customWidth="1"/>
    <col min="3" max="3" width="14.6328125" style="150" customWidth="1"/>
    <col min="4" max="4" width="24.08984375" style="150" customWidth="1"/>
    <col min="5" max="5" width="14.6328125" style="150" customWidth="1"/>
    <col min="6" max="6" width="23.08984375" style="150" customWidth="1"/>
    <col min="7" max="7" width="17" style="150" customWidth="1"/>
    <col min="8" max="16384" width="9" style="150"/>
  </cols>
  <sheetData>
    <row r="1" spans="1:12" ht="26.25" customHeight="1" x14ac:dyDescent="0.2">
      <c r="A1" s="173" t="s">
        <v>250</v>
      </c>
      <c r="B1" s="174"/>
      <c r="C1" s="174"/>
      <c r="D1" s="174"/>
      <c r="E1" s="174"/>
      <c r="F1" s="174"/>
      <c r="G1" s="174"/>
    </row>
    <row r="2" spans="1:12" ht="20.149999999999999" customHeight="1" thickBot="1" x14ac:dyDescent="0.25">
      <c r="A2" s="174"/>
      <c r="B2" s="174"/>
      <c r="C2" s="174"/>
      <c r="D2" s="174"/>
      <c r="E2" s="174"/>
      <c r="F2" s="451" t="s">
        <v>129</v>
      </c>
      <c r="G2" s="451"/>
    </row>
    <row r="3" spans="1:12" ht="27.75" customHeight="1" x14ac:dyDescent="0.2">
      <c r="A3" s="452" t="s">
        <v>128</v>
      </c>
      <c r="B3" s="454" t="s">
        <v>260</v>
      </c>
      <c r="C3" s="455"/>
      <c r="D3" s="456" t="s">
        <v>261</v>
      </c>
      <c r="E3" s="455"/>
      <c r="F3" s="449" t="s">
        <v>208</v>
      </c>
      <c r="G3" s="450"/>
    </row>
    <row r="4" spans="1:12" ht="27.75" customHeight="1" thickBot="1" x14ac:dyDescent="0.25">
      <c r="A4" s="453"/>
      <c r="B4" s="175" t="s">
        <v>127</v>
      </c>
      <c r="C4" s="176" t="s">
        <v>107</v>
      </c>
      <c r="D4" s="177" t="s">
        <v>126</v>
      </c>
      <c r="E4" s="176" t="s">
        <v>107</v>
      </c>
      <c r="F4" s="165" t="s">
        <v>125</v>
      </c>
      <c r="G4" s="166" t="s">
        <v>124</v>
      </c>
    </row>
    <row r="5" spans="1:12" ht="27.75" customHeight="1" x14ac:dyDescent="0.2">
      <c r="A5" s="178" t="s">
        <v>106</v>
      </c>
      <c r="B5" s="180">
        <v>15538</v>
      </c>
      <c r="C5" s="179">
        <v>0.49764641074487492</v>
      </c>
      <c r="D5" s="180">
        <v>15332</v>
      </c>
      <c r="E5" s="179">
        <v>0.51593779066174605</v>
      </c>
      <c r="F5" s="281">
        <v>206</v>
      </c>
      <c r="G5" s="284">
        <v>1.3415424277932273</v>
      </c>
      <c r="K5" s="324"/>
      <c r="L5" s="325"/>
    </row>
    <row r="6" spans="1:12" ht="27.75" customHeight="1" x14ac:dyDescent="0.2">
      <c r="A6" s="181" t="s">
        <v>105</v>
      </c>
      <c r="B6" s="183">
        <v>358751</v>
      </c>
      <c r="C6" s="182">
        <v>11.489888389335645</v>
      </c>
      <c r="D6" s="183">
        <v>357733</v>
      </c>
      <c r="E6" s="182">
        <v>12.037748395023188</v>
      </c>
      <c r="F6" s="282">
        <v>1018</v>
      </c>
      <c r="G6" s="184">
        <v>0.2846635566418001</v>
      </c>
      <c r="K6" s="324"/>
      <c r="L6" s="325"/>
    </row>
    <row r="7" spans="1:12" ht="27.75" customHeight="1" x14ac:dyDescent="0.2">
      <c r="A7" s="181" t="s">
        <v>104</v>
      </c>
      <c r="B7" s="183">
        <v>1356437</v>
      </c>
      <c r="C7" s="182">
        <v>43.443226567883379</v>
      </c>
      <c r="D7" s="183">
        <v>1270347</v>
      </c>
      <c r="E7" s="182">
        <v>42.747314442507061</v>
      </c>
      <c r="F7" s="282">
        <v>86090</v>
      </c>
      <c r="G7" s="184">
        <v>6.7768761272987632</v>
      </c>
      <c r="K7" s="324"/>
      <c r="L7" s="325"/>
    </row>
    <row r="8" spans="1:12" ht="27.75" customHeight="1" x14ac:dyDescent="0.2">
      <c r="A8" s="181" t="s">
        <v>103</v>
      </c>
      <c r="B8" s="183">
        <v>289168</v>
      </c>
      <c r="C8" s="182">
        <v>9.2613050304257971</v>
      </c>
      <c r="D8" s="183">
        <v>266411</v>
      </c>
      <c r="E8" s="182">
        <v>8.9647708993893023</v>
      </c>
      <c r="F8" s="282">
        <v>22756</v>
      </c>
      <c r="G8" s="184">
        <v>8.5417867847945637</v>
      </c>
      <c r="K8" s="324"/>
      <c r="L8" s="325"/>
    </row>
    <row r="9" spans="1:12" ht="27.75" customHeight="1" x14ac:dyDescent="0.2">
      <c r="A9" s="181" t="s">
        <v>102</v>
      </c>
      <c r="B9" s="183">
        <v>2871</v>
      </c>
      <c r="C9" s="182">
        <v>9.1940010540640424E-2</v>
      </c>
      <c r="D9" s="183">
        <v>2859</v>
      </c>
      <c r="E9" s="182">
        <v>9.619374660761694E-2</v>
      </c>
      <c r="F9" s="282">
        <v>12</v>
      </c>
      <c r="G9" s="184">
        <v>0.42033885972589824</v>
      </c>
      <c r="K9" s="324"/>
      <c r="L9" s="325"/>
    </row>
    <row r="10" spans="1:12" ht="27.75" customHeight="1" x14ac:dyDescent="0.2">
      <c r="A10" s="181" t="s">
        <v>101</v>
      </c>
      <c r="B10" s="183">
        <v>19694</v>
      </c>
      <c r="C10" s="182">
        <v>0.63074356415546462</v>
      </c>
      <c r="D10" s="183">
        <v>21036</v>
      </c>
      <c r="E10" s="182">
        <v>0.70785919623119864</v>
      </c>
      <c r="F10" s="282">
        <v>-1342</v>
      </c>
      <c r="G10" s="184">
        <v>-6.3797227848987639</v>
      </c>
      <c r="K10" s="324"/>
      <c r="L10" s="325"/>
    </row>
    <row r="11" spans="1:12" ht="27.75" customHeight="1" x14ac:dyDescent="0.2">
      <c r="A11" s="181" t="s">
        <v>100</v>
      </c>
      <c r="B11" s="183">
        <v>61941</v>
      </c>
      <c r="C11" s="182">
        <v>1.9838226285787124</v>
      </c>
      <c r="D11" s="183">
        <v>68415</v>
      </c>
      <c r="E11" s="182">
        <v>2.3021869442416518</v>
      </c>
      <c r="F11" s="282">
        <v>-6474</v>
      </c>
      <c r="G11" s="184">
        <v>-9.4629735626928646</v>
      </c>
      <c r="K11" s="324"/>
      <c r="L11" s="325"/>
    </row>
    <row r="12" spans="1:12" ht="27.75" customHeight="1" x14ac:dyDescent="0.2">
      <c r="A12" s="181" t="s">
        <v>99</v>
      </c>
      <c r="B12" s="183">
        <v>280469</v>
      </c>
      <c r="C12" s="182">
        <v>8.9827028694916695</v>
      </c>
      <c r="D12" s="183">
        <v>274969</v>
      </c>
      <c r="E12" s="182">
        <v>9.2527395053460708</v>
      </c>
      <c r="F12" s="282">
        <v>5500</v>
      </c>
      <c r="G12" s="184">
        <v>2.0001175550322223</v>
      </c>
      <c r="K12" s="324"/>
      <c r="L12" s="325"/>
    </row>
    <row r="13" spans="1:12" ht="27.75" customHeight="1" x14ac:dyDescent="0.2">
      <c r="A13" s="181" t="s">
        <v>98</v>
      </c>
      <c r="B13" s="183">
        <v>107582</v>
      </c>
      <c r="C13" s="182">
        <v>3.4455923850623544</v>
      </c>
      <c r="D13" s="183">
        <v>102945</v>
      </c>
      <c r="E13" s="182">
        <v>3.4641243655631775</v>
      </c>
      <c r="F13" s="282">
        <v>4637</v>
      </c>
      <c r="G13" s="184">
        <v>4.5043569497062403</v>
      </c>
      <c r="K13" s="324"/>
      <c r="L13" s="325"/>
    </row>
    <row r="14" spans="1:12" ht="27.75" customHeight="1" x14ac:dyDescent="0.2">
      <c r="A14" s="181" t="s">
        <v>97</v>
      </c>
      <c r="B14" s="183">
        <v>407072</v>
      </c>
      <c r="C14" s="182">
        <v>13.037489334844024</v>
      </c>
      <c r="D14" s="183">
        <v>363600</v>
      </c>
      <c r="E14" s="182">
        <v>12.235165771780462</v>
      </c>
      <c r="F14" s="282">
        <v>43473</v>
      </c>
      <c r="G14" s="184">
        <v>11.956182602940659</v>
      </c>
      <c r="K14" s="324"/>
      <c r="L14" s="325"/>
    </row>
    <row r="15" spans="1:12" ht="27.75" customHeight="1" x14ac:dyDescent="0.2">
      <c r="A15" s="181" t="s">
        <v>96</v>
      </c>
      <c r="B15" s="183">
        <v>122</v>
      </c>
      <c r="C15" s="182">
        <v>3.9232036342752115E-3</v>
      </c>
      <c r="D15" s="183">
        <v>776</v>
      </c>
      <c r="E15" s="182">
        <v>2.6105922029842892E-2</v>
      </c>
      <c r="F15" s="282">
        <v>-653</v>
      </c>
      <c r="G15" s="184">
        <v>-84.210594157036894</v>
      </c>
      <c r="K15" s="324"/>
      <c r="L15" s="325"/>
    </row>
    <row r="16" spans="1:12" ht="27.75" customHeight="1" x14ac:dyDescent="0.2">
      <c r="A16" s="181" t="s">
        <v>95</v>
      </c>
      <c r="B16" s="183">
        <v>222675</v>
      </c>
      <c r="C16" s="182">
        <v>7.1317184202871644</v>
      </c>
      <c r="D16" s="183">
        <v>227316</v>
      </c>
      <c r="E16" s="182">
        <v>7.6492239318497957</v>
      </c>
      <c r="F16" s="282">
        <v>-4641</v>
      </c>
      <c r="G16" s="184">
        <v>-2.0418022934765285</v>
      </c>
      <c r="K16" s="324"/>
      <c r="L16" s="325"/>
    </row>
    <row r="17" spans="1:12" ht="27.75" customHeight="1" thickBot="1" x14ac:dyDescent="0.25">
      <c r="A17" s="181" t="s">
        <v>94</v>
      </c>
      <c r="B17" s="183">
        <v>0</v>
      </c>
      <c r="C17" s="182">
        <v>1.185015996311546E-6</v>
      </c>
      <c r="D17" s="183">
        <v>19</v>
      </c>
      <c r="E17" s="182">
        <v>6.290887688889771E-4</v>
      </c>
      <c r="F17" s="282">
        <v>-19</v>
      </c>
      <c r="G17" s="184">
        <v>-99.802086119283231</v>
      </c>
      <c r="K17" s="324"/>
      <c r="L17" s="325"/>
    </row>
    <row r="18" spans="1:12" s="151" customFormat="1" ht="29.25" customHeight="1" thickTop="1" thickBot="1" x14ac:dyDescent="0.25">
      <c r="A18" s="185" t="s">
        <v>93</v>
      </c>
      <c r="B18" s="187">
        <v>3122321</v>
      </c>
      <c r="C18" s="186">
        <v>100</v>
      </c>
      <c r="D18" s="187">
        <v>2971759</v>
      </c>
      <c r="E18" s="186">
        <v>100</v>
      </c>
      <c r="F18" s="283">
        <v>150562</v>
      </c>
      <c r="G18" s="188">
        <v>5.0664294437246973</v>
      </c>
      <c r="K18" s="324"/>
      <c r="L18" s="325"/>
    </row>
    <row r="19" spans="1:12" s="151" customFormat="1" ht="9.75" customHeight="1" x14ac:dyDescent="0.2">
      <c r="A19" s="189"/>
      <c r="B19" s="49"/>
      <c r="C19" s="190"/>
      <c r="D19" s="49"/>
      <c r="E19" s="190"/>
      <c r="F19" s="49"/>
      <c r="G19" s="190"/>
    </row>
    <row r="20" spans="1:12" ht="25.5" customHeight="1" x14ac:dyDescent="0.2">
      <c r="A20" s="174" t="s">
        <v>231</v>
      </c>
      <c r="B20" s="174"/>
      <c r="C20" s="174"/>
      <c r="D20" s="174"/>
      <c r="E20" s="174"/>
      <c r="F20" s="174"/>
      <c r="G20" s="174"/>
    </row>
    <row r="21" spans="1:12" ht="20.149999999999999" customHeight="1" x14ac:dyDescent="0.2">
      <c r="C21" s="152"/>
      <c r="E21" s="152"/>
    </row>
  </sheetData>
  <mergeCells count="5">
    <mergeCell ref="F2:G2"/>
    <mergeCell ref="A3:A4"/>
    <mergeCell ref="B3:C3"/>
    <mergeCell ref="D3:E3"/>
    <mergeCell ref="F3:G3"/>
  </mergeCells>
  <phoneticPr fontId="3"/>
  <printOptions horizontalCentered="1"/>
  <pageMargins left="0.59055118110236227" right="0.51181102362204722" top="0.78740157480314965" bottom="0.74803149606299213" header="0.31496062992125984" footer="0.31496062992125984"/>
  <pageSetup paperSize="9" scale="97" orientation="landscape" r:id="rId1"/>
  <headerFooter>
    <oddFooter>&amp;C21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7840C-D5A5-410D-81CB-821F1D555087}">
  <sheetPr>
    <tabColor rgb="FF0070C0"/>
    <pageSetUpPr fitToPage="1"/>
  </sheetPr>
  <dimension ref="A1:P61"/>
  <sheetViews>
    <sheetView view="pageBreakPreview" zoomScale="70" zoomScaleNormal="85" zoomScaleSheetLayoutView="70" workbookViewId="0">
      <selection activeCell="L11" sqref="L11"/>
    </sheetView>
  </sheetViews>
  <sheetFormatPr defaultColWidth="9" defaultRowHeight="13" x14ac:dyDescent="0.2"/>
  <cols>
    <col min="1" max="1" width="13.6328125" style="265" customWidth="1"/>
    <col min="2" max="7" width="11.08984375" style="265" customWidth="1"/>
    <col min="8" max="8" width="8.36328125" style="265" customWidth="1"/>
    <col min="9" max="9" width="13.6328125" style="265" customWidth="1"/>
    <col min="10" max="10" width="11" style="265" customWidth="1"/>
    <col min="11" max="15" width="11.08984375" style="265" customWidth="1"/>
    <col min="16" max="16" width="2.453125" style="265" customWidth="1"/>
    <col min="17" max="16384" width="9" style="265"/>
  </cols>
  <sheetData>
    <row r="1" spans="1:15" s="212" customFormat="1" ht="21" customHeight="1" x14ac:dyDescent="0.2">
      <c r="A1" s="457" t="s">
        <v>251</v>
      </c>
      <c r="B1" s="457"/>
      <c r="C1" s="457"/>
      <c r="D1" s="457"/>
      <c r="E1" s="457"/>
      <c r="F1" s="457"/>
      <c r="G1" s="457"/>
      <c r="H1" s="458"/>
      <c r="I1" s="458"/>
      <c r="J1" s="458"/>
      <c r="K1" s="458"/>
      <c r="L1" s="458"/>
      <c r="M1" s="458"/>
      <c r="N1" s="458"/>
      <c r="O1" s="458"/>
    </row>
    <row r="2" spans="1:15" s="212" customFormat="1" ht="9.75" customHeight="1" x14ac:dyDescent="0.2">
      <c r="A2" s="211"/>
      <c r="B2" s="211"/>
      <c r="C2" s="211"/>
      <c r="D2" s="211"/>
      <c r="E2" s="211"/>
      <c r="F2" s="211"/>
      <c r="G2" s="211"/>
      <c r="H2" s="213"/>
      <c r="I2" s="211"/>
      <c r="J2" s="211"/>
      <c r="K2" s="211"/>
      <c r="L2" s="211"/>
      <c r="M2" s="211"/>
      <c r="N2" s="211"/>
      <c r="O2" s="211"/>
    </row>
    <row r="3" spans="1:15" s="212" customFormat="1" ht="19" x14ac:dyDescent="0.2">
      <c r="A3" s="214" t="s">
        <v>209</v>
      </c>
      <c r="B3" s="213"/>
      <c r="C3" s="213"/>
      <c r="D3" s="213"/>
      <c r="E3" s="213"/>
      <c r="F3" s="213"/>
      <c r="G3" s="213"/>
      <c r="H3" s="213"/>
      <c r="I3" s="213"/>
      <c r="J3" s="213"/>
      <c r="K3" s="213"/>
      <c r="L3" s="213"/>
      <c r="M3" s="213"/>
      <c r="N3" s="213"/>
    </row>
    <row r="4" spans="1:15" s="212" customFormat="1" ht="19" x14ac:dyDescent="0.2">
      <c r="A4" s="214" t="s">
        <v>210</v>
      </c>
      <c r="B4" s="213"/>
      <c r="C4" s="213"/>
      <c r="D4" s="213"/>
      <c r="E4" s="213"/>
      <c r="F4" s="213"/>
      <c r="G4" s="213"/>
      <c r="H4" s="213"/>
      <c r="I4" s="213"/>
      <c r="J4" s="213"/>
      <c r="K4" s="213"/>
      <c r="L4" s="213"/>
      <c r="M4" s="213"/>
      <c r="N4" s="213"/>
    </row>
    <row r="5" spans="1:15" s="212" customFormat="1" ht="19.5" thickBot="1" x14ac:dyDescent="0.25">
      <c r="A5" s="213"/>
      <c r="B5" s="213"/>
      <c r="C5" s="213"/>
      <c r="D5" s="213"/>
      <c r="E5" s="459" t="s">
        <v>211</v>
      </c>
      <c r="F5" s="459"/>
      <c r="G5" s="459"/>
      <c r="H5" s="213"/>
      <c r="I5" s="213"/>
      <c r="J5" s="213"/>
      <c r="K5" s="213"/>
      <c r="L5" s="213"/>
      <c r="M5" s="459" t="s">
        <v>211</v>
      </c>
      <c r="N5" s="459"/>
      <c r="O5" s="459"/>
    </row>
    <row r="6" spans="1:15" s="216" customFormat="1" ht="15.75" customHeight="1" x14ac:dyDescent="0.2">
      <c r="A6" s="460" t="s">
        <v>212</v>
      </c>
      <c r="B6" s="462" t="s">
        <v>213</v>
      </c>
      <c r="C6" s="462"/>
      <c r="D6" s="463"/>
      <c r="E6" s="464" t="s">
        <v>214</v>
      </c>
      <c r="F6" s="462"/>
      <c r="G6" s="465"/>
      <c r="H6" s="215"/>
      <c r="I6" s="466" t="s">
        <v>212</v>
      </c>
      <c r="J6" s="468" t="s">
        <v>213</v>
      </c>
      <c r="K6" s="468"/>
      <c r="L6" s="469"/>
      <c r="M6" s="470" t="s">
        <v>214</v>
      </c>
      <c r="N6" s="468"/>
      <c r="O6" s="471"/>
    </row>
    <row r="7" spans="1:15" s="216" customFormat="1" ht="15.75" customHeight="1" thickBot="1" x14ac:dyDescent="0.25">
      <c r="A7" s="461"/>
      <c r="B7" s="217" t="s">
        <v>235</v>
      </c>
      <c r="C7" s="218" t="s">
        <v>236</v>
      </c>
      <c r="D7" s="218" t="s">
        <v>215</v>
      </c>
      <c r="E7" s="218" t="str">
        <f>B7</f>
        <v>R6決算 A</v>
      </c>
      <c r="F7" s="218" t="str">
        <f>C7</f>
        <v>R5決算 B</v>
      </c>
      <c r="G7" s="219" t="s">
        <v>215</v>
      </c>
      <c r="H7" s="215"/>
      <c r="I7" s="467"/>
      <c r="J7" s="217" t="str">
        <f>B7</f>
        <v>R6決算 A</v>
      </c>
      <c r="K7" s="218" t="str">
        <f>C7</f>
        <v>R5決算 B</v>
      </c>
      <c r="L7" s="218" t="s">
        <v>215</v>
      </c>
      <c r="M7" s="218" t="str">
        <f>J7</f>
        <v>R6決算 A</v>
      </c>
      <c r="N7" s="218" t="str">
        <f>K7</f>
        <v>R5決算 B</v>
      </c>
      <c r="O7" s="219" t="s">
        <v>215</v>
      </c>
    </row>
    <row r="8" spans="1:15" s="229" customFormat="1" ht="15.75" customHeight="1" x14ac:dyDescent="0.2">
      <c r="A8" s="220" t="s">
        <v>216</v>
      </c>
      <c r="B8" s="221">
        <v>6.1</v>
      </c>
      <c r="C8" s="222">
        <v>6.3</v>
      </c>
      <c r="D8" s="292">
        <f t="shared" ref="D8:D48" si="0">B8-C8</f>
        <v>-0.20000000000000018</v>
      </c>
      <c r="E8" s="223">
        <v>20.7</v>
      </c>
      <c r="F8" s="222">
        <v>20.100000000000001</v>
      </c>
      <c r="G8" s="224">
        <f>IF(E8="-","-",IF(F8="-","-",E8-F8))</f>
        <v>0.59999999999999787</v>
      </c>
      <c r="H8" s="225"/>
      <c r="I8" s="226" t="s">
        <v>67</v>
      </c>
      <c r="J8" s="293">
        <v>6.9</v>
      </c>
      <c r="K8" s="227">
        <v>6.6</v>
      </c>
      <c r="L8" s="228">
        <f t="shared" ref="L8:L32" si="1">J8-K8</f>
        <v>0.30000000000000071</v>
      </c>
      <c r="M8" s="294" t="s">
        <v>217</v>
      </c>
      <c r="N8" s="228" t="s">
        <v>217</v>
      </c>
      <c r="O8" s="224" t="str">
        <f t="shared" ref="O8:O32" si="2">IF(M8="-","-",IF(N8="-","-",M8-N8))</f>
        <v>-</v>
      </c>
    </row>
    <row r="9" spans="1:15" s="229" customFormat="1" ht="15.75" customHeight="1" x14ac:dyDescent="0.2">
      <c r="A9" s="230" t="s">
        <v>28</v>
      </c>
      <c r="B9" s="295">
        <v>6.4</v>
      </c>
      <c r="C9" s="231">
        <v>6.5</v>
      </c>
      <c r="D9" s="232">
        <f t="shared" si="0"/>
        <v>-9.9999999999999645E-2</v>
      </c>
      <c r="E9" s="296">
        <v>48.3</v>
      </c>
      <c r="F9" s="232">
        <v>53.4</v>
      </c>
      <c r="G9" s="233">
        <f>IF(E9="-","-",IF(F9="-","-",E9-F9))</f>
        <v>-5.1000000000000014</v>
      </c>
      <c r="H9" s="225"/>
      <c r="I9" s="234" t="s">
        <v>68</v>
      </c>
      <c r="J9" s="297">
        <v>9.3000000000000007</v>
      </c>
      <c r="K9" s="235">
        <v>9.6</v>
      </c>
      <c r="L9" s="236">
        <f t="shared" si="1"/>
        <v>-0.29999999999999893</v>
      </c>
      <c r="M9" s="298">
        <v>39</v>
      </c>
      <c r="N9" s="236">
        <v>43.7</v>
      </c>
      <c r="O9" s="233">
        <f t="shared" si="2"/>
        <v>-4.7000000000000028</v>
      </c>
    </row>
    <row r="10" spans="1:15" s="229" customFormat="1" ht="15.75" customHeight="1" x14ac:dyDescent="0.2">
      <c r="A10" s="230" t="s">
        <v>29</v>
      </c>
      <c r="B10" s="295">
        <v>-0.8</v>
      </c>
      <c r="C10" s="231">
        <v>-1.1000000000000001</v>
      </c>
      <c r="D10" s="232">
        <f t="shared" si="0"/>
        <v>0.30000000000000004</v>
      </c>
      <c r="E10" s="296" t="s">
        <v>217</v>
      </c>
      <c r="F10" s="232" t="s">
        <v>217</v>
      </c>
      <c r="G10" s="233" t="str">
        <f t="shared" ref="G10:G47" si="3">IF(E10="-","-",IF(F10="-","-",E10-F10))</f>
        <v>-</v>
      </c>
      <c r="H10" s="225"/>
      <c r="I10" s="234" t="s">
        <v>69</v>
      </c>
      <c r="J10" s="297">
        <v>8.1999999999999993</v>
      </c>
      <c r="K10" s="235">
        <v>8.1999999999999993</v>
      </c>
      <c r="L10" s="236">
        <f t="shared" si="1"/>
        <v>0</v>
      </c>
      <c r="M10" s="298">
        <v>24.3</v>
      </c>
      <c r="N10" s="236">
        <v>25</v>
      </c>
      <c r="O10" s="233">
        <f t="shared" si="2"/>
        <v>-0.69999999999999929</v>
      </c>
    </row>
    <row r="11" spans="1:15" s="229" customFormat="1" ht="15.75" customHeight="1" x14ac:dyDescent="0.2">
      <c r="A11" s="230" t="s">
        <v>30</v>
      </c>
      <c r="B11" s="295">
        <v>2.1</v>
      </c>
      <c r="C11" s="231">
        <v>2.6</v>
      </c>
      <c r="D11" s="232">
        <f t="shared" si="0"/>
        <v>-0.5</v>
      </c>
      <c r="E11" s="296">
        <v>21.3</v>
      </c>
      <c r="F11" s="232">
        <v>9.3000000000000007</v>
      </c>
      <c r="G11" s="233">
        <f t="shared" si="3"/>
        <v>12</v>
      </c>
      <c r="H11" s="225"/>
      <c r="I11" s="234" t="s">
        <v>70</v>
      </c>
      <c r="J11" s="297">
        <v>6.4</v>
      </c>
      <c r="K11" s="235">
        <v>5.7</v>
      </c>
      <c r="L11" s="236">
        <f t="shared" si="1"/>
        <v>0.70000000000000018</v>
      </c>
      <c r="M11" s="298" t="s">
        <v>217</v>
      </c>
      <c r="N11" s="236" t="s">
        <v>217</v>
      </c>
      <c r="O11" s="233" t="str">
        <f t="shared" si="2"/>
        <v>-</v>
      </c>
    </row>
    <row r="12" spans="1:15" s="229" customFormat="1" ht="15.75" customHeight="1" x14ac:dyDescent="0.2">
      <c r="A12" s="230" t="s">
        <v>31</v>
      </c>
      <c r="B12" s="295">
        <v>2.2999999999999998</v>
      </c>
      <c r="C12" s="231">
        <v>2.5</v>
      </c>
      <c r="D12" s="232">
        <f t="shared" si="0"/>
        <v>-0.20000000000000018</v>
      </c>
      <c r="E12" s="296" t="s">
        <v>217</v>
      </c>
      <c r="F12" s="232" t="s">
        <v>217</v>
      </c>
      <c r="G12" s="233" t="str">
        <f t="shared" si="3"/>
        <v>-</v>
      </c>
      <c r="H12" s="225"/>
      <c r="I12" s="234" t="s">
        <v>71</v>
      </c>
      <c r="J12" s="297">
        <v>7.2</v>
      </c>
      <c r="K12" s="235">
        <v>7.5</v>
      </c>
      <c r="L12" s="236">
        <f t="shared" si="1"/>
        <v>-0.29999999999999982</v>
      </c>
      <c r="M12" s="298">
        <v>8.1999999999999993</v>
      </c>
      <c r="N12" s="236">
        <v>5.9</v>
      </c>
      <c r="O12" s="233">
        <f t="shared" si="2"/>
        <v>2.2999999999999989</v>
      </c>
    </row>
    <row r="13" spans="1:15" s="229" customFormat="1" ht="15.75" customHeight="1" x14ac:dyDescent="0.2">
      <c r="A13" s="230" t="s">
        <v>32</v>
      </c>
      <c r="B13" s="295">
        <v>3</v>
      </c>
      <c r="C13" s="231">
        <v>2.5</v>
      </c>
      <c r="D13" s="232">
        <f t="shared" si="0"/>
        <v>0.5</v>
      </c>
      <c r="E13" s="296" t="s">
        <v>217</v>
      </c>
      <c r="F13" s="232" t="s">
        <v>217</v>
      </c>
      <c r="G13" s="233" t="str">
        <f t="shared" si="3"/>
        <v>-</v>
      </c>
      <c r="H13" s="225"/>
      <c r="I13" s="234" t="s">
        <v>72</v>
      </c>
      <c r="J13" s="297">
        <v>8.5</v>
      </c>
      <c r="K13" s="235">
        <v>9</v>
      </c>
      <c r="L13" s="236">
        <f t="shared" si="1"/>
        <v>-0.5</v>
      </c>
      <c r="M13" s="298">
        <v>18.399999999999999</v>
      </c>
      <c r="N13" s="236">
        <v>24.8</v>
      </c>
      <c r="O13" s="233">
        <f t="shared" si="2"/>
        <v>-6.4000000000000021</v>
      </c>
    </row>
    <row r="14" spans="1:15" s="229" customFormat="1" ht="15.75" customHeight="1" x14ac:dyDescent="0.2">
      <c r="A14" s="230" t="s">
        <v>33</v>
      </c>
      <c r="B14" s="295">
        <v>5</v>
      </c>
      <c r="C14" s="231">
        <v>5.0999999999999996</v>
      </c>
      <c r="D14" s="232">
        <f t="shared" si="0"/>
        <v>-9.9999999999999645E-2</v>
      </c>
      <c r="E14" s="296">
        <v>9.1</v>
      </c>
      <c r="F14" s="232">
        <v>0.8</v>
      </c>
      <c r="G14" s="233">
        <f t="shared" si="3"/>
        <v>8.2999999999999989</v>
      </c>
      <c r="H14" s="225"/>
      <c r="I14" s="234" t="s">
        <v>73</v>
      </c>
      <c r="J14" s="297">
        <v>4.5999999999999996</v>
      </c>
      <c r="K14" s="235">
        <v>5.2</v>
      </c>
      <c r="L14" s="236">
        <f t="shared" si="1"/>
        <v>-0.60000000000000053</v>
      </c>
      <c r="M14" s="298">
        <v>27</v>
      </c>
      <c r="N14" s="236">
        <v>15.4</v>
      </c>
      <c r="O14" s="233">
        <f t="shared" si="2"/>
        <v>11.6</v>
      </c>
    </row>
    <row r="15" spans="1:15" s="229" customFormat="1" ht="15.75" customHeight="1" x14ac:dyDescent="0.2">
      <c r="A15" s="230" t="s">
        <v>34</v>
      </c>
      <c r="B15" s="295">
        <v>5.2</v>
      </c>
      <c r="C15" s="231">
        <v>5</v>
      </c>
      <c r="D15" s="232">
        <f t="shared" si="0"/>
        <v>0.20000000000000018</v>
      </c>
      <c r="E15" s="296">
        <v>19.5</v>
      </c>
      <c r="F15" s="232">
        <v>15.9</v>
      </c>
      <c r="G15" s="233">
        <f t="shared" si="3"/>
        <v>3.5999999999999996</v>
      </c>
      <c r="H15" s="225"/>
      <c r="I15" s="234" t="s">
        <v>74</v>
      </c>
      <c r="J15" s="297">
        <v>4.8</v>
      </c>
      <c r="K15" s="235">
        <v>4.0999999999999996</v>
      </c>
      <c r="L15" s="236">
        <f t="shared" si="1"/>
        <v>0.70000000000000018</v>
      </c>
      <c r="M15" s="298">
        <v>20.8</v>
      </c>
      <c r="N15" s="236">
        <v>1.9</v>
      </c>
      <c r="O15" s="233">
        <f t="shared" si="2"/>
        <v>18.900000000000002</v>
      </c>
    </row>
    <row r="16" spans="1:15" s="229" customFormat="1" ht="15.75" customHeight="1" x14ac:dyDescent="0.2">
      <c r="A16" s="230" t="s">
        <v>35</v>
      </c>
      <c r="B16" s="295">
        <v>5.6</v>
      </c>
      <c r="C16" s="231">
        <v>5.6</v>
      </c>
      <c r="D16" s="232">
        <f t="shared" si="0"/>
        <v>0</v>
      </c>
      <c r="E16" s="296" t="s">
        <v>217</v>
      </c>
      <c r="F16" s="232" t="s">
        <v>217</v>
      </c>
      <c r="G16" s="233" t="str">
        <f t="shared" si="3"/>
        <v>-</v>
      </c>
      <c r="H16" s="225"/>
      <c r="I16" s="234" t="s">
        <v>75</v>
      </c>
      <c r="J16" s="297">
        <v>5.6</v>
      </c>
      <c r="K16" s="235">
        <v>5.6</v>
      </c>
      <c r="L16" s="236">
        <f t="shared" si="1"/>
        <v>0</v>
      </c>
      <c r="M16" s="298">
        <v>0.1</v>
      </c>
      <c r="N16" s="236" t="s">
        <v>217</v>
      </c>
      <c r="O16" s="233" t="str">
        <f t="shared" si="2"/>
        <v>-</v>
      </c>
    </row>
    <row r="17" spans="1:15" s="229" customFormat="1" ht="15.75" customHeight="1" x14ac:dyDescent="0.2">
      <c r="A17" s="230" t="s">
        <v>36</v>
      </c>
      <c r="B17" s="295">
        <v>4</v>
      </c>
      <c r="C17" s="231">
        <v>3.7</v>
      </c>
      <c r="D17" s="232">
        <f t="shared" si="0"/>
        <v>0.29999999999999982</v>
      </c>
      <c r="E17" s="296" t="s">
        <v>217</v>
      </c>
      <c r="F17" s="232" t="s">
        <v>217</v>
      </c>
      <c r="G17" s="233" t="str">
        <f t="shared" si="3"/>
        <v>-</v>
      </c>
      <c r="H17" s="225"/>
      <c r="I17" s="234" t="s">
        <v>76</v>
      </c>
      <c r="J17" s="297">
        <v>11.7</v>
      </c>
      <c r="K17" s="235">
        <v>11.7</v>
      </c>
      <c r="L17" s="236">
        <f t="shared" si="1"/>
        <v>0</v>
      </c>
      <c r="M17" s="298">
        <v>71.3</v>
      </c>
      <c r="N17" s="236">
        <v>76.599999999999994</v>
      </c>
      <c r="O17" s="233">
        <f t="shared" si="2"/>
        <v>-5.2999999999999972</v>
      </c>
    </row>
    <row r="18" spans="1:15" s="229" customFormat="1" ht="15.75" customHeight="1" x14ac:dyDescent="0.2">
      <c r="A18" s="230" t="s">
        <v>37</v>
      </c>
      <c r="B18" s="295">
        <v>4.7</v>
      </c>
      <c r="C18" s="231">
        <v>4.5</v>
      </c>
      <c r="D18" s="232">
        <f t="shared" si="0"/>
        <v>0.20000000000000018</v>
      </c>
      <c r="E18" s="296">
        <v>17.7</v>
      </c>
      <c r="F18" s="232">
        <v>18.7</v>
      </c>
      <c r="G18" s="233">
        <f t="shared" si="3"/>
        <v>-1</v>
      </c>
      <c r="H18" s="225"/>
      <c r="I18" s="234" t="s">
        <v>77</v>
      </c>
      <c r="J18" s="297">
        <v>5.7</v>
      </c>
      <c r="K18" s="235">
        <v>5.5</v>
      </c>
      <c r="L18" s="236">
        <f t="shared" si="1"/>
        <v>0.20000000000000018</v>
      </c>
      <c r="M18" s="298" t="s">
        <v>217</v>
      </c>
      <c r="N18" s="236" t="s">
        <v>217</v>
      </c>
      <c r="O18" s="233" t="str">
        <f t="shared" si="2"/>
        <v>-</v>
      </c>
    </row>
    <row r="19" spans="1:15" s="229" customFormat="1" ht="15.75" customHeight="1" x14ac:dyDescent="0.2">
      <c r="A19" s="230" t="s">
        <v>38</v>
      </c>
      <c r="B19" s="295">
        <v>2.5</v>
      </c>
      <c r="C19" s="231">
        <v>2.9</v>
      </c>
      <c r="D19" s="232">
        <f t="shared" si="0"/>
        <v>-0.39999999999999991</v>
      </c>
      <c r="E19" s="296">
        <v>34.200000000000003</v>
      </c>
      <c r="F19" s="232">
        <v>25.6</v>
      </c>
      <c r="G19" s="233">
        <f t="shared" si="3"/>
        <v>8.6000000000000014</v>
      </c>
      <c r="H19" s="225"/>
      <c r="I19" s="234" t="s">
        <v>78</v>
      </c>
      <c r="J19" s="297">
        <v>7.5</v>
      </c>
      <c r="K19" s="235">
        <v>7.3</v>
      </c>
      <c r="L19" s="236">
        <f t="shared" si="1"/>
        <v>0.20000000000000018</v>
      </c>
      <c r="M19" s="298">
        <v>37.200000000000003</v>
      </c>
      <c r="N19" s="236">
        <v>38</v>
      </c>
      <c r="O19" s="233">
        <f t="shared" si="2"/>
        <v>-0.79999999999999716</v>
      </c>
    </row>
    <row r="20" spans="1:15" s="229" customFormat="1" ht="15.75" customHeight="1" x14ac:dyDescent="0.2">
      <c r="A20" s="230" t="s">
        <v>39</v>
      </c>
      <c r="B20" s="295">
        <v>5.7</v>
      </c>
      <c r="C20" s="231">
        <v>5.6</v>
      </c>
      <c r="D20" s="232">
        <f t="shared" si="0"/>
        <v>0.10000000000000053</v>
      </c>
      <c r="E20" s="296">
        <v>2.9</v>
      </c>
      <c r="F20" s="232" t="s">
        <v>217</v>
      </c>
      <c r="G20" s="233" t="str">
        <f t="shared" si="3"/>
        <v>-</v>
      </c>
      <c r="H20" s="225"/>
      <c r="I20" s="234" t="s">
        <v>79</v>
      </c>
      <c r="J20" s="297">
        <v>6.1</v>
      </c>
      <c r="K20" s="235">
        <v>6.2</v>
      </c>
      <c r="L20" s="236">
        <f t="shared" si="1"/>
        <v>-0.10000000000000053</v>
      </c>
      <c r="M20" s="298" t="s">
        <v>217</v>
      </c>
      <c r="N20" s="236" t="s">
        <v>217</v>
      </c>
      <c r="O20" s="233" t="str">
        <f t="shared" si="2"/>
        <v>-</v>
      </c>
    </row>
    <row r="21" spans="1:15" s="229" customFormat="1" ht="15.75" customHeight="1" x14ac:dyDescent="0.2">
      <c r="A21" s="230" t="s">
        <v>40</v>
      </c>
      <c r="B21" s="295">
        <v>10.4</v>
      </c>
      <c r="C21" s="231">
        <v>10</v>
      </c>
      <c r="D21" s="232">
        <f t="shared" si="0"/>
        <v>0.40000000000000036</v>
      </c>
      <c r="E21" s="296">
        <v>41.7</v>
      </c>
      <c r="F21" s="232">
        <v>46.7</v>
      </c>
      <c r="G21" s="233">
        <f t="shared" si="3"/>
        <v>-5</v>
      </c>
      <c r="H21" s="225"/>
      <c r="I21" s="234" t="s">
        <v>80</v>
      </c>
      <c r="J21" s="297">
        <v>11.3</v>
      </c>
      <c r="K21" s="235">
        <v>11.2</v>
      </c>
      <c r="L21" s="236">
        <f t="shared" si="1"/>
        <v>0.10000000000000142</v>
      </c>
      <c r="M21" s="298" t="s">
        <v>217</v>
      </c>
      <c r="N21" s="236" t="s">
        <v>217</v>
      </c>
      <c r="O21" s="233" t="str">
        <f t="shared" si="2"/>
        <v>-</v>
      </c>
    </row>
    <row r="22" spans="1:15" s="229" customFormat="1" ht="15.75" customHeight="1" x14ac:dyDescent="0.2">
      <c r="A22" s="230" t="s">
        <v>41</v>
      </c>
      <c r="B22" s="295">
        <v>3.7</v>
      </c>
      <c r="C22" s="231">
        <v>4</v>
      </c>
      <c r="D22" s="232">
        <f t="shared" si="0"/>
        <v>-0.29999999999999982</v>
      </c>
      <c r="E22" s="296" t="s">
        <v>217</v>
      </c>
      <c r="F22" s="232">
        <v>4.0999999999999996</v>
      </c>
      <c r="G22" s="233" t="str">
        <f t="shared" si="3"/>
        <v>-</v>
      </c>
      <c r="H22" s="225"/>
      <c r="I22" s="234" t="s">
        <v>81</v>
      </c>
      <c r="J22" s="297">
        <v>8.5</v>
      </c>
      <c r="K22" s="235">
        <v>8.1999999999999993</v>
      </c>
      <c r="L22" s="236">
        <f t="shared" si="1"/>
        <v>0.30000000000000071</v>
      </c>
      <c r="M22" s="298">
        <v>14</v>
      </c>
      <c r="N22" s="236">
        <v>15.8</v>
      </c>
      <c r="O22" s="233">
        <f>IF(M22="-","-",IF(N22="-","-",M22-N22))</f>
        <v>-1.8000000000000007</v>
      </c>
    </row>
    <row r="23" spans="1:15" s="229" customFormat="1" ht="15.75" customHeight="1" x14ac:dyDescent="0.2">
      <c r="A23" s="230" t="s">
        <v>42</v>
      </c>
      <c r="B23" s="295">
        <v>-1.5</v>
      </c>
      <c r="C23" s="231">
        <v>-1.9</v>
      </c>
      <c r="D23" s="232">
        <f t="shared" si="0"/>
        <v>0.39999999999999991</v>
      </c>
      <c r="E23" s="296" t="s">
        <v>217</v>
      </c>
      <c r="F23" s="232" t="s">
        <v>217</v>
      </c>
      <c r="G23" s="233" t="str">
        <f t="shared" si="3"/>
        <v>-</v>
      </c>
      <c r="H23" s="225"/>
      <c r="I23" s="234" t="s">
        <v>82</v>
      </c>
      <c r="J23" s="297">
        <v>3.2</v>
      </c>
      <c r="K23" s="235">
        <v>2.9</v>
      </c>
      <c r="L23" s="236">
        <f t="shared" si="1"/>
        <v>0.30000000000000027</v>
      </c>
      <c r="M23" s="298" t="s">
        <v>217</v>
      </c>
      <c r="N23" s="236" t="s">
        <v>217</v>
      </c>
      <c r="O23" s="233" t="str">
        <f t="shared" si="2"/>
        <v>-</v>
      </c>
    </row>
    <row r="24" spans="1:15" s="229" customFormat="1" ht="15.75" customHeight="1" x14ac:dyDescent="0.2">
      <c r="A24" s="230" t="s">
        <v>43</v>
      </c>
      <c r="B24" s="295">
        <v>5</v>
      </c>
      <c r="C24" s="231">
        <v>4.9000000000000004</v>
      </c>
      <c r="D24" s="232">
        <f t="shared" si="0"/>
        <v>9.9999999999999645E-2</v>
      </c>
      <c r="E24" s="296" t="s">
        <v>217</v>
      </c>
      <c r="F24" s="232" t="s">
        <v>217</v>
      </c>
      <c r="G24" s="233" t="str">
        <f t="shared" si="3"/>
        <v>-</v>
      </c>
      <c r="H24" s="225"/>
      <c r="I24" s="234" t="s">
        <v>83</v>
      </c>
      <c r="J24" s="297">
        <v>7</v>
      </c>
      <c r="K24" s="235">
        <v>7.5</v>
      </c>
      <c r="L24" s="236">
        <f t="shared" si="1"/>
        <v>-0.5</v>
      </c>
      <c r="M24" s="298" t="s">
        <v>217</v>
      </c>
      <c r="N24" s="236" t="s">
        <v>217</v>
      </c>
      <c r="O24" s="233" t="str">
        <f t="shared" si="2"/>
        <v>-</v>
      </c>
    </row>
    <row r="25" spans="1:15" s="229" customFormat="1" ht="15.75" customHeight="1" x14ac:dyDescent="0.2">
      <c r="A25" s="230" t="s">
        <v>44</v>
      </c>
      <c r="B25" s="295">
        <v>5.4</v>
      </c>
      <c r="C25" s="231">
        <v>4.9000000000000004</v>
      </c>
      <c r="D25" s="232">
        <f t="shared" si="0"/>
        <v>0.5</v>
      </c>
      <c r="E25" s="296">
        <v>30.2</v>
      </c>
      <c r="F25" s="232">
        <v>26.5</v>
      </c>
      <c r="G25" s="233">
        <f t="shared" si="3"/>
        <v>3.6999999999999993</v>
      </c>
      <c r="H25" s="225"/>
      <c r="I25" s="234" t="s">
        <v>84</v>
      </c>
      <c r="J25" s="297">
        <v>5.3</v>
      </c>
      <c r="K25" s="235">
        <v>7.5</v>
      </c>
      <c r="L25" s="236">
        <f t="shared" si="1"/>
        <v>-2.2000000000000002</v>
      </c>
      <c r="M25" s="298" t="s">
        <v>217</v>
      </c>
      <c r="N25" s="236" t="s">
        <v>217</v>
      </c>
      <c r="O25" s="233" t="str">
        <f t="shared" si="2"/>
        <v>-</v>
      </c>
    </row>
    <row r="26" spans="1:15" s="229" customFormat="1" ht="15.75" customHeight="1" x14ac:dyDescent="0.2">
      <c r="A26" s="230" t="s">
        <v>45</v>
      </c>
      <c r="B26" s="295">
        <v>5.2</v>
      </c>
      <c r="C26" s="231">
        <v>5.3</v>
      </c>
      <c r="D26" s="232">
        <f t="shared" si="0"/>
        <v>-9.9999999999999645E-2</v>
      </c>
      <c r="E26" s="296">
        <v>1.3</v>
      </c>
      <c r="F26" s="232">
        <v>0.4</v>
      </c>
      <c r="G26" s="233">
        <f t="shared" si="3"/>
        <v>0.9</v>
      </c>
      <c r="H26" s="225"/>
      <c r="I26" s="234" t="s">
        <v>85</v>
      </c>
      <c r="J26" s="297">
        <v>8.8000000000000007</v>
      </c>
      <c r="K26" s="235">
        <v>9.1999999999999993</v>
      </c>
      <c r="L26" s="236">
        <f t="shared" si="1"/>
        <v>-0.39999999999999858</v>
      </c>
      <c r="M26" s="298" t="s">
        <v>217</v>
      </c>
      <c r="N26" s="236" t="s">
        <v>217</v>
      </c>
      <c r="O26" s="233" t="str">
        <f t="shared" si="2"/>
        <v>-</v>
      </c>
    </row>
    <row r="27" spans="1:15" s="229" customFormat="1" ht="15.75" customHeight="1" x14ac:dyDescent="0.2">
      <c r="A27" s="230" t="s">
        <v>46</v>
      </c>
      <c r="B27" s="295">
        <v>2.9</v>
      </c>
      <c r="C27" s="231">
        <v>4.9000000000000004</v>
      </c>
      <c r="D27" s="232">
        <f t="shared" si="0"/>
        <v>-2.0000000000000004</v>
      </c>
      <c r="E27" s="296" t="s">
        <v>217</v>
      </c>
      <c r="F27" s="232" t="s">
        <v>217</v>
      </c>
      <c r="G27" s="233" t="str">
        <f t="shared" si="3"/>
        <v>-</v>
      </c>
      <c r="H27" s="225"/>
      <c r="I27" s="234" t="s">
        <v>86</v>
      </c>
      <c r="J27" s="297">
        <v>4</v>
      </c>
      <c r="K27" s="235">
        <v>3.7</v>
      </c>
      <c r="L27" s="236">
        <f t="shared" si="1"/>
        <v>0.29999999999999982</v>
      </c>
      <c r="M27" s="298">
        <v>22.5</v>
      </c>
      <c r="N27" s="236">
        <v>17.100000000000001</v>
      </c>
      <c r="O27" s="233">
        <f t="shared" si="2"/>
        <v>5.3999999999999986</v>
      </c>
    </row>
    <row r="28" spans="1:15" s="229" customFormat="1" ht="15.75" customHeight="1" x14ac:dyDescent="0.2">
      <c r="A28" s="230" t="s">
        <v>47</v>
      </c>
      <c r="B28" s="295">
        <v>7.8</v>
      </c>
      <c r="C28" s="231">
        <v>8.1999999999999993</v>
      </c>
      <c r="D28" s="232">
        <f t="shared" si="0"/>
        <v>-0.39999999999999947</v>
      </c>
      <c r="E28" s="296">
        <v>23.1</v>
      </c>
      <c r="F28" s="232">
        <v>18.100000000000001</v>
      </c>
      <c r="G28" s="233">
        <f t="shared" si="3"/>
        <v>5</v>
      </c>
      <c r="H28" s="225"/>
      <c r="I28" s="234" t="s">
        <v>87</v>
      </c>
      <c r="J28" s="297">
        <v>5.5</v>
      </c>
      <c r="K28" s="235">
        <v>5.8</v>
      </c>
      <c r="L28" s="236">
        <f t="shared" si="1"/>
        <v>-0.29999999999999982</v>
      </c>
      <c r="M28" s="298" t="s">
        <v>217</v>
      </c>
      <c r="N28" s="236" t="s">
        <v>217</v>
      </c>
      <c r="O28" s="233" t="str">
        <f t="shared" si="2"/>
        <v>-</v>
      </c>
    </row>
    <row r="29" spans="1:15" s="229" customFormat="1" ht="15.75" customHeight="1" x14ac:dyDescent="0.2">
      <c r="A29" s="230" t="s">
        <v>48</v>
      </c>
      <c r="B29" s="295">
        <v>4.2</v>
      </c>
      <c r="C29" s="231">
        <v>4.2</v>
      </c>
      <c r="D29" s="232">
        <f t="shared" si="0"/>
        <v>0</v>
      </c>
      <c r="E29" s="296">
        <v>0.6</v>
      </c>
      <c r="F29" s="232">
        <v>0.5</v>
      </c>
      <c r="G29" s="233">
        <f t="shared" si="3"/>
        <v>9.9999999999999978E-2</v>
      </c>
      <c r="H29" s="225"/>
      <c r="I29" s="234" t="s">
        <v>88</v>
      </c>
      <c r="J29" s="297">
        <v>6.4</v>
      </c>
      <c r="K29" s="235">
        <v>6.6</v>
      </c>
      <c r="L29" s="236">
        <f t="shared" si="1"/>
        <v>-0.19999999999999929</v>
      </c>
      <c r="M29" s="298" t="s">
        <v>217</v>
      </c>
      <c r="N29" s="236" t="s">
        <v>217</v>
      </c>
      <c r="O29" s="233" t="str">
        <f t="shared" si="2"/>
        <v>-</v>
      </c>
    </row>
    <row r="30" spans="1:15" s="229" customFormat="1" ht="15.75" customHeight="1" thickBot="1" x14ac:dyDescent="0.25">
      <c r="A30" s="230" t="s">
        <v>49</v>
      </c>
      <c r="B30" s="295">
        <v>5.2</v>
      </c>
      <c r="C30" s="231">
        <v>5.2</v>
      </c>
      <c r="D30" s="232">
        <f t="shared" si="0"/>
        <v>0</v>
      </c>
      <c r="E30" s="296">
        <v>17.5</v>
      </c>
      <c r="F30" s="232">
        <v>11.3</v>
      </c>
      <c r="G30" s="233">
        <f t="shared" si="3"/>
        <v>6.1999999999999993</v>
      </c>
      <c r="H30" s="225"/>
      <c r="I30" s="237" t="s">
        <v>89</v>
      </c>
      <c r="J30" s="299">
        <v>6.3</v>
      </c>
      <c r="K30" s="238">
        <v>6.2</v>
      </c>
      <c r="L30" s="239">
        <f t="shared" si="1"/>
        <v>9.9999999999999645E-2</v>
      </c>
      <c r="M30" s="300">
        <v>8</v>
      </c>
      <c r="N30" s="239">
        <v>8</v>
      </c>
      <c r="O30" s="233">
        <f t="shared" si="2"/>
        <v>0</v>
      </c>
    </row>
    <row r="31" spans="1:15" s="229" customFormat="1" ht="15.75" customHeight="1" thickTop="1" thickBot="1" x14ac:dyDescent="0.25">
      <c r="A31" s="230" t="s">
        <v>50</v>
      </c>
      <c r="B31" s="295">
        <v>2.4</v>
      </c>
      <c r="C31" s="231">
        <v>2.4</v>
      </c>
      <c r="D31" s="232">
        <f t="shared" si="0"/>
        <v>0</v>
      </c>
      <c r="E31" s="296" t="s">
        <v>217</v>
      </c>
      <c r="F31" s="232" t="s">
        <v>217</v>
      </c>
      <c r="G31" s="233" t="str">
        <f t="shared" si="3"/>
        <v>-</v>
      </c>
      <c r="H31" s="225"/>
      <c r="I31" s="240" t="s">
        <v>218</v>
      </c>
      <c r="J31" s="301">
        <v>6.9</v>
      </c>
      <c r="K31" s="302">
        <v>6.9</v>
      </c>
      <c r="L31" s="303">
        <f t="shared" si="1"/>
        <v>0</v>
      </c>
      <c r="M31" s="304">
        <v>2.6</v>
      </c>
      <c r="N31" s="305" t="s">
        <v>217</v>
      </c>
      <c r="O31" s="242" t="s">
        <v>217</v>
      </c>
    </row>
    <row r="32" spans="1:15" s="229" customFormat="1" ht="15.75" customHeight="1" thickBot="1" x14ac:dyDescent="0.25">
      <c r="A32" s="230" t="s">
        <v>51</v>
      </c>
      <c r="B32" s="295">
        <v>6.4</v>
      </c>
      <c r="C32" s="231">
        <v>5.6</v>
      </c>
      <c r="D32" s="232">
        <f t="shared" si="0"/>
        <v>0.80000000000000071</v>
      </c>
      <c r="E32" s="296">
        <v>35.700000000000003</v>
      </c>
      <c r="F32" s="232">
        <v>36.700000000000003</v>
      </c>
      <c r="G32" s="233">
        <f t="shared" si="3"/>
        <v>-1</v>
      </c>
      <c r="H32" s="225"/>
      <c r="I32" s="243" t="s">
        <v>219</v>
      </c>
      <c r="J32" s="306">
        <v>5</v>
      </c>
      <c r="K32" s="307">
        <v>5</v>
      </c>
      <c r="L32" s="308">
        <f t="shared" si="1"/>
        <v>0</v>
      </c>
      <c r="M32" s="309">
        <v>7.8</v>
      </c>
      <c r="N32" s="310">
        <v>4.2</v>
      </c>
      <c r="O32" s="311">
        <f t="shared" si="2"/>
        <v>3.5999999999999996</v>
      </c>
    </row>
    <row r="33" spans="1:15" s="229" customFormat="1" ht="15.75" customHeight="1" thickBot="1" x14ac:dyDescent="0.25">
      <c r="A33" s="230" t="s">
        <v>52</v>
      </c>
      <c r="B33" s="295">
        <v>5.8</v>
      </c>
      <c r="C33" s="231">
        <v>5.4</v>
      </c>
      <c r="D33" s="232">
        <f t="shared" si="0"/>
        <v>0.39999999999999947</v>
      </c>
      <c r="E33" s="296">
        <v>23.3</v>
      </c>
      <c r="F33" s="232">
        <v>13.6</v>
      </c>
      <c r="G33" s="233">
        <f t="shared" si="3"/>
        <v>9.7000000000000011</v>
      </c>
      <c r="H33" s="225"/>
      <c r="I33" s="244" t="s">
        <v>220</v>
      </c>
      <c r="J33" s="245"/>
      <c r="K33" s="245"/>
      <c r="L33" s="245"/>
      <c r="M33" s="245"/>
      <c r="N33" s="245"/>
      <c r="O33" s="312"/>
    </row>
    <row r="34" spans="1:15" s="229" customFormat="1" ht="15.75" customHeight="1" x14ac:dyDescent="0.2">
      <c r="A34" s="230" t="s">
        <v>53</v>
      </c>
      <c r="B34" s="295">
        <v>5.3</v>
      </c>
      <c r="C34" s="231">
        <v>5.5</v>
      </c>
      <c r="D34" s="232">
        <f t="shared" si="0"/>
        <v>-0.20000000000000018</v>
      </c>
      <c r="E34" s="296">
        <v>31.5</v>
      </c>
      <c r="F34" s="232">
        <v>25.1</v>
      </c>
      <c r="G34" s="233">
        <f t="shared" si="3"/>
        <v>6.3999999999999986</v>
      </c>
      <c r="H34" s="225"/>
      <c r="I34" s="246" t="s">
        <v>221</v>
      </c>
      <c r="J34" s="247">
        <v>25</v>
      </c>
      <c r="K34" s="248"/>
      <c r="L34" s="249"/>
      <c r="M34" s="250">
        <v>350</v>
      </c>
      <c r="N34" s="251" t="s">
        <v>222</v>
      </c>
      <c r="O34" s="252"/>
    </row>
    <row r="35" spans="1:15" s="229" customFormat="1" ht="15.75" customHeight="1" thickBot="1" x14ac:dyDescent="0.25">
      <c r="A35" s="230" t="s">
        <v>54</v>
      </c>
      <c r="B35" s="295">
        <v>4.5</v>
      </c>
      <c r="C35" s="231">
        <v>4.2</v>
      </c>
      <c r="D35" s="232">
        <f t="shared" si="0"/>
        <v>0.29999999999999982</v>
      </c>
      <c r="E35" s="296" t="s">
        <v>217</v>
      </c>
      <c r="F35" s="232" t="s">
        <v>217</v>
      </c>
      <c r="G35" s="233" t="str">
        <f t="shared" si="3"/>
        <v>-</v>
      </c>
      <c r="H35" s="225"/>
      <c r="I35" s="253" t="s">
        <v>223</v>
      </c>
      <c r="J35" s="254">
        <v>35</v>
      </c>
      <c r="K35" s="255"/>
      <c r="L35" s="256"/>
      <c r="M35" s="257" t="s">
        <v>224</v>
      </c>
      <c r="N35" s="255"/>
      <c r="O35" s="258"/>
    </row>
    <row r="36" spans="1:15" s="229" customFormat="1" ht="15.75" customHeight="1" x14ac:dyDescent="0.2">
      <c r="A36" s="230" t="s">
        <v>55</v>
      </c>
      <c r="B36" s="295">
        <v>7.8</v>
      </c>
      <c r="C36" s="231">
        <v>7.9</v>
      </c>
      <c r="D36" s="232">
        <f t="shared" si="0"/>
        <v>-0.10000000000000053</v>
      </c>
      <c r="E36" s="296" t="s">
        <v>217</v>
      </c>
      <c r="F36" s="232" t="s">
        <v>217</v>
      </c>
      <c r="G36" s="233" t="str">
        <f t="shared" si="3"/>
        <v>-</v>
      </c>
      <c r="H36" s="225"/>
      <c r="I36" s="229" t="s">
        <v>232</v>
      </c>
      <c r="J36" s="225"/>
      <c r="K36" s="225"/>
      <c r="L36" s="225"/>
      <c r="M36" s="225"/>
      <c r="N36" s="225"/>
    </row>
    <row r="37" spans="1:15" s="229" customFormat="1" ht="15.75" customHeight="1" x14ac:dyDescent="0.2">
      <c r="A37" s="230" t="s">
        <v>56</v>
      </c>
      <c r="B37" s="295">
        <v>7.2</v>
      </c>
      <c r="C37" s="231">
        <v>7.4</v>
      </c>
      <c r="D37" s="232">
        <f t="shared" si="0"/>
        <v>-0.20000000000000018</v>
      </c>
      <c r="E37" s="296">
        <v>55.4</v>
      </c>
      <c r="F37" s="232">
        <v>53.5</v>
      </c>
      <c r="G37" s="233">
        <f t="shared" si="3"/>
        <v>1.8999999999999986</v>
      </c>
      <c r="H37" s="225"/>
      <c r="I37" s="229" t="s">
        <v>233</v>
      </c>
      <c r="J37" s="225"/>
      <c r="K37" s="225"/>
      <c r="L37" s="225"/>
      <c r="M37" s="225"/>
      <c r="N37" s="225"/>
    </row>
    <row r="38" spans="1:15" s="229" customFormat="1" ht="15.75" customHeight="1" x14ac:dyDescent="0.2">
      <c r="A38" s="230" t="s">
        <v>57</v>
      </c>
      <c r="B38" s="295">
        <v>3.3</v>
      </c>
      <c r="C38" s="231">
        <v>3</v>
      </c>
      <c r="D38" s="232">
        <f t="shared" si="0"/>
        <v>0.29999999999999982</v>
      </c>
      <c r="E38" s="296" t="s">
        <v>217</v>
      </c>
      <c r="F38" s="232" t="s">
        <v>217</v>
      </c>
      <c r="G38" s="233" t="str">
        <f t="shared" si="3"/>
        <v>-</v>
      </c>
      <c r="H38" s="225"/>
      <c r="I38" s="229" t="s">
        <v>234</v>
      </c>
    </row>
    <row r="39" spans="1:15" s="229" customFormat="1" ht="15.75" customHeight="1" x14ac:dyDescent="0.2">
      <c r="A39" s="230" t="s">
        <v>58</v>
      </c>
      <c r="B39" s="295">
        <v>8.5</v>
      </c>
      <c r="C39" s="231">
        <v>7.8</v>
      </c>
      <c r="D39" s="232">
        <f t="shared" si="0"/>
        <v>0.70000000000000018</v>
      </c>
      <c r="E39" s="296">
        <v>51.2</v>
      </c>
      <c r="F39" s="232">
        <v>43.6</v>
      </c>
      <c r="G39" s="233">
        <f t="shared" si="3"/>
        <v>7.6000000000000014</v>
      </c>
      <c r="H39" s="225"/>
    </row>
    <row r="40" spans="1:15" s="229" customFormat="1" ht="15.75" customHeight="1" x14ac:dyDescent="0.2">
      <c r="A40" s="230" t="s">
        <v>59</v>
      </c>
      <c r="B40" s="295">
        <v>3.6</v>
      </c>
      <c r="C40" s="231">
        <v>3.4</v>
      </c>
      <c r="D40" s="232">
        <f t="shared" si="0"/>
        <v>0.20000000000000018</v>
      </c>
      <c r="E40" s="296" t="s">
        <v>217</v>
      </c>
      <c r="F40" s="232" t="s">
        <v>217</v>
      </c>
      <c r="G40" s="233" t="str">
        <f t="shared" si="3"/>
        <v>-</v>
      </c>
      <c r="H40" s="225"/>
    </row>
    <row r="41" spans="1:15" s="229" customFormat="1" ht="15.75" customHeight="1" x14ac:dyDescent="0.2">
      <c r="A41" s="230" t="s">
        <v>60</v>
      </c>
      <c r="B41" s="295">
        <v>8.9</v>
      </c>
      <c r="C41" s="231">
        <v>8.6</v>
      </c>
      <c r="D41" s="232">
        <f t="shared" si="0"/>
        <v>0.30000000000000071</v>
      </c>
      <c r="E41" s="296">
        <v>1.3</v>
      </c>
      <c r="F41" s="232" t="s">
        <v>217</v>
      </c>
      <c r="G41" s="233" t="str">
        <f t="shared" si="3"/>
        <v>-</v>
      </c>
      <c r="H41" s="225"/>
    </row>
    <row r="42" spans="1:15" s="229" customFormat="1" ht="15.75" customHeight="1" x14ac:dyDescent="0.2">
      <c r="A42" s="230" t="s">
        <v>61</v>
      </c>
      <c r="B42" s="295">
        <v>4.7</v>
      </c>
      <c r="C42" s="231">
        <v>4.3</v>
      </c>
      <c r="D42" s="232">
        <f t="shared" si="0"/>
        <v>0.40000000000000036</v>
      </c>
      <c r="E42" s="296">
        <v>11.6</v>
      </c>
      <c r="F42" s="232">
        <v>17</v>
      </c>
      <c r="G42" s="233">
        <f t="shared" si="3"/>
        <v>-5.4</v>
      </c>
      <c r="H42" s="225"/>
    </row>
    <row r="43" spans="1:15" s="229" customFormat="1" ht="15.75" customHeight="1" x14ac:dyDescent="0.2">
      <c r="A43" s="230" t="s">
        <v>225</v>
      </c>
      <c r="B43" s="295">
        <v>5.0999999999999996</v>
      </c>
      <c r="C43" s="231">
        <v>5.6</v>
      </c>
      <c r="D43" s="232">
        <f t="shared" si="0"/>
        <v>-0.5</v>
      </c>
      <c r="E43" s="296" t="s">
        <v>217</v>
      </c>
      <c r="F43" s="232" t="s">
        <v>217</v>
      </c>
      <c r="G43" s="233" t="str">
        <f t="shared" si="3"/>
        <v>-</v>
      </c>
      <c r="H43" s="225"/>
    </row>
    <row r="44" spans="1:15" s="229" customFormat="1" ht="15.75" customHeight="1" x14ac:dyDescent="0.2">
      <c r="A44" s="230" t="s">
        <v>63</v>
      </c>
      <c r="B44" s="295">
        <v>5.6</v>
      </c>
      <c r="C44" s="231">
        <v>4.5</v>
      </c>
      <c r="D44" s="232">
        <f t="shared" si="0"/>
        <v>1.0999999999999996</v>
      </c>
      <c r="E44" s="296" t="s">
        <v>217</v>
      </c>
      <c r="F44" s="232" t="s">
        <v>217</v>
      </c>
      <c r="G44" s="233" t="str">
        <f t="shared" si="3"/>
        <v>-</v>
      </c>
      <c r="H44" s="225"/>
    </row>
    <row r="45" spans="1:15" s="229" customFormat="1" ht="15.75" customHeight="1" x14ac:dyDescent="0.2">
      <c r="A45" s="230" t="s">
        <v>64</v>
      </c>
      <c r="B45" s="295">
        <v>6.7</v>
      </c>
      <c r="C45" s="231">
        <v>6.3</v>
      </c>
      <c r="D45" s="232">
        <f t="shared" si="0"/>
        <v>0.40000000000000036</v>
      </c>
      <c r="E45" s="296">
        <v>0</v>
      </c>
      <c r="F45" s="232" t="s">
        <v>217</v>
      </c>
      <c r="G45" s="233" t="str">
        <f t="shared" si="3"/>
        <v>-</v>
      </c>
      <c r="H45" s="225"/>
      <c r="J45" s="313"/>
    </row>
    <row r="46" spans="1:15" s="229" customFormat="1" ht="15.75" customHeight="1" x14ac:dyDescent="0.2">
      <c r="A46" s="259" t="s">
        <v>65</v>
      </c>
      <c r="B46" s="314">
        <v>3.4</v>
      </c>
      <c r="C46" s="260">
        <v>2.8</v>
      </c>
      <c r="D46" s="261">
        <f t="shared" si="0"/>
        <v>0.60000000000000009</v>
      </c>
      <c r="E46" s="315" t="s">
        <v>217</v>
      </c>
      <c r="F46" s="261" t="s">
        <v>217</v>
      </c>
      <c r="G46" s="233" t="str">
        <f t="shared" si="3"/>
        <v>-</v>
      </c>
      <c r="H46" s="225"/>
    </row>
    <row r="47" spans="1:15" s="229" customFormat="1" ht="15.75" customHeight="1" thickBot="1" x14ac:dyDescent="0.25">
      <c r="A47" s="259" t="s">
        <v>92</v>
      </c>
      <c r="B47" s="314">
        <v>4.0999999999999996</v>
      </c>
      <c r="C47" s="260">
        <v>4.0999999999999996</v>
      </c>
      <c r="D47" s="261">
        <f t="shared" si="0"/>
        <v>0</v>
      </c>
      <c r="E47" s="315" t="s">
        <v>217</v>
      </c>
      <c r="F47" s="261" t="s">
        <v>217</v>
      </c>
      <c r="G47" s="233" t="str">
        <f t="shared" si="3"/>
        <v>-</v>
      </c>
      <c r="H47" s="225"/>
    </row>
    <row r="48" spans="1:15" s="229" customFormat="1" ht="15.75" customHeight="1" thickTop="1" thickBot="1" x14ac:dyDescent="0.25">
      <c r="A48" s="240" t="s">
        <v>226</v>
      </c>
      <c r="B48" s="301">
        <v>4.9000000000000004</v>
      </c>
      <c r="C48" s="302">
        <v>4.9000000000000004</v>
      </c>
      <c r="D48" s="316">
        <f t="shared" si="0"/>
        <v>0</v>
      </c>
      <c r="E48" s="305">
        <v>8.3000000000000007</v>
      </c>
      <c r="F48" s="241">
        <v>4.5999999999999996</v>
      </c>
      <c r="G48" s="262">
        <f>E48-F48</f>
        <v>3.7000000000000011</v>
      </c>
      <c r="H48" s="225"/>
      <c r="M48" s="287"/>
    </row>
    <row r="49" spans="1:16" s="229" customFormat="1" ht="15.75" customHeight="1" x14ac:dyDescent="0.2">
      <c r="C49" s="288"/>
      <c r="F49" s="287"/>
      <c r="G49" s="263"/>
    </row>
    <row r="50" spans="1:16" s="229" customFormat="1" x14ac:dyDescent="0.2">
      <c r="G50" s="263"/>
      <c r="H50" s="264"/>
    </row>
    <row r="51" spans="1:16" s="229" customFormat="1" x14ac:dyDescent="0.2">
      <c r="B51" s="287"/>
      <c r="G51" s="263"/>
      <c r="I51" s="265"/>
    </row>
    <row r="52" spans="1:16" x14ac:dyDescent="0.2">
      <c r="A52" s="229"/>
      <c r="B52" s="229"/>
      <c r="C52" s="229"/>
      <c r="D52" s="229"/>
      <c r="E52" s="229"/>
      <c r="F52" s="229"/>
      <c r="G52" s="264"/>
      <c r="H52" s="229"/>
      <c r="I52" s="229"/>
      <c r="J52" s="229"/>
      <c r="K52" s="229"/>
      <c r="L52" s="229"/>
      <c r="M52" s="229"/>
      <c r="N52" s="229"/>
      <c r="O52" s="229"/>
      <c r="P52" s="229"/>
    </row>
    <row r="53" spans="1:16" x14ac:dyDescent="0.2">
      <c r="A53" s="229"/>
      <c r="B53" s="229"/>
      <c r="C53" s="229"/>
      <c r="D53" s="229"/>
      <c r="E53" s="229"/>
      <c r="F53" s="229"/>
      <c r="G53" s="229"/>
      <c r="H53" s="229"/>
      <c r="I53" s="229"/>
      <c r="J53" s="229"/>
      <c r="K53" s="229"/>
      <c r="L53" s="229"/>
      <c r="M53" s="229"/>
      <c r="N53" s="229"/>
      <c r="O53" s="229"/>
      <c r="P53" s="229"/>
    </row>
    <row r="54" spans="1:16" x14ac:dyDescent="0.2">
      <c r="A54" s="229"/>
      <c r="B54" s="229"/>
      <c r="C54" s="229"/>
      <c r="D54" s="229"/>
      <c r="E54" s="229"/>
      <c r="F54" s="229"/>
      <c r="G54" s="229"/>
      <c r="H54" s="229"/>
      <c r="I54" s="229"/>
      <c r="J54" s="264"/>
      <c r="K54" s="264"/>
      <c r="L54" s="264"/>
      <c r="M54" s="264"/>
      <c r="N54" s="264"/>
      <c r="O54" s="229"/>
      <c r="P54" s="229"/>
    </row>
    <row r="55" spans="1:16" x14ac:dyDescent="0.2">
      <c r="A55" s="229"/>
      <c r="B55" s="229"/>
      <c r="C55" s="229"/>
      <c r="D55" s="229"/>
      <c r="E55" s="229"/>
      <c r="F55" s="229"/>
      <c r="G55" s="229"/>
      <c r="H55" s="229"/>
      <c r="I55" s="264"/>
      <c r="J55" s="229"/>
      <c r="K55" s="229"/>
      <c r="L55" s="229"/>
      <c r="M55" s="229"/>
      <c r="N55" s="229"/>
      <c r="O55" s="229"/>
      <c r="P55" s="229"/>
    </row>
    <row r="56" spans="1:16" x14ac:dyDescent="0.2">
      <c r="A56" s="229"/>
      <c r="B56" s="229"/>
      <c r="C56" s="229"/>
      <c r="D56" s="229"/>
      <c r="E56" s="229"/>
      <c r="F56" s="229"/>
      <c r="G56" s="229"/>
      <c r="H56" s="229"/>
      <c r="I56" s="229"/>
      <c r="J56" s="229"/>
      <c r="K56" s="229"/>
      <c r="L56" s="229"/>
      <c r="M56" s="229"/>
      <c r="N56" s="229"/>
      <c r="O56" s="229"/>
      <c r="P56" s="229"/>
    </row>
    <row r="57" spans="1:16" x14ac:dyDescent="0.2">
      <c r="A57" s="229"/>
      <c r="B57" s="229"/>
      <c r="C57" s="229"/>
      <c r="D57" s="229"/>
      <c r="E57" s="229"/>
      <c r="F57" s="229"/>
      <c r="G57" s="229"/>
      <c r="H57" s="229"/>
      <c r="I57" s="229"/>
      <c r="J57" s="229"/>
      <c r="K57" s="229"/>
      <c r="L57" s="229"/>
      <c r="M57" s="229"/>
      <c r="N57" s="229"/>
      <c r="O57" s="229"/>
      <c r="P57" s="229"/>
    </row>
    <row r="58" spans="1:16" x14ac:dyDescent="0.2">
      <c r="A58" s="229"/>
      <c r="B58" s="229"/>
      <c r="C58" s="229"/>
      <c r="D58" s="229"/>
      <c r="E58" s="229"/>
      <c r="F58" s="229"/>
      <c r="G58" s="229"/>
      <c r="H58" s="229"/>
      <c r="I58" s="229"/>
      <c r="J58" s="229"/>
      <c r="K58" s="229"/>
      <c r="L58" s="229"/>
      <c r="M58" s="229"/>
      <c r="N58" s="229"/>
      <c r="O58" s="229"/>
      <c r="P58" s="229"/>
    </row>
    <row r="59" spans="1:16" x14ac:dyDescent="0.2">
      <c r="A59" s="229"/>
      <c r="B59" s="229"/>
      <c r="C59" s="229"/>
      <c r="D59" s="229"/>
      <c r="E59" s="229"/>
      <c r="F59" s="229"/>
      <c r="G59" s="229"/>
      <c r="H59" s="229"/>
      <c r="I59" s="229"/>
      <c r="J59" s="229"/>
      <c r="K59" s="229"/>
      <c r="L59" s="229"/>
      <c r="M59" s="229"/>
      <c r="N59" s="229"/>
      <c r="O59" s="229"/>
      <c r="P59" s="229"/>
    </row>
    <row r="60" spans="1:16" x14ac:dyDescent="0.2">
      <c r="A60" s="229"/>
      <c r="B60" s="229"/>
      <c r="C60" s="229"/>
      <c r="D60" s="229"/>
      <c r="E60" s="229"/>
      <c r="F60" s="229"/>
      <c r="G60" s="229"/>
      <c r="H60" s="229"/>
      <c r="I60" s="229"/>
      <c r="J60" s="229"/>
      <c r="K60" s="229"/>
      <c r="L60" s="229"/>
      <c r="M60" s="229"/>
      <c r="N60" s="229"/>
      <c r="O60" s="229"/>
      <c r="P60" s="229"/>
    </row>
    <row r="61" spans="1:16" x14ac:dyDescent="0.2">
      <c r="H61" s="229"/>
      <c r="I61" s="229"/>
      <c r="P61" s="229"/>
    </row>
  </sheetData>
  <mergeCells count="9">
    <mergeCell ref="A1:O1"/>
    <mergeCell ref="E5:G5"/>
    <mergeCell ref="M5:O5"/>
    <mergeCell ref="A6:A7"/>
    <mergeCell ref="B6:D6"/>
    <mergeCell ref="E6:G6"/>
    <mergeCell ref="I6:I7"/>
    <mergeCell ref="J6:L6"/>
    <mergeCell ref="M6:O6"/>
  </mergeCells>
  <phoneticPr fontId="3"/>
  <printOptions horizontalCentered="1"/>
  <pageMargins left="0.59055118110236227" right="0.51181102362204722" top="0.78740157480314965" bottom="0.74803149606299213" header="0.31496062992125984" footer="0.31496062992125984"/>
  <pageSetup paperSize="9" scale="67" orientation="landscape" r:id="rId1"/>
  <headerFooter>
    <oddFooter>&amp;C22</oddFooter>
  </headerFooter>
  <colBreaks count="1" manualBreakCount="1">
    <brk id="8" max="4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79DD1-28DF-4216-908F-2E1E68C21472}">
  <dimension ref="A1:K77"/>
  <sheetViews>
    <sheetView view="pageBreakPreview" zoomScale="70" zoomScaleNormal="100" zoomScaleSheetLayoutView="70" workbookViewId="0">
      <selection activeCell="D13" sqref="D13"/>
    </sheetView>
  </sheetViews>
  <sheetFormatPr defaultColWidth="9" defaultRowHeight="13" x14ac:dyDescent="0.2"/>
  <cols>
    <col min="1" max="1" width="4.08984375" style="65" customWidth="1"/>
    <col min="2" max="11" width="15.6328125" style="65" customWidth="1"/>
    <col min="12" max="16384" width="9" style="65"/>
  </cols>
  <sheetData>
    <row r="1" spans="1:11" ht="19" x14ac:dyDescent="0.2">
      <c r="A1" s="476" t="s">
        <v>252</v>
      </c>
      <c r="B1" s="476"/>
      <c r="C1" s="476"/>
      <c r="D1" s="476"/>
      <c r="E1" s="476"/>
      <c r="F1" s="476"/>
      <c r="G1" s="476"/>
      <c r="H1" s="476"/>
      <c r="I1" s="476"/>
      <c r="J1" s="476"/>
      <c r="K1" s="476"/>
    </row>
    <row r="2" spans="1:11" ht="6" customHeight="1" x14ac:dyDescent="0.2">
      <c r="G2" s="114"/>
      <c r="H2" s="113"/>
      <c r="I2" s="113"/>
      <c r="J2" s="113"/>
      <c r="K2" s="113"/>
    </row>
    <row r="3" spans="1:11" ht="16.5" customHeight="1" thickBot="1" x14ac:dyDescent="0.25">
      <c r="A3" s="74" t="s">
        <v>253</v>
      </c>
      <c r="G3" s="114"/>
      <c r="H3" s="114"/>
      <c r="I3" s="113"/>
      <c r="J3" s="113"/>
      <c r="K3" s="112" t="s">
        <v>161</v>
      </c>
    </row>
    <row r="4" spans="1:11" s="74" customFormat="1" ht="17.25" customHeight="1" x14ac:dyDescent="0.2">
      <c r="A4" s="477" t="s">
        <v>8</v>
      </c>
      <c r="B4" s="478"/>
      <c r="C4" s="483" t="s">
        <v>151</v>
      </c>
      <c r="D4" s="484"/>
      <c r="E4" s="484"/>
      <c r="F4" s="484" t="s">
        <v>150</v>
      </c>
      <c r="G4" s="484"/>
      <c r="H4" s="484"/>
      <c r="I4" s="484" t="s">
        <v>149</v>
      </c>
      <c r="J4" s="484"/>
      <c r="K4" s="485"/>
    </row>
    <row r="5" spans="1:11" s="74" customFormat="1" ht="6" customHeight="1" x14ac:dyDescent="0.2">
      <c r="A5" s="479"/>
      <c r="B5" s="480"/>
      <c r="C5" s="111"/>
      <c r="D5" s="110"/>
      <c r="E5" s="110"/>
      <c r="F5" s="110"/>
      <c r="G5" s="110"/>
      <c r="H5" s="110"/>
      <c r="I5" s="110"/>
      <c r="J5" s="110"/>
      <c r="K5" s="109"/>
    </row>
    <row r="6" spans="1:11" s="74" customFormat="1" ht="17.25" customHeight="1" x14ac:dyDescent="0.2">
      <c r="A6" s="479"/>
      <c r="B6" s="480"/>
      <c r="C6" s="108" t="s">
        <v>148</v>
      </c>
      <c r="D6" s="107" t="s">
        <v>147</v>
      </c>
      <c r="E6" s="107" t="s">
        <v>144</v>
      </c>
      <c r="F6" s="107" t="s">
        <v>148</v>
      </c>
      <c r="G6" s="107" t="s">
        <v>147</v>
      </c>
      <c r="H6" s="107" t="s">
        <v>144</v>
      </c>
      <c r="I6" s="107" t="s">
        <v>146</v>
      </c>
      <c r="J6" s="107" t="s">
        <v>145</v>
      </c>
      <c r="K6" s="106" t="s">
        <v>144</v>
      </c>
    </row>
    <row r="7" spans="1:11" s="74" customFormat="1" ht="17.25" customHeight="1" x14ac:dyDescent="0.2">
      <c r="A7" s="479"/>
      <c r="B7" s="480"/>
      <c r="C7" s="108" t="s">
        <v>143</v>
      </c>
      <c r="D7" s="107" t="s">
        <v>142</v>
      </c>
      <c r="E7" s="107" t="s">
        <v>227</v>
      </c>
      <c r="F7" s="107" t="s">
        <v>140</v>
      </c>
      <c r="G7" s="107" t="s">
        <v>139</v>
      </c>
      <c r="H7" s="107" t="s">
        <v>228</v>
      </c>
      <c r="I7" s="107" t="s">
        <v>137</v>
      </c>
      <c r="J7" s="107" t="s">
        <v>136</v>
      </c>
      <c r="K7" s="106" t="s">
        <v>135</v>
      </c>
    </row>
    <row r="8" spans="1:11" s="74" customFormat="1" ht="6" customHeight="1" thickBot="1" x14ac:dyDescent="0.25">
      <c r="A8" s="481"/>
      <c r="B8" s="482"/>
      <c r="C8" s="105"/>
      <c r="D8" s="104"/>
      <c r="E8" s="104"/>
      <c r="F8" s="104"/>
      <c r="G8" s="104"/>
      <c r="H8" s="104"/>
      <c r="I8" s="104"/>
      <c r="J8" s="104"/>
      <c r="K8" s="103"/>
    </row>
    <row r="9" spans="1:11" s="74" customFormat="1" ht="16.5" customHeight="1" x14ac:dyDescent="0.2">
      <c r="A9" s="99">
        <v>1</v>
      </c>
      <c r="B9" s="102" t="s">
        <v>134</v>
      </c>
      <c r="C9" s="159">
        <v>291355</v>
      </c>
      <c r="D9" s="96">
        <v>3849</v>
      </c>
      <c r="E9" s="96">
        <v>295363</v>
      </c>
      <c r="F9" s="96">
        <v>289918</v>
      </c>
      <c r="G9" s="96">
        <v>1403</v>
      </c>
      <c r="H9" s="96">
        <v>291479</v>
      </c>
      <c r="I9" s="101">
        <v>99.506520878251408</v>
      </c>
      <c r="J9" s="101">
        <v>36.44854034585277</v>
      </c>
      <c r="K9" s="100">
        <v>98.684991119118379</v>
      </c>
    </row>
    <row r="10" spans="1:11" s="74" customFormat="1" ht="16.5" customHeight="1" x14ac:dyDescent="0.2">
      <c r="A10" s="98">
        <v>2</v>
      </c>
      <c r="B10" s="97" t="s">
        <v>28</v>
      </c>
      <c r="C10" s="160">
        <v>59284</v>
      </c>
      <c r="D10" s="82">
        <v>1119</v>
      </c>
      <c r="E10" s="96">
        <v>60461</v>
      </c>
      <c r="F10" s="82">
        <v>58931</v>
      </c>
      <c r="G10" s="82">
        <v>315</v>
      </c>
      <c r="H10" s="96">
        <v>59304</v>
      </c>
      <c r="I10" s="81">
        <v>99.404278990226175</v>
      </c>
      <c r="J10" s="81">
        <v>28.13606388533255</v>
      </c>
      <c r="K10" s="80">
        <v>98.086419321219026</v>
      </c>
    </row>
    <row r="11" spans="1:11" s="74" customFormat="1" ht="16.5" customHeight="1" x14ac:dyDescent="0.2">
      <c r="A11" s="98">
        <v>3</v>
      </c>
      <c r="B11" s="97" t="s">
        <v>29</v>
      </c>
      <c r="C11" s="160">
        <v>30464</v>
      </c>
      <c r="D11" s="82">
        <v>317</v>
      </c>
      <c r="E11" s="96">
        <v>30819</v>
      </c>
      <c r="F11" s="82">
        <v>30278</v>
      </c>
      <c r="G11" s="82">
        <v>134</v>
      </c>
      <c r="H11" s="96">
        <v>30449</v>
      </c>
      <c r="I11" s="81">
        <v>99.387177593926339</v>
      </c>
      <c r="J11" s="81">
        <v>42.248888636126672</v>
      </c>
      <c r="K11" s="80">
        <v>98.801132372570123</v>
      </c>
    </row>
    <row r="12" spans="1:11" s="74" customFormat="1" ht="16.5" customHeight="1" x14ac:dyDescent="0.2">
      <c r="A12" s="98">
        <v>4</v>
      </c>
      <c r="B12" s="97" t="s">
        <v>30</v>
      </c>
      <c r="C12" s="160">
        <v>103160</v>
      </c>
      <c r="D12" s="82">
        <v>1720</v>
      </c>
      <c r="E12" s="96">
        <v>104950</v>
      </c>
      <c r="F12" s="82">
        <v>102386</v>
      </c>
      <c r="G12" s="82">
        <v>706</v>
      </c>
      <c r="H12" s="96">
        <v>103161</v>
      </c>
      <c r="I12" s="81">
        <v>99.249172120648282</v>
      </c>
      <c r="J12" s="81">
        <v>41.019111760291878</v>
      </c>
      <c r="K12" s="80">
        <v>98.295093377496116</v>
      </c>
    </row>
    <row r="13" spans="1:11" s="74" customFormat="1" ht="16.5" customHeight="1" x14ac:dyDescent="0.2">
      <c r="A13" s="98">
        <v>5</v>
      </c>
      <c r="B13" s="97" t="s">
        <v>31</v>
      </c>
      <c r="C13" s="160">
        <v>10340</v>
      </c>
      <c r="D13" s="82">
        <v>179</v>
      </c>
      <c r="E13" s="96">
        <v>10535</v>
      </c>
      <c r="F13" s="82">
        <v>10277</v>
      </c>
      <c r="G13" s="82">
        <v>53</v>
      </c>
      <c r="H13" s="96">
        <v>10346</v>
      </c>
      <c r="I13" s="81">
        <v>99.391831289566412</v>
      </c>
      <c r="J13" s="81">
        <v>29.480644331913659</v>
      </c>
      <c r="K13" s="80">
        <v>98.205525015846746</v>
      </c>
    </row>
    <row r="14" spans="1:11" s="74" customFormat="1" ht="16.5" customHeight="1" x14ac:dyDescent="0.2">
      <c r="A14" s="98">
        <v>6</v>
      </c>
      <c r="B14" s="97" t="s">
        <v>32</v>
      </c>
      <c r="C14" s="160">
        <v>8770</v>
      </c>
      <c r="D14" s="82">
        <v>153</v>
      </c>
      <c r="E14" s="96">
        <v>8938</v>
      </c>
      <c r="F14" s="82">
        <v>8717</v>
      </c>
      <c r="G14" s="82">
        <v>38</v>
      </c>
      <c r="H14" s="96">
        <v>8771</v>
      </c>
      <c r="I14" s="81">
        <v>99.394623921984945</v>
      </c>
      <c r="J14" s="81">
        <v>25.109267450077205</v>
      </c>
      <c r="K14" s="80">
        <v>98.125460736083554</v>
      </c>
    </row>
    <row r="15" spans="1:11" s="74" customFormat="1" ht="16.5" customHeight="1" x14ac:dyDescent="0.2">
      <c r="A15" s="98">
        <v>7</v>
      </c>
      <c r="B15" s="97" t="s">
        <v>33</v>
      </c>
      <c r="C15" s="160">
        <v>55398</v>
      </c>
      <c r="D15" s="82">
        <v>907</v>
      </c>
      <c r="E15" s="96">
        <v>56364</v>
      </c>
      <c r="F15" s="82">
        <v>55023</v>
      </c>
      <c r="G15" s="82">
        <v>409</v>
      </c>
      <c r="H15" s="96">
        <v>55492</v>
      </c>
      <c r="I15" s="81">
        <v>99.323489470388552</v>
      </c>
      <c r="J15" s="81">
        <v>45.138112408614248</v>
      </c>
      <c r="K15" s="80">
        <v>98.452388805209026</v>
      </c>
    </row>
    <row r="16" spans="1:11" s="74" customFormat="1" ht="16.5" customHeight="1" x14ac:dyDescent="0.2">
      <c r="A16" s="98">
        <v>8</v>
      </c>
      <c r="B16" s="97" t="s">
        <v>34</v>
      </c>
      <c r="C16" s="160">
        <v>12682</v>
      </c>
      <c r="D16" s="82">
        <v>175</v>
      </c>
      <c r="E16" s="96">
        <v>12876</v>
      </c>
      <c r="F16" s="82">
        <v>12613</v>
      </c>
      <c r="G16" s="82">
        <v>58</v>
      </c>
      <c r="H16" s="96">
        <v>12690</v>
      </c>
      <c r="I16" s="81">
        <v>99.456092967602842</v>
      </c>
      <c r="J16" s="81">
        <v>33.092093256684002</v>
      </c>
      <c r="K16" s="80">
        <v>98.55321260657044</v>
      </c>
    </row>
    <row r="17" spans="1:11" s="74" customFormat="1" ht="16.5" customHeight="1" x14ac:dyDescent="0.2">
      <c r="A17" s="99">
        <v>9</v>
      </c>
      <c r="B17" s="97" t="s">
        <v>35</v>
      </c>
      <c r="C17" s="160">
        <v>17039</v>
      </c>
      <c r="D17" s="82">
        <v>241</v>
      </c>
      <c r="E17" s="96">
        <v>17309</v>
      </c>
      <c r="F17" s="82">
        <v>16921</v>
      </c>
      <c r="G17" s="82">
        <v>96</v>
      </c>
      <c r="H17" s="96">
        <v>17045</v>
      </c>
      <c r="I17" s="81">
        <v>99.305957930466917</v>
      </c>
      <c r="J17" s="81">
        <v>39.657754454377631</v>
      </c>
      <c r="K17" s="80">
        <v>98.476422150521074</v>
      </c>
    </row>
    <row r="18" spans="1:11" s="74" customFormat="1" ht="16.5" customHeight="1" x14ac:dyDescent="0.2">
      <c r="A18" s="98">
        <v>10</v>
      </c>
      <c r="B18" s="97" t="s">
        <v>36</v>
      </c>
      <c r="C18" s="160">
        <v>11871</v>
      </c>
      <c r="D18" s="82">
        <v>162</v>
      </c>
      <c r="E18" s="96">
        <v>12055</v>
      </c>
      <c r="F18" s="82">
        <v>11807</v>
      </c>
      <c r="G18" s="82">
        <v>75</v>
      </c>
      <c r="H18" s="96">
        <v>11904</v>
      </c>
      <c r="I18" s="81">
        <v>99.460141723221824</v>
      </c>
      <c r="J18" s="81">
        <v>46.206653431545355</v>
      </c>
      <c r="K18" s="80">
        <v>98.746829703457507</v>
      </c>
    </row>
    <row r="19" spans="1:11" s="74" customFormat="1" ht="16.5" customHeight="1" x14ac:dyDescent="0.2">
      <c r="A19" s="98">
        <v>11</v>
      </c>
      <c r="B19" s="97" t="s">
        <v>37</v>
      </c>
      <c r="C19" s="160">
        <v>13780</v>
      </c>
      <c r="D19" s="82">
        <v>169</v>
      </c>
      <c r="E19" s="96">
        <v>13971</v>
      </c>
      <c r="F19" s="82">
        <v>13707</v>
      </c>
      <c r="G19" s="82">
        <v>62</v>
      </c>
      <c r="H19" s="96">
        <v>13790</v>
      </c>
      <c r="I19" s="81">
        <v>99.468648798692286</v>
      </c>
      <c r="J19" s="81">
        <v>36.525959595360987</v>
      </c>
      <c r="K19" s="80">
        <v>98.709231641837718</v>
      </c>
    </row>
    <row r="20" spans="1:11" s="74" customFormat="1" ht="16.5" customHeight="1" x14ac:dyDescent="0.2">
      <c r="A20" s="98">
        <v>12</v>
      </c>
      <c r="B20" s="97" t="s">
        <v>38</v>
      </c>
      <c r="C20" s="160">
        <v>29368</v>
      </c>
      <c r="D20" s="82">
        <v>578</v>
      </c>
      <c r="E20" s="96">
        <v>29987</v>
      </c>
      <c r="F20" s="82">
        <v>29116</v>
      </c>
      <c r="G20" s="82">
        <v>174</v>
      </c>
      <c r="H20" s="96">
        <v>29330</v>
      </c>
      <c r="I20" s="81">
        <v>99.139705144011884</v>
      </c>
      <c r="J20" s="81">
        <v>30.09608832654812</v>
      </c>
      <c r="K20" s="80">
        <v>97.809557112697547</v>
      </c>
    </row>
    <row r="21" spans="1:11" s="74" customFormat="1" ht="16.5" customHeight="1" x14ac:dyDescent="0.2">
      <c r="A21" s="98">
        <v>13</v>
      </c>
      <c r="B21" s="97" t="s">
        <v>39</v>
      </c>
      <c r="C21" s="160">
        <v>22028</v>
      </c>
      <c r="D21" s="82">
        <v>279</v>
      </c>
      <c r="E21" s="96">
        <v>22335</v>
      </c>
      <c r="F21" s="82">
        <v>21910</v>
      </c>
      <c r="G21" s="82">
        <v>125</v>
      </c>
      <c r="H21" s="96">
        <v>22063</v>
      </c>
      <c r="I21" s="81">
        <v>99.462581885874442</v>
      </c>
      <c r="J21" s="81">
        <v>44.940235044420383</v>
      </c>
      <c r="K21" s="80">
        <v>98.782346127688044</v>
      </c>
    </row>
    <row r="22" spans="1:11" s="74" customFormat="1" ht="16.5" customHeight="1" x14ac:dyDescent="0.2">
      <c r="A22" s="98">
        <v>14</v>
      </c>
      <c r="B22" s="97" t="s">
        <v>40</v>
      </c>
      <c r="C22" s="160">
        <v>8461</v>
      </c>
      <c r="D22" s="82">
        <v>101</v>
      </c>
      <c r="E22" s="96">
        <v>8576</v>
      </c>
      <c r="F22" s="82">
        <v>8421</v>
      </c>
      <c r="G22" s="82">
        <v>45</v>
      </c>
      <c r="H22" s="96">
        <v>8479</v>
      </c>
      <c r="I22" s="81">
        <v>99.52258886458263</v>
      </c>
      <c r="J22" s="81">
        <v>44.318730596757504</v>
      </c>
      <c r="K22" s="80">
        <v>98.87022678600141</v>
      </c>
    </row>
    <row r="23" spans="1:11" s="74" customFormat="1" ht="16.5" customHeight="1" x14ac:dyDescent="0.2">
      <c r="A23" s="98">
        <v>15</v>
      </c>
      <c r="B23" s="97" t="s">
        <v>41</v>
      </c>
      <c r="C23" s="160">
        <v>15141</v>
      </c>
      <c r="D23" s="82">
        <v>143</v>
      </c>
      <c r="E23" s="96">
        <v>15305</v>
      </c>
      <c r="F23" s="82">
        <v>15089</v>
      </c>
      <c r="G23" s="82">
        <v>48</v>
      </c>
      <c r="H23" s="96">
        <v>15157</v>
      </c>
      <c r="I23" s="81">
        <v>99.652103733531376</v>
      </c>
      <c r="J23" s="81">
        <v>33.237101295287893</v>
      </c>
      <c r="K23" s="80">
        <v>99.03177636971121</v>
      </c>
    </row>
    <row r="24" spans="1:11" s="74" customFormat="1" ht="16.5" customHeight="1" x14ac:dyDescent="0.2">
      <c r="A24" s="98">
        <v>16</v>
      </c>
      <c r="B24" s="97" t="s">
        <v>42</v>
      </c>
      <c r="C24" s="160">
        <v>19649</v>
      </c>
      <c r="D24" s="82">
        <v>312</v>
      </c>
      <c r="E24" s="96">
        <v>19989</v>
      </c>
      <c r="F24" s="82">
        <v>19512</v>
      </c>
      <c r="G24" s="82">
        <v>99</v>
      </c>
      <c r="H24" s="96">
        <v>19639</v>
      </c>
      <c r="I24" s="81">
        <v>99.303489074065993</v>
      </c>
      <c r="J24" s="81">
        <v>31.782920887293244</v>
      </c>
      <c r="K24" s="80">
        <v>98.250713650618891</v>
      </c>
    </row>
    <row r="25" spans="1:11" s="74" customFormat="1" ht="16.5" customHeight="1" x14ac:dyDescent="0.2">
      <c r="A25" s="99">
        <v>17</v>
      </c>
      <c r="B25" s="97" t="s">
        <v>43</v>
      </c>
      <c r="C25" s="160">
        <v>32601</v>
      </c>
      <c r="D25" s="82">
        <v>330</v>
      </c>
      <c r="E25" s="96">
        <v>32960</v>
      </c>
      <c r="F25" s="82">
        <v>32467</v>
      </c>
      <c r="G25" s="82">
        <v>120</v>
      </c>
      <c r="H25" s="96">
        <v>32616</v>
      </c>
      <c r="I25" s="81">
        <v>99.589234629564857</v>
      </c>
      <c r="J25" s="81">
        <v>36.434987778175397</v>
      </c>
      <c r="K25" s="80">
        <v>98.957796919033981</v>
      </c>
    </row>
    <row r="26" spans="1:11" s="74" customFormat="1" ht="16.5" customHeight="1" x14ac:dyDescent="0.2">
      <c r="A26" s="98">
        <v>18</v>
      </c>
      <c r="B26" s="97" t="s">
        <v>44</v>
      </c>
      <c r="C26" s="160">
        <v>39499</v>
      </c>
      <c r="D26" s="82">
        <v>703</v>
      </c>
      <c r="E26" s="96">
        <v>40231</v>
      </c>
      <c r="F26" s="82">
        <v>39191</v>
      </c>
      <c r="G26" s="82">
        <v>290</v>
      </c>
      <c r="H26" s="96">
        <v>39510</v>
      </c>
      <c r="I26" s="81">
        <v>99.2202846993018</v>
      </c>
      <c r="J26" s="81">
        <v>41.189754324491894</v>
      </c>
      <c r="K26" s="80">
        <v>98.206521396005016</v>
      </c>
    </row>
    <row r="27" spans="1:11" s="74" customFormat="1" ht="16.5" customHeight="1" x14ac:dyDescent="0.2">
      <c r="A27" s="98">
        <v>19</v>
      </c>
      <c r="B27" s="97" t="s">
        <v>45</v>
      </c>
      <c r="C27" s="160">
        <v>51052</v>
      </c>
      <c r="D27" s="82">
        <v>771</v>
      </c>
      <c r="E27" s="96">
        <v>51869</v>
      </c>
      <c r="F27" s="82">
        <v>50693</v>
      </c>
      <c r="G27" s="82">
        <v>329</v>
      </c>
      <c r="H27" s="96">
        <v>51068</v>
      </c>
      <c r="I27" s="81">
        <v>99.296928421640644</v>
      </c>
      <c r="J27" s="81">
        <v>42.645242161101628</v>
      </c>
      <c r="K27" s="80">
        <v>98.455869756257414</v>
      </c>
    </row>
    <row r="28" spans="1:11" s="74" customFormat="1" ht="16.5" customHeight="1" x14ac:dyDescent="0.2">
      <c r="A28" s="98">
        <v>20</v>
      </c>
      <c r="B28" s="97" t="s">
        <v>46</v>
      </c>
      <c r="C28" s="160">
        <v>12448</v>
      </c>
      <c r="D28" s="82">
        <v>155</v>
      </c>
      <c r="E28" s="96">
        <v>12608</v>
      </c>
      <c r="F28" s="82">
        <v>12374</v>
      </c>
      <c r="G28" s="82">
        <v>61</v>
      </c>
      <c r="H28" s="96">
        <v>12440</v>
      </c>
      <c r="I28" s="81">
        <v>99.40444358541734</v>
      </c>
      <c r="J28" s="81">
        <v>39.109878414551552</v>
      </c>
      <c r="K28" s="80">
        <v>98.663260063283317</v>
      </c>
    </row>
    <row r="29" spans="1:11" s="74" customFormat="1" ht="16.5" customHeight="1" x14ac:dyDescent="0.2">
      <c r="A29" s="98">
        <v>21</v>
      </c>
      <c r="B29" s="97" t="s">
        <v>47</v>
      </c>
      <c r="C29" s="160">
        <v>30895</v>
      </c>
      <c r="D29" s="82">
        <v>348</v>
      </c>
      <c r="E29" s="96">
        <v>31257</v>
      </c>
      <c r="F29" s="82">
        <v>30735</v>
      </c>
      <c r="G29" s="82">
        <v>137</v>
      </c>
      <c r="H29" s="96">
        <v>30886</v>
      </c>
      <c r="I29" s="81">
        <v>99.481613189665197</v>
      </c>
      <c r="J29" s="81">
        <v>39.52313157024318</v>
      </c>
      <c r="K29" s="80">
        <v>98.814881545742523</v>
      </c>
    </row>
    <row r="30" spans="1:11" s="74" customFormat="1" ht="16.5" customHeight="1" x14ac:dyDescent="0.2">
      <c r="A30" s="98">
        <v>22</v>
      </c>
      <c r="B30" s="97" t="s">
        <v>48</v>
      </c>
      <c r="C30" s="160">
        <v>21159</v>
      </c>
      <c r="D30" s="82">
        <v>276</v>
      </c>
      <c r="E30" s="96">
        <v>21462</v>
      </c>
      <c r="F30" s="82">
        <v>21031</v>
      </c>
      <c r="G30" s="82">
        <v>103</v>
      </c>
      <c r="H30" s="96">
        <v>21161</v>
      </c>
      <c r="I30" s="81">
        <v>99.396131955069237</v>
      </c>
      <c r="J30" s="81">
        <v>37.268978986581793</v>
      </c>
      <c r="K30" s="80">
        <v>98.59654663296061</v>
      </c>
    </row>
    <row r="31" spans="1:11" s="74" customFormat="1" ht="16.5" customHeight="1" x14ac:dyDescent="0.2">
      <c r="A31" s="98">
        <v>23</v>
      </c>
      <c r="B31" s="97" t="s">
        <v>49</v>
      </c>
      <c r="C31" s="160">
        <v>24937</v>
      </c>
      <c r="D31" s="82">
        <v>343</v>
      </c>
      <c r="E31" s="96">
        <v>25293</v>
      </c>
      <c r="F31" s="82">
        <v>24792</v>
      </c>
      <c r="G31" s="82">
        <v>141</v>
      </c>
      <c r="H31" s="96">
        <v>24947</v>
      </c>
      <c r="I31" s="81">
        <v>99.419253801688043</v>
      </c>
      <c r="J31" s="81">
        <v>41.081838483207569</v>
      </c>
      <c r="K31" s="80">
        <v>98.629471264355089</v>
      </c>
    </row>
    <row r="32" spans="1:11" s="74" customFormat="1" ht="16.5" customHeight="1" x14ac:dyDescent="0.2">
      <c r="A32" s="98">
        <v>24</v>
      </c>
      <c r="B32" s="97" t="s">
        <v>50</v>
      </c>
      <c r="C32" s="160">
        <v>11531</v>
      </c>
      <c r="D32" s="82">
        <v>52</v>
      </c>
      <c r="E32" s="96">
        <v>11590</v>
      </c>
      <c r="F32" s="82">
        <v>11478</v>
      </c>
      <c r="G32" s="82">
        <v>29</v>
      </c>
      <c r="H32" s="96">
        <v>11514</v>
      </c>
      <c r="I32" s="81">
        <v>99.545519590166279</v>
      </c>
      <c r="J32" s="81">
        <v>55.430711610486895</v>
      </c>
      <c r="K32" s="80">
        <v>99.347636906172184</v>
      </c>
    </row>
    <row r="33" spans="1:11" s="74" customFormat="1" ht="16.5" customHeight="1" x14ac:dyDescent="0.2">
      <c r="A33" s="99">
        <v>25</v>
      </c>
      <c r="B33" s="97" t="s">
        <v>51</v>
      </c>
      <c r="C33" s="160">
        <v>17159</v>
      </c>
      <c r="D33" s="82">
        <v>256</v>
      </c>
      <c r="E33" s="96">
        <v>17421</v>
      </c>
      <c r="F33" s="82">
        <v>17072</v>
      </c>
      <c r="G33" s="82">
        <v>99</v>
      </c>
      <c r="H33" s="96">
        <v>17178</v>
      </c>
      <c r="I33" s="81">
        <v>99.495803500847501</v>
      </c>
      <c r="J33" s="81">
        <v>38.586901350158911</v>
      </c>
      <c r="K33" s="80">
        <v>98.60054910838339</v>
      </c>
    </row>
    <row r="34" spans="1:11" s="74" customFormat="1" ht="16.5" customHeight="1" x14ac:dyDescent="0.2">
      <c r="A34" s="98">
        <v>26</v>
      </c>
      <c r="B34" s="97" t="s">
        <v>52</v>
      </c>
      <c r="C34" s="160">
        <v>25706</v>
      </c>
      <c r="D34" s="82">
        <v>315</v>
      </c>
      <c r="E34" s="96">
        <v>26039</v>
      </c>
      <c r="F34" s="82">
        <v>25582</v>
      </c>
      <c r="G34" s="82">
        <v>115</v>
      </c>
      <c r="H34" s="96">
        <v>25716</v>
      </c>
      <c r="I34" s="81">
        <v>99.517832243853192</v>
      </c>
      <c r="J34" s="81">
        <v>36.571604464231882</v>
      </c>
      <c r="K34" s="80">
        <v>98.756397433607006</v>
      </c>
    </row>
    <row r="35" spans="1:11" s="74" customFormat="1" ht="16.5" customHeight="1" x14ac:dyDescent="0.2">
      <c r="A35" s="98">
        <v>27</v>
      </c>
      <c r="B35" s="97" t="s">
        <v>53</v>
      </c>
      <c r="C35" s="160">
        <v>10593</v>
      </c>
      <c r="D35" s="82">
        <v>137</v>
      </c>
      <c r="E35" s="96">
        <v>10758</v>
      </c>
      <c r="F35" s="82">
        <v>10555</v>
      </c>
      <c r="G35" s="82">
        <v>45</v>
      </c>
      <c r="H35" s="96">
        <v>10628</v>
      </c>
      <c r="I35" s="81">
        <v>99.643565444369329</v>
      </c>
      <c r="J35" s="81">
        <v>32.908012518876802</v>
      </c>
      <c r="K35" s="80">
        <v>98.794178168046514</v>
      </c>
    </row>
    <row r="36" spans="1:11" s="74" customFormat="1" ht="16.5" customHeight="1" x14ac:dyDescent="0.2">
      <c r="A36" s="98">
        <v>28</v>
      </c>
      <c r="B36" s="97" t="s">
        <v>54</v>
      </c>
      <c r="C36" s="160">
        <v>23548</v>
      </c>
      <c r="D36" s="82">
        <v>408</v>
      </c>
      <c r="E36" s="96">
        <v>23983</v>
      </c>
      <c r="F36" s="82">
        <v>23383</v>
      </c>
      <c r="G36" s="82">
        <v>154</v>
      </c>
      <c r="H36" s="96">
        <v>23564</v>
      </c>
      <c r="I36" s="81">
        <v>99.300199702092456</v>
      </c>
      <c r="J36" s="81">
        <v>37.696412071361522</v>
      </c>
      <c r="K36" s="80">
        <v>98.252973130021331</v>
      </c>
    </row>
    <row r="37" spans="1:11" s="74" customFormat="1" ht="16.5" customHeight="1" x14ac:dyDescent="0.2">
      <c r="A37" s="98">
        <v>29</v>
      </c>
      <c r="B37" s="97" t="s">
        <v>55</v>
      </c>
      <c r="C37" s="160">
        <v>8920</v>
      </c>
      <c r="D37" s="82">
        <v>186</v>
      </c>
      <c r="E37" s="96">
        <v>9121</v>
      </c>
      <c r="F37" s="82">
        <v>8867</v>
      </c>
      <c r="G37" s="82">
        <v>61</v>
      </c>
      <c r="H37" s="96">
        <v>8942</v>
      </c>
      <c r="I37" s="81">
        <v>99.401019047845381</v>
      </c>
      <c r="J37" s="81">
        <v>32.516669084422666</v>
      </c>
      <c r="K37" s="80">
        <v>98.037145933837408</v>
      </c>
    </row>
    <row r="38" spans="1:11" s="74" customFormat="1" ht="16.5" customHeight="1" x14ac:dyDescent="0.2">
      <c r="A38" s="98">
        <v>30</v>
      </c>
      <c r="B38" s="97" t="s">
        <v>56</v>
      </c>
      <c r="C38" s="160">
        <v>18497</v>
      </c>
      <c r="D38" s="82">
        <v>226</v>
      </c>
      <c r="E38" s="96">
        <v>18735</v>
      </c>
      <c r="F38" s="82">
        <v>18389</v>
      </c>
      <c r="G38" s="82">
        <v>96</v>
      </c>
      <c r="H38" s="96">
        <v>18498</v>
      </c>
      <c r="I38" s="81">
        <v>99.417727458996453</v>
      </c>
      <c r="J38" s="81">
        <v>42.589475451408674</v>
      </c>
      <c r="K38" s="80">
        <v>98.731537313729191</v>
      </c>
    </row>
    <row r="39" spans="1:11" s="74" customFormat="1" ht="16.5" customHeight="1" x14ac:dyDescent="0.2">
      <c r="A39" s="98">
        <v>31</v>
      </c>
      <c r="B39" s="97" t="s">
        <v>57</v>
      </c>
      <c r="C39" s="160">
        <v>16448</v>
      </c>
      <c r="D39" s="82">
        <v>107</v>
      </c>
      <c r="E39" s="96">
        <v>16568</v>
      </c>
      <c r="F39" s="82">
        <v>16389</v>
      </c>
      <c r="G39" s="82">
        <v>48</v>
      </c>
      <c r="H39" s="96">
        <v>16449</v>
      </c>
      <c r="I39" s="81">
        <v>99.644797826045718</v>
      </c>
      <c r="J39" s="81">
        <v>44.335274138767588</v>
      </c>
      <c r="K39" s="80">
        <v>99.287280086250689</v>
      </c>
    </row>
    <row r="40" spans="1:11" s="74" customFormat="1" ht="16.5" customHeight="1" x14ac:dyDescent="0.2">
      <c r="A40" s="98">
        <v>32</v>
      </c>
      <c r="B40" s="97" t="s">
        <v>58</v>
      </c>
      <c r="C40" s="160">
        <v>23231</v>
      </c>
      <c r="D40" s="82">
        <v>394</v>
      </c>
      <c r="E40" s="96">
        <v>23643</v>
      </c>
      <c r="F40" s="82">
        <v>23072</v>
      </c>
      <c r="G40" s="82">
        <v>158</v>
      </c>
      <c r="H40" s="96">
        <v>23247</v>
      </c>
      <c r="I40" s="81">
        <v>99.312561958355374</v>
      </c>
      <c r="J40" s="81">
        <v>40.029477910626028</v>
      </c>
      <c r="K40" s="80">
        <v>98.32638386509764</v>
      </c>
    </row>
    <row r="41" spans="1:11" s="74" customFormat="1" ht="16.5" customHeight="1" x14ac:dyDescent="0.2">
      <c r="A41" s="99">
        <v>33</v>
      </c>
      <c r="B41" s="97" t="s">
        <v>59</v>
      </c>
      <c r="C41" s="160">
        <v>8517</v>
      </c>
      <c r="D41" s="82">
        <v>135</v>
      </c>
      <c r="E41" s="96">
        <v>8663</v>
      </c>
      <c r="F41" s="82">
        <v>8478</v>
      </c>
      <c r="G41" s="82">
        <v>48</v>
      </c>
      <c r="H41" s="96">
        <v>8537</v>
      </c>
      <c r="I41" s="81">
        <v>99.540094202552282</v>
      </c>
      <c r="J41" s="81">
        <v>35.489967906194181</v>
      </c>
      <c r="K41" s="80">
        <v>98.54314778705205</v>
      </c>
    </row>
    <row r="42" spans="1:11" s="74" customFormat="1" ht="16.5" customHeight="1" x14ac:dyDescent="0.2">
      <c r="A42" s="98">
        <v>34</v>
      </c>
      <c r="B42" s="97" t="s">
        <v>60</v>
      </c>
      <c r="C42" s="160">
        <v>14259</v>
      </c>
      <c r="D42" s="82">
        <v>234</v>
      </c>
      <c r="E42" s="96">
        <v>14515</v>
      </c>
      <c r="F42" s="82">
        <v>14157</v>
      </c>
      <c r="G42" s="82">
        <v>90</v>
      </c>
      <c r="H42" s="96">
        <v>14269</v>
      </c>
      <c r="I42" s="81">
        <v>99.284157911239959</v>
      </c>
      <c r="J42" s="81">
        <v>38.441130807158821</v>
      </c>
      <c r="K42" s="80">
        <v>98.30249857477726</v>
      </c>
    </row>
    <row r="43" spans="1:11" s="74" customFormat="1" ht="16.5" customHeight="1" x14ac:dyDescent="0.2">
      <c r="A43" s="98">
        <v>35</v>
      </c>
      <c r="B43" s="97" t="s">
        <v>61</v>
      </c>
      <c r="C43" s="160">
        <v>6754</v>
      </c>
      <c r="D43" s="82">
        <v>110</v>
      </c>
      <c r="E43" s="96">
        <v>6872</v>
      </c>
      <c r="F43" s="82">
        <v>6697</v>
      </c>
      <c r="G43" s="82">
        <v>39</v>
      </c>
      <c r="H43" s="96">
        <v>6745</v>
      </c>
      <c r="I43" s="81">
        <v>99.16786479487206</v>
      </c>
      <c r="J43" s="81">
        <v>35.083451769250388</v>
      </c>
      <c r="K43" s="80">
        <v>98.145351832959136</v>
      </c>
    </row>
    <row r="44" spans="1:11" s="74" customFormat="1" ht="16.5" customHeight="1" x14ac:dyDescent="0.2">
      <c r="A44" s="98">
        <v>36</v>
      </c>
      <c r="B44" s="97" t="s">
        <v>62</v>
      </c>
      <c r="C44" s="160">
        <v>10299</v>
      </c>
      <c r="D44" s="82">
        <v>101</v>
      </c>
      <c r="E44" s="96">
        <v>10412</v>
      </c>
      <c r="F44" s="82">
        <v>10260</v>
      </c>
      <c r="G44" s="82">
        <v>30</v>
      </c>
      <c r="H44" s="96">
        <v>10301</v>
      </c>
      <c r="I44" s="81">
        <v>99.616429907650925</v>
      </c>
      <c r="J44" s="81">
        <v>29.464933104222329</v>
      </c>
      <c r="K44" s="80">
        <v>98.938534115026982</v>
      </c>
    </row>
    <row r="45" spans="1:11" s="74" customFormat="1" ht="16.5" customHeight="1" x14ac:dyDescent="0.2">
      <c r="A45" s="98">
        <v>37</v>
      </c>
      <c r="B45" s="97" t="s">
        <v>63</v>
      </c>
      <c r="C45" s="160">
        <v>8365</v>
      </c>
      <c r="D45" s="82">
        <v>128</v>
      </c>
      <c r="E45" s="96">
        <v>8504</v>
      </c>
      <c r="F45" s="82">
        <v>8314</v>
      </c>
      <c r="G45" s="82">
        <v>48</v>
      </c>
      <c r="H45" s="96">
        <v>8373</v>
      </c>
      <c r="I45" s="81">
        <v>99.396799805082239</v>
      </c>
      <c r="J45" s="81">
        <v>37.095943837753509</v>
      </c>
      <c r="K45" s="80">
        <v>98.458479433144504</v>
      </c>
    </row>
    <row r="46" spans="1:11" s="74" customFormat="1" ht="16.5" customHeight="1" x14ac:dyDescent="0.2">
      <c r="A46" s="98">
        <v>38</v>
      </c>
      <c r="B46" s="97" t="s">
        <v>64</v>
      </c>
      <c r="C46" s="160">
        <v>10213</v>
      </c>
      <c r="D46" s="82">
        <v>183</v>
      </c>
      <c r="E46" s="96">
        <v>10406</v>
      </c>
      <c r="F46" s="82">
        <v>10125</v>
      </c>
      <c r="G46" s="82">
        <v>64</v>
      </c>
      <c r="H46" s="96">
        <v>10198</v>
      </c>
      <c r="I46" s="81">
        <v>99.131538878564172</v>
      </c>
      <c r="J46" s="81">
        <v>34.832130684771137</v>
      </c>
      <c r="K46" s="80">
        <v>98.002928819912754</v>
      </c>
    </row>
    <row r="47" spans="1:11" s="74" customFormat="1" ht="16.5" customHeight="1" x14ac:dyDescent="0.2">
      <c r="A47" s="95">
        <v>39</v>
      </c>
      <c r="B47" s="94" t="s">
        <v>65</v>
      </c>
      <c r="C47" s="161">
        <v>17493</v>
      </c>
      <c r="D47" s="162">
        <v>97</v>
      </c>
      <c r="E47" s="93">
        <v>17605</v>
      </c>
      <c r="F47" s="162">
        <v>17461</v>
      </c>
      <c r="G47" s="162">
        <v>42</v>
      </c>
      <c r="H47" s="93">
        <v>17518</v>
      </c>
      <c r="I47" s="76">
        <v>99.815379384332331</v>
      </c>
      <c r="J47" s="76">
        <v>43.88356136072418</v>
      </c>
      <c r="K47" s="75">
        <v>99.508074695893129</v>
      </c>
    </row>
    <row r="48" spans="1:11" s="74" customFormat="1" ht="16.5" customHeight="1" thickBot="1" x14ac:dyDescent="0.25">
      <c r="A48" s="92">
        <v>40</v>
      </c>
      <c r="B48" s="83" t="s">
        <v>133</v>
      </c>
      <c r="C48" s="91">
        <v>7338</v>
      </c>
      <c r="D48" s="91">
        <v>93</v>
      </c>
      <c r="E48" s="91">
        <v>7440</v>
      </c>
      <c r="F48" s="91">
        <v>7297</v>
      </c>
      <c r="G48" s="91">
        <v>27</v>
      </c>
      <c r="H48" s="91">
        <v>7333</v>
      </c>
      <c r="I48" s="90">
        <v>99.44466672372036</v>
      </c>
      <c r="J48" s="90">
        <v>28.881231829439002</v>
      </c>
      <c r="K48" s="89">
        <v>98.56456854262828</v>
      </c>
    </row>
    <row r="49" spans="1:11" s="67" customFormat="1" ht="18" customHeight="1" thickTop="1" thickBot="1" x14ac:dyDescent="0.25">
      <c r="A49" s="486" t="s">
        <v>132</v>
      </c>
      <c r="B49" s="487"/>
      <c r="C49" s="70">
        <v>1160254</v>
      </c>
      <c r="D49" s="70">
        <v>16491</v>
      </c>
      <c r="E49" s="70">
        <v>1177790</v>
      </c>
      <c r="F49" s="70">
        <v>1153484</v>
      </c>
      <c r="G49" s="70">
        <v>6209</v>
      </c>
      <c r="H49" s="363">
        <v>1160739</v>
      </c>
      <c r="I49" s="69">
        <v>99.416509109874852</v>
      </c>
      <c r="J49" s="69">
        <v>37.652722675885983</v>
      </c>
      <c r="K49" s="68">
        <v>98.552223987886308</v>
      </c>
    </row>
    <row r="50" spans="1:11" s="74" customFormat="1" ht="16.5" customHeight="1" x14ac:dyDescent="0.2">
      <c r="A50" s="88">
        <v>41</v>
      </c>
      <c r="B50" s="87" t="s">
        <v>67</v>
      </c>
      <c r="C50" s="163">
        <v>5993</v>
      </c>
      <c r="D50" s="86">
        <v>87</v>
      </c>
      <c r="E50" s="86">
        <v>6099</v>
      </c>
      <c r="F50" s="86">
        <v>5965</v>
      </c>
      <c r="G50" s="86">
        <v>37</v>
      </c>
      <c r="H50" s="86">
        <v>6021</v>
      </c>
      <c r="I50" s="85">
        <v>99.529211574971242</v>
      </c>
      <c r="J50" s="85">
        <v>42.814624876943149</v>
      </c>
      <c r="K50" s="84">
        <v>98.71839894548387</v>
      </c>
    </row>
    <row r="51" spans="1:11" s="74" customFormat="1" ht="16.5" customHeight="1" x14ac:dyDescent="0.2">
      <c r="A51" s="79">
        <v>42</v>
      </c>
      <c r="B51" s="83" t="s">
        <v>68</v>
      </c>
      <c r="C51" s="160">
        <v>8224</v>
      </c>
      <c r="D51" s="82">
        <v>49</v>
      </c>
      <c r="E51" s="82">
        <v>8283</v>
      </c>
      <c r="F51" s="82">
        <v>8197</v>
      </c>
      <c r="G51" s="82">
        <v>20</v>
      </c>
      <c r="H51" s="82">
        <v>8228</v>
      </c>
      <c r="I51" s="81">
        <v>99.674039634698701</v>
      </c>
      <c r="J51" s="81">
        <v>41.409944118068495</v>
      </c>
      <c r="K51" s="80">
        <v>99.330813774153569</v>
      </c>
    </row>
    <row r="52" spans="1:11" s="74" customFormat="1" ht="16.5" customHeight="1" x14ac:dyDescent="0.2">
      <c r="A52" s="79">
        <v>43</v>
      </c>
      <c r="B52" s="83" t="s">
        <v>69</v>
      </c>
      <c r="C52" s="160">
        <v>3678</v>
      </c>
      <c r="D52" s="82">
        <v>61</v>
      </c>
      <c r="E52" s="82">
        <v>3747</v>
      </c>
      <c r="F52" s="82">
        <v>3644</v>
      </c>
      <c r="G52" s="82">
        <v>19</v>
      </c>
      <c r="H52" s="82">
        <v>3670</v>
      </c>
      <c r="I52" s="81">
        <v>99.05547301788387</v>
      </c>
      <c r="J52" s="81">
        <v>31.219240107618614</v>
      </c>
      <c r="K52" s="80">
        <v>97.953580140412114</v>
      </c>
    </row>
    <row r="53" spans="1:11" s="74" customFormat="1" ht="16.5" customHeight="1" x14ac:dyDescent="0.2">
      <c r="A53" s="79">
        <v>44</v>
      </c>
      <c r="B53" s="83" t="s">
        <v>70</v>
      </c>
      <c r="C53" s="160">
        <v>1314</v>
      </c>
      <c r="D53" s="82">
        <v>14</v>
      </c>
      <c r="E53" s="82">
        <v>1331</v>
      </c>
      <c r="F53" s="82">
        <v>1299</v>
      </c>
      <c r="G53" s="82">
        <v>4</v>
      </c>
      <c r="H53" s="82">
        <v>1306</v>
      </c>
      <c r="I53" s="81">
        <v>98.873808924156918</v>
      </c>
      <c r="J53" s="81">
        <v>28.045580110497237</v>
      </c>
      <c r="K53" s="80">
        <v>98.10546875</v>
      </c>
    </row>
    <row r="54" spans="1:11" s="74" customFormat="1" ht="16.5" customHeight="1" x14ac:dyDescent="0.2">
      <c r="A54" s="79">
        <v>45</v>
      </c>
      <c r="B54" s="83" t="s">
        <v>71</v>
      </c>
      <c r="C54" s="160">
        <v>3297</v>
      </c>
      <c r="D54" s="82">
        <v>56</v>
      </c>
      <c r="E54" s="82">
        <v>3356</v>
      </c>
      <c r="F54" s="82">
        <v>3283</v>
      </c>
      <c r="G54" s="82">
        <v>20</v>
      </c>
      <c r="H54" s="82">
        <v>3307</v>
      </c>
      <c r="I54" s="81">
        <v>99.577485808509977</v>
      </c>
      <c r="J54" s="81">
        <v>36.407758264277113</v>
      </c>
      <c r="K54" s="80">
        <v>98.531002211272792</v>
      </c>
    </row>
    <row r="55" spans="1:11" s="74" customFormat="1" ht="16.5" customHeight="1" x14ac:dyDescent="0.2">
      <c r="A55" s="79">
        <v>46</v>
      </c>
      <c r="B55" s="83" t="s">
        <v>72</v>
      </c>
      <c r="C55" s="160">
        <v>3016</v>
      </c>
      <c r="D55" s="82">
        <v>46</v>
      </c>
      <c r="E55" s="82">
        <v>3066</v>
      </c>
      <c r="F55" s="82">
        <v>2998</v>
      </c>
      <c r="G55" s="82">
        <v>12</v>
      </c>
      <c r="H55" s="82">
        <v>3013</v>
      </c>
      <c r="I55" s="81">
        <v>99.395856544113741</v>
      </c>
      <c r="J55" s="81">
        <v>25.069759330310433</v>
      </c>
      <c r="K55" s="80">
        <v>98.284414305855222</v>
      </c>
    </row>
    <row r="56" spans="1:11" s="74" customFormat="1" ht="16.5" customHeight="1" x14ac:dyDescent="0.2">
      <c r="A56" s="79">
        <v>47</v>
      </c>
      <c r="B56" s="83" t="s">
        <v>73</v>
      </c>
      <c r="C56" s="160">
        <v>3422</v>
      </c>
      <c r="D56" s="82">
        <v>65</v>
      </c>
      <c r="E56" s="82">
        <v>3498</v>
      </c>
      <c r="F56" s="82">
        <v>3396</v>
      </c>
      <c r="G56" s="82">
        <v>23</v>
      </c>
      <c r="H56" s="82">
        <v>3431</v>
      </c>
      <c r="I56" s="81">
        <v>99.240002454998987</v>
      </c>
      <c r="J56" s="81">
        <v>36.057898937803159</v>
      </c>
      <c r="K56" s="80">
        <v>98.065978707214768</v>
      </c>
    </row>
    <row r="57" spans="1:11" s="74" customFormat="1" ht="16.5" customHeight="1" x14ac:dyDescent="0.2">
      <c r="A57" s="79">
        <v>48</v>
      </c>
      <c r="B57" s="83" t="s">
        <v>74</v>
      </c>
      <c r="C57" s="160">
        <v>3383</v>
      </c>
      <c r="D57" s="82">
        <v>28</v>
      </c>
      <c r="E57" s="82">
        <v>3417</v>
      </c>
      <c r="F57" s="82">
        <v>3372</v>
      </c>
      <c r="G57" s="82">
        <v>8</v>
      </c>
      <c r="H57" s="82">
        <v>3386</v>
      </c>
      <c r="I57" s="81">
        <v>99.678921607029721</v>
      </c>
      <c r="J57" s="81">
        <v>29.775023765095238</v>
      </c>
      <c r="K57" s="80">
        <v>99.09845977000731</v>
      </c>
    </row>
    <row r="58" spans="1:11" s="74" customFormat="1" ht="16.5" customHeight="1" x14ac:dyDescent="0.2">
      <c r="A58" s="79">
        <v>49</v>
      </c>
      <c r="B58" s="83" t="s">
        <v>75</v>
      </c>
      <c r="C58" s="160">
        <v>2822</v>
      </c>
      <c r="D58" s="82">
        <v>38</v>
      </c>
      <c r="E58" s="82">
        <v>2864</v>
      </c>
      <c r="F58" s="82">
        <v>2808</v>
      </c>
      <c r="G58" s="82">
        <v>12</v>
      </c>
      <c r="H58" s="82">
        <v>2825</v>
      </c>
      <c r="I58" s="81">
        <v>99.522912903430438</v>
      </c>
      <c r="J58" s="81">
        <v>32.676948859619266</v>
      </c>
      <c r="K58" s="80">
        <v>98.632481735643623</v>
      </c>
    </row>
    <row r="59" spans="1:11" s="74" customFormat="1" ht="16.5" customHeight="1" x14ac:dyDescent="0.2">
      <c r="A59" s="79">
        <v>50</v>
      </c>
      <c r="B59" s="83" t="s">
        <v>76</v>
      </c>
      <c r="C59" s="160">
        <v>1668</v>
      </c>
      <c r="D59" s="82">
        <v>28</v>
      </c>
      <c r="E59" s="82">
        <v>1699</v>
      </c>
      <c r="F59" s="82">
        <v>1657</v>
      </c>
      <c r="G59" s="82">
        <v>8</v>
      </c>
      <c r="H59" s="82">
        <v>1668</v>
      </c>
      <c r="I59" s="81">
        <v>99.340653409772358</v>
      </c>
      <c r="J59" s="81">
        <v>28.914092494100242</v>
      </c>
      <c r="K59" s="80">
        <v>98.164696380489517</v>
      </c>
    </row>
    <row r="60" spans="1:11" s="74" customFormat="1" ht="16.5" customHeight="1" x14ac:dyDescent="0.2">
      <c r="A60" s="79">
        <v>51</v>
      </c>
      <c r="B60" s="83" t="s">
        <v>77</v>
      </c>
      <c r="C60" s="160">
        <v>1304</v>
      </c>
      <c r="D60" s="82">
        <v>10</v>
      </c>
      <c r="E60" s="82">
        <v>1316</v>
      </c>
      <c r="F60" s="82">
        <v>1299</v>
      </c>
      <c r="G60" s="82">
        <v>3</v>
      </c>
      <c r="H60" s="82">
        <v>1304</v>
      </c>
      <c r="I60" s="81">
        <v>99.632299634754546</v>
      </c>
      <c r="J60" s="81">
        <v>31.073502904065691</v>
      </c>
      <c r="K60" s="80">
        <v>99.112741011715372</v>
      </c>
    </row>
    <row r="61" spans="1:11" s="74" customFormat="1" ht="16.5" customHeight="1" x14ac:dyDescent="0.2">
      <c r="A61" s="79">
        <v>52</v>
      </c>
      <c r="B61" s="83" t="s">
        <v>78</v>
      </c>
      <c r="C61" s="160">
        <v>1168</v>
      </c>
      <c r="D61" s="82">
        <v>43</v>
      </c>
      <c r="E61" s="82">
        <v>1212</v>
      </c>
      <c r="F61" s="82">
        <v>1161</v>
      </c>
      <c r="G61" s="82">
        <v>11</v>
      </c>
      <c r="H61" s="82">
        <v>1175</v>
      </c>
      <c r="I61" s="81">
        <v>99.4449458561038</v>
      </c>
      <c r="J61" s="81">
        <v>26.542007836144805</v>
      </c>
      <c r="K61" s="80">
        <v>96.882612099180321</v>
      </c>
    </row>
    <row r="62" spans="1:11" s="74" customFormat="1" ht="16.5" customHeight="1" x14ac:dyDescent="0.2">
      <c r="A62" s="79">
        <v>53</v>
      </c>
      <c r="B62" s="83" t="s">
        <v>79</v>
      </c>
      <c r="C62" s="160">
        <v>1053</v>
      </c>
      <c r="D62" s="82">
        <v>36</v>
      </c>
      <c r="E62" s="82">
        <v>1094</v>
      </c>
      <c r="F62" s="82">
        <v>1047</v>
      </c>
      <c r="G62" s="82">
        <v>7</v>
      </c>
      <c r="H62" s="82">
        <v>1059</v>
      </c>
      <c r="I62" s="81">
        <v>99.439881252546314</v>
      </c>
      <c r="J62" s="81">
        <v>20.141991721718156</v>
      </c>
      <c r="K62" s="80">
        <v>96.797162785977406</v>
      </c>
    </row>
    <row r="63" spans="1:11" s="74" customFormat="1" ht="16.5" customHeight="1" x14ac:dyDescent="0.2">
      <c r="A63" s="79">
        <v>54</v>
      </c>
      <c r="B63" s="83" t="s">
        <v>80</v>
      </c>
      <c r="C63" s="160">
        <v>780</v>
      </c>
      <c r="D63" s="82">
        <v>26</v>
      </c>
      <c r="E63" s="82">
        <v>808</v>
      </c>
      <c r="F63" s="82">
        <v>776</v>
      </c>
      <c r="G63" s="82">
        <v>4</v>
      </c>
      <c r="H63" s="82">
        <v>782</v>
      </c>
      <c r="I63" s="81">
        <v>99.457513097495095</v>
      </c>
      <c r="J63" s="81">
        <v>16.297078493488211</v>
      </c>
      <c r="K63" s="80">
        <v>96.825628769209814</v>
      </c>
    </row>
    <row r="64" spans="1:11" s="74" customFormat="1" ht="16.5" customHeight="1" x14ac:dyDescent="0.2">
      <c r="A64" s="79">
        <v>55</v>
      </c>
      <c r="B64" s="83" t="s">
        <v>81</v>
      </c>
      <c r="C64" s="160">
        <v>1147</v>
      </c>
      <c r="D64" s="82">
        <v>15</v>
      </c>
      <c r="E64" s="82">
        <v>1164</v>
      </c>
      <c r="F64" s="82">
        <v>1141</v>
      </c>
      <c r="G64" s="82">
        <v>7</v>
      </c>
      <c r="H64" s="82">
        <v>1151</v>
      </c>
      <c r="I64" s="81">
        <v>99.49881635909442</v>
      </c>
      <c r="J64" s="81">
        <v>50.924277694098322</v>
      </c>
      <c r="K64" s="80">
        <v>98.890479045722643</v>
      </c>
    </row>
    <row r="65" spans="1:11" s="74" customFormat="1" ht="16.5" customHeight="1" x14ac:dyDescent="0.2">
      <c r="A65" s="79">
        <v>56</v>
      </c>
      <c r="B65" s="83" t="s">
        <v>82</v>
      </c>
      <c r="C65" s="160">
        <v>238</v>
      </c>
      <c r="D65" s="82">
        <v>0</v>
      </c>
      <c r="E65" s="82">
        <v>239</v>
      </c>
      <c r="F65" s="82">
        <v>238</v>
      </c>
      <c r="G65" s="82">
        <v>0</v>
      </c>
      <c r="H65" s="82">
        <v>239</v>
      </c>
      <c r="I65" s="81">
        <v>99.945413242747307</v>
      </c>
      <c r="J65" s="81">
        <v>100</v>
      </c>
      <c r="K65" s="80">
        <v>99.945631262860303</v>
      </c>
    </row>
    <row r="66" spans="1:11" s="74" customFormat="1" ht="16.5" customHeight="1" x14ac:dyDescent="0.2">
      <c r="A66" s="79">
        <v>57</v>
      </c>
      <c r="B66" s="83" t="s">
        <v>83</v>
      </c>
      <c r="C66" s="160">
        <v>1920</v>
      </c>
      <c r="D66" s="82">
        <v>16</v>
      </c>
      <c r="E66" s="82">
        <v>1941</v>
      </c>
      <c r="F66" s="82">
        <v>1913</v>
      </c>
      <c r="G66" s="82">
        <v>6</v>
      </c>
      <c r="H66" s="82">
        <v>1924</v>
      </c>
      <c r="I66" s="81">
        <v>99.634079652516277</v>
      </c>
      <c r="J66" s="81">
        <v>37.117664943751898</v>
      </c>
      <c r="K66" s="80">
        <v>99.105326007107109</v>
      </c>
    </row>
    <row r="67" spans="1:11" s="74" customFormat="1" ht="16.5" customHeight="1" x14ac:dyDescent="0.2">
      <c r="A67" s="79">
        <v>58</v>
      </c>
      <c r="B67" s="83" t="s">
        <v>84</v>
      </c>
      <c r="C67" s="160">
        <v>1825</v>
      </c>
      <c r="D67" s="82">
        <v>22</v>
      </c>
      <c r="E67" s="82">
        <v>1848</v>
      </c>
      <c r="F67" s="82">
        <v>1817</v>
      </c>
      <c r="G67" s="82">
        <v>8</v>
      </c>
      <c r="H67" s="82">
        <v>1828</v>
      </c>
      <c r="I67" s="81">
        <v>99.586077562915889</v>
      </c>
      <c r="J67" s="81">
        <v>39.293177912970791</v>
      </c>
      <c r="K67" s="80">
        <v>98.884161641561889</v>
      </c>
    </row>
    <row r="68" spans="1:11" s="74" customFormat="1" ht="16.5" customHeight="1" x14ac:dyDescent="0.2">
      <c r="A68" s="79">
        <v>59</v>
      </c>
      <c r="B68" s="83" t="s">
        <v>85</v>
      </c>
      <c r="C68" s="160">
        <v>4076</v>
      </c>
      <c r="D68" s="82">
        <v>62</v>
      </c>
      <c r="E68" s="82">
        <v>4146</v>
      </c>
      <c r="F68" s="82">
        <v>4043</v>
      </c>
      <c r="G68" s="82">
        <v>18</v>
      </c>
      <c r="H68" s="82">
        <v>4070</v>
      </c>
      <c r="I68" s="81">
        <v>99.203244336849465</v>
      </c>
      <c r="J68" s="81">
        <v>28.984920390676884</v>
      </c>
      <c r="K68" s="80">
        <v>98.15928132909545</v>
      </c>
    </row>
    <row r="69" spans="1:11" s="74" customFormat="1" ht="16.5" customHeight="1" x14ac:dyDescent="0.2">
      <c r="A69" s="79">
        <v>60</v>
      </c>
      <c r="B69" s="83" t="s">
        <v>86</v>
      </c>
      <c r="C69" s="160">
        <v>5181</v>
      </c>
      <c r="D69" s="82">
        <v>78</v>
      </c>
      <c r="E69" s="82">
        <v>5269</v>
      </c>
      <c r="F69" s="82">
        <v>5152</v>
      </c>
      <c r="G69" s="82">
        <v>22</v>
      </c>
      <c r="H69" s="82">
        <v>5184</v>
      </c>
      <c r="I69" s="81">
        <v>99.43722324610188</v>
      </c>
      <c r="J69" s="81">
        <v>28.595401268173958</v>
      </c>
      <c r="K69" s="80">
        <v>98.388730431323623</v>
      </c>
    </row>
    <row r="70" spans="1:11" s="74" customFormat="1" ht="16.5" customHeight="1" x14ac:dyDescent="0.2">
      <c r="A70" s="79">
        <v>61</v>
      </c>
      <c r="B70" s="83" t="s">
        <v>87</v>
      </c>
      <c r="C70" s="160">
        <v>4119</v>
      </c>
      <c r="D70" s="82">
        <v>56</v>
      </c>
      <c r="E70" s="82">
        <v>4180</v>
      </c>
      <c r="F70" s="82">
        <v>4092</v>
      </c>
      <c r="G70" s="82">
        <v>19</v>
      </c>
      <c r="H70" s="82">
        <v>4117</v>
      </c>
      <c r="I70" s="81">
        <v>99.354502423286476</v>
      </c>
      <c r="J70" s="81">
        <v>33.698975004495594</v>
      </c>
      <c r="K70" s="80">
        <v>98.481957183910723</v>
      </c>
    </row>
    <row r="71" spans="1:11" s="74" customFormat="1" ht="16.5" customHeight="1" x14ac:dyDescent="0.2">
      <c r="A71" s="79">
        <v>62</v>
      </c>
      <c r="B71" s="83" t="s">
        <v>88</v>
      </c>
      <c r="C71" s="160">
        <v>5762</v>
      </c>
      <c r="D71" s="82">
        <v>79</v>
      </c>
      <c r="E71" s="82">
        <v>5851</v>
      </c>
      <c r="F71" s="82">
        <v>5728</v>
      </c>
      <c r="G71" s="82">
        <v>28</v>
      </c>
      <c r="H71" s="82">
        <v>5766</v>
      </c>
      <c r="I71" s="81">
        <v>99.411047382242884</v>
      </c>
      <c r="J71" s="81">
        <v>35.41614059895965</v>
      </c>
      <c r="K71" s="80">
        <v>98.545773169941384</v>
      </c>
    </row>
    <row r="72" spans="1:11" s="74" customFormat="1" ht="16.5" customHeight="1" thickBot="1" x14ac:dyDescent="0.25">
      <c r="A72" s="79">
        <v>63</v>
      </c>
      <c r="B72" s="78" t="s">
        <v>89</v>
      </c>
      <c r="C72" s="161">
        <v>3271</v>
      </c>
      <c r="D72" s="162">
        <v>70</v>
      </c>
      <c r="E72" s="77">
        <v>3346</v>
      </c>
      <c r="F72" s="162">
        <v>3236</v>
      </c>
      <c r="G72" s="162">
        <v>26</v>
      </c>
      <c r="H72" s="77">
        <v>3268</v>
      </c>
      <c r="I72" s="76">
        <v>98.93787447713072</v>
      </c>
      <c r="J72" s="76">
        <v>37.545436331892731</v>
      </c>
      <c r="K72" s="75">
        <v>97.657385930448129</v>
      </c>
    </row>
    <row r="73" spans="1:11" s="67" customFormat="1" ht="18" customHeight="1" thickTop="1" thickBot="1" x14ac:dyDescent="0.25">
      <c r="A73" s="472" t="s">
        <v>131</v>
      </c>
      <c r="B73" s="473"/>
      <c r="C73" s="73">
        <v>68660</v>
      </c>
      <c r="D73" s="73">
        <v>985</v>
      </c>
      <c r="E73" s="73">
        <v>69776</v>
      </c>
      <c r="F73" s="73">
        <v>68263</v>
      </c>
      <c r="G73" s="73">
        <v>326</v>
      </c>
      <c r="H73" s="73">
        <v>68721</v>
      </c>
      <c r="I73" s="72">
        <v>99.4220761689336</v>
      </c>
      <c r="J73" s="72">
        <v>33.136686879431906</v>
      </c>
      <c r="K73" s="71">
        <v>98.487268621476503</v>
      </c>
    </row>
    <row r="74" spans="1:11" s="67" customFormat="1" ht="18" customHeight="1" thickTop="1" thickBot="1" x14ac:dyDescent="0.25">
      <c r="A74" s="474" t="s">
        <v>130</v>
      </c>
      <c r="B74" s="475"/>
      <c r="C74" s="70">
        <v>1228913</v>
      </c>
      <c r="D74" s="70">
        <v>17476</v>
      </c>
      <c r="E74" s="70">
        <v>1247567</v>
      </c>
      <c r="F74" s="70">
        <v>1221746</v>
      </c>
      <c r="G74" s="70">
        <v>6536</v>
      </c>
      <c r="H74" s="70">
        <v>1229459</v>
      </c>
      <c r="I74" s="69">
        <v>99.416820142320276</v>
      </c>
      <c r="J74" s="69">
        <v>37.398142358313677</v>
      </c>
      <c r="K74" s="68">
        <v>98.548591039711681</v>
      </c>
    </row>
    <row r="75" spans="1:11" ht="15.75" customHeight="1" x14ac:dyDescent="0.2">
      <c r="A75" s="66" t="s">
        <v>231</v>
      </c>
    </row>
    <row r="76" spans="1:11" x14ac:dyDescent="0.2">
      <c r="A76" s="65" t="s">
        <v>240</v>
      </c>
    </row>
    <row r="77" spans="1:11" x14ac:dyDescent="0.2">
      <c r="A77" s="65" t="s">
        <v>239</v>
      </c>
    </row>
  </sheetData>
  <mergeCells count="8">
    <mergeCell ref="A73:B73"/>
    <mergeCell ref="A74:B74"/>
    <mergeCell ref="A1:K1"/>
    <mergeCell ref="A4:B8"/>
    <mergeCell ref="C4:E4"/>
    <mergeCell ref="F4:H4"/>
    <mergeCell ref="I4:K4"/>
    <mergeCell ref="A49:B49"/>
  </mergeCells>
  <phoneticPr fontId="3"/>
  <printOptions horizontalCentered="1"/>
  <pageMargins left="0.59055118110236227" right="0.51181102362204722" top="0.78740157480314965" bottom="0.74803149606299213" header="0.31496062992125984" footer="0.31496062992125984"/>
  <pageSetup paperSize="9" scale="65" fitToHeight="0" orientation="landscape" r:id="rId1"/>
  <headerFooter>
    <oddFooter xml:space="preserve">&amp;C&amp;P+22 </oddFooter>
  </headerFooter>
  <rowBreaks count="1" manualBreakCount="1">
    <brk id="4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AE7F6-CBB2-4028-8036-F60362FA625D}">
  <dimension ref="A1:K73"/>
  <sheetViews>
    <sheetView view="pageBreakPreview" zoomScale="70" zoomScaleNormal="100" zoomScaleSheetLayoutView="70" workbookViewId="0">
      <selection activeCell="E1" sqref="E1"/>
    </sheetView>
  </sheetViews>
  <sheetFormatPr defaultColWidth="9" defaultRowHeight="13" x14ac:dyDescent="0.2"/>
  <cols>
    <col min="1" max="1" width="4.08984375" style="65" customWidth="1"/>
    <col min="2" max="11" width="15.6328125" style="65" customWidth="1"/>
    <col min="12" max="16384" width="9" style="65"/>
  </cols>
  <sheetData>
    <row r="1" spans="1:11" ht="16.5" customHeight="1" thickBot="1" x14ac:dyDescent="0.25">
      <c r="A1" s="74" t="s">
        <v>254</v>
      </c>
      <c r="G1" s="114"/>
      <c r="H1" s="114"/>
      <c r="I1" s="113"/>
      <c r="J1" s="113"/>
      <c r="K1" s="112" t="s">
        <v>129</v>
      </c>
    </row>
    <row r="2" spans="1:11" s="74" customFormat="1" ht="17.25" customHeight="1" x14ac:dyDescent="0.2">
      <c r="A2" s="477" t="s">
        <v>8</v>
      </c>
      <c r="B2" s="478"/>
      <c r="C2" s="483" t="s">
        <v>151</v>
      </c>
      <c r="D2" s="484"/>
      <c r="E2" s="484"/>
      <c r="F2" s="484" t="s">
        <v>150</v>
      </c>
      <c r="G2" s="484"/>
      <c r="H2" s="484"/>
      <c r="I2" s="484" t="s">
        <v>149</v>
      </c>
      <c r="J2" s="484"/>
      <c r="K2" s="485"/>
    </row>
    <row r="3" spans="1:11" s="74" customFormat="1" ht="6" customHeight="1" x14ac:dyDescent="0.2">
      <c r="A3" s="479"/>
      <c r="B3" s="480"/>
      <c r="C3" s="111"/>
      <c r="D3" s="110"/>
      <c r="E3" s="110"/>
      <c r="F3" s="110"/>
      <c r="G3" s="110"/>
      <c r="H3" s="110"/>
      <c r="I3" s="110"/>
      <c r="J3" s="110"/>
      <c r="K3" s="109"/>
    </row>
    <row r="4" spans="1:11" s="74" customFormat="1" ht="17.25" customHeight="1" x14ac:dyDescent="0.2">
      <c r="A4" s="479"/>
      <c r="B4" s="480"/>
      <c r="C4" s="108" t="s">
        <v>148</v>
      </c>
      <c r="D4" s="107" t="s">
        <v>147</v>
      </c>
      <c r="E4" s="107" t="s">
        <v>144</v>
      </c>
      <c r="F4" s="107" t="s">
        <v>148</v>
      </c>
      <c r="G4" s="107" t="s">
        <v>147</v>
      </c>
      <c r="H4" s="107" t="s">
        <v>144</v>
      </c>
      <c r="I4" s="107" t="s">
        <v>146</v>
      </c>
      <c r="J4" s="107" t="s">
        <v>145</v>
      </c>
      <c r="K4" s="106" t="s">
        <v>144</v>
      </c>
    </row>
    <row r="5" spans="1:11" s="74" customFormat="1" ht="17.25" customHeight="1" x14ac:dyDescent="0.2">
      <c r="A5" s="479"/>
      <c r="B5" s="480"/>
      <c r="C5" s="108" t="s">
        <v>143</v>
      </c>
      <c r="D5" s="107" t="s">
        <v>142</v>
      </c>
      <c r="E5" s="107" t="s">
        <v>141</v>
      </c>
      <c r="F5" s="107" t="s">
        <v>140</v>
      </c>
      <c r="G5" s="107" t="s">
        <v>139</v>
      </c>
      <c r="H5" s="107" t="s">
        <v>138</v>
      </c>
      <c r="I5" s="107" t="s">
        <v>137</v>
      </c>
      <c r="J5" s="107" t="s">
        <v>136</v>
      </c>
      <c r="K5" s="106" t="s">
        <v>135</v>
      </c>
    </row>
    <row r="6" spans="1:11" s="74" customFormat="1" ht="6" customHeight="1" thickBot="1" x14ac:dyDescent="0.25">
      <c r="A6" s="481"/>
      <c r="B6" s="482"/>
      <c r="C6" s="105"/>
      <c r="D6" s="104"/>
      <c r="E6" s="104"/>
      <c r="F6" s="104"/>
      <c r="G6" s="104"/>
      <c r="H6" s="104"/>
      <c r="I6" s="104"/>
      <c r="J6" s="104"/>
      <c r="K6" s="103"/>
    </row>
    <row r="7" spans="1:11" s="74" customFormat="1" ht="16.5" customHeight="1" x14ac:dyDescent="0.2">
      <c r="A7" s="99">
        <v>1</v>
      </c>
      <c r="B7" s="102" t="s">
        <v>134</v>
      </c>
      <c r="C7" s="159">
        <v>139940</v>
      </c>
      <c r="D7" s="96">
        <v>3007</v>
      </c>
      <c r="E7" s="96">
        <v>142947</v>
      </c>
      <c r="F7" s="96">
        <v>138930</v>
      </c>
      <c r="G7" s="96">
        <v>1016</v>
      </c>
      <c r="H7" s="96">
        <v>139946</v>
      </c>
      <c r="I7" s="101">
        <v>99.278293333241862</v>
      </c>
      <c r="J7" s="101">
        <v>33.776176828824262</v>
      </c>
      <c r="K7" s="100">
        <v>97.900231080648368</v>
      </c>
    </row>
    <row r="8" spans="1:11" s="74" customFormat="1" ht="16.5" customHeight="1" x14ac:dyDescent="0.2">
      <c r="A8" s="98">
        <v>2</v>
      </c>
      <c r="B8" s="97" t="s">
        <v>28</v>
      </c>
      <c r="C8" s="160">
        <v>22080</v>
      </c>
      <c r="D8" s="82">
        <v>579</v>
      </c>
      <c r="E8" s="96">
        <v>22659</v>
      </c>
      <c r="F8" s="82">
        <v>21874</v>
      </c>
      <c r="G8" s="82">
        <v>177</v>
      </c>
      <c r="H8" s="96">
        <v>22051</v>
      </c>
      <c r="I8" s="81">
        <v>99.065399651554387</v>
      </c>
      <c r="J8" s="81">
        <v>30.561563283835795</v>
      </c>
      <c r="K8" s="80">
        <v>97.315306066653363</v>
      </c>
    </row>
    <row r="9" spans="1:11" s="74" customFormat="1" ht="16.5" customHeight="1" x14ac:dyDescent="0.2">
      <c r="A9" s="98">
        <v>3</v>
      </c>
      <c r="B9" s="97" t="s">
        <v>29</v>
      </c>
      <c r="C9" s="160">
        <v>10964</v>
      </c>
      <c r="D9" s="82">
        <v>155</v>
      </c>
      <c r="E9" s="96">
        <v>11118</v>
      </c>
      <c r="F9" s="82">
        <v>10885</v>
      </c>
      <c r="G9" s="82">
        <v>67</v>
      </c>
      <c r="H9" s="96">
        <v>10951</v>
      </c>
      <c r="I9" s="81">
        <v>99.282133212886208</v>
      </c>
      <c r="J9" s="81">
        <v>43.075449969592277</v>
      </c>
      <c r="K9" s="80">
        <v>98.500741129827247</v>
      </c>
    </row>
    <row r="10" spans="1:11" s="74" customFormat="1" ht="16.5" customHeight="1" x14ac:dyDescent="0.2">
      <c r="A10" s="98">
        <v>4</v>
      </c>
      <c r="B10" s="97" t="s">
        <v>30</v>
      </c>
      <c r="C10" s="160">
        <v>41507</v>
      </c>
      <c r="D10" s="82">
        <v>1137</v>
      </c>
      <c r="E10" s="96">
        <v>42644</v>
      </c>
      <c r="F10" s="82">
        <v>41037</v>
      </c>
      <c r="G10" s="82">
        <v>419</v>
      </c>
      <c r="H10" s="96">
        <v>41456</v>
      </c>
      <c r="I10" s="81">
        <v>98.867466173357855</v>
      </c>
      <c r="J10" s="81">
        <v>36.828192747556081</v>
      </c>
      <c r="K10" s="80">
        <v>97.213613883832068</v>
      </c>
    </row>
    <row r="11" spans="1:11" s="74" customFormat="1" ht="16.5" customHeight="1" x14ac:dyDescent="0.2">
      <c r="A11" s="98">
        <v>5</v>
      </c>
      <c r="B11" s="97" t="s">
        <v>31</v>
      </c>
      <c r="C11" s="160">
        <v>3911</v>
      </c>
      <c r="D11" s="82">
        <v>89</v>
      </c>
      <c r="E11" s="96">
        <v>4001</v>
      </c>
      <c r="F11" s="82">
        <v>3879</v>
      </c>
      <c r="G11" s="82">
        <v>29</v>
      </c>
      <c r="H11" s="96">
        <v>3909</v>
      </c>
      <c r="I11" s="81">
        <v>99.17935300322695</v>
      </c>
      <c r="J11" s="81">
        <v>32.7006907652069</v>
      </c>
      <c r="K11" s="80">
        <v>97.692789507939722</v>
      </c>
    </row>
    <row r="12" spans="1:11" s="74" customFormat="1" ht="16.5" customHeight="1" x14ac:dyDescent="0.2">
      <c r="A12" s="98">
        <v>6</v>
      </c>
      <c r="B12" s="97" t="s">
        <v>32</v>
      </c>
      <c r="C12" s="160">
        <v>2592</v>
      </c>
      <c r="D12" s="82">
        <v>44</v>
      </c>
      <c r="E12" s="96">
        <v>2636</v>
      </c>
      <c r="F12" s="82">
        <v>2573</v>
      </c>
      <c r="G12" s="82">
        <v>15</v>
      </c>
      <c r="H12" s="96">
        <v>2588</v>
      </c>
      <c r="I12" s="81">
        <v>99.261746442526928</v>
      </c>
      <c r="J12" s="81">
        <v>34.764397905759168</v>
      </c>
      <c r="K12" s="80">
        <v>98.186703758972854</v>
      </c>
    </row>
    <row r="13" spans="1:11" s="74" customFormat="1" ht="16.5" customHeight="1" x14ac:dyDescent="0.2">
      <c r="A13" s="98">
        <v>7</v>
      </c>
      <c r="B13" s="97" t="s">
        <v>33</v>
      </c>
      <c r="C13" s="160">
        <v>23244</v>
      </c>
      <c r="D13" s="82">
        <v>522</v>
      </c>
      <c r="E13" s="96">
        <v>23766</v>
      </c>
      <c r="F13" s="82">
        <v>23032</v>
      </c>
      <c r="G13" s="82">
        <v>208</v>
      </c>
      <c r="H13" s="96">
        <v>23240</v>
      </c>
      <c r="I13" s="81">
        <v>99.086276076613416</v>
      </c>
      <c r="J13" s="81">
        <v>39.809389786574847</v>
      </c>
      <c r="K13" s="80">
        <v>97.78533871058886</v>
      </c>
    </row>
    <row r="14" spans="1:11" s="74" customFormat="1" ht="16.5" customHeight="1" x14ac:dyDescent="0.2">
      <c r="A14" s="98">
        <v>8</v>
      </c>
      <c r="B14" s="97" t="s">
        <v>34</v>
      </c>
      <c r="C14" s="160">
        <v>4318</v>
      </c>
      <c r="D14" s="82">
        <v>73</v>
      </c>
      <c r="E14" s="96">
        <v>4391</v>
      </c>
      <c r="F14" s="82">
        <v>4282</v>
      </c>
      <c r="G14" s="82">
        <v>27</v>
      </c>
      <c r="H14" s="96">
        <v>4310</v>
      </c>
      <c r="I14" s="81">
        <v>99.183959061996461</v>
      </c>
      <c r="J14" s="81">
        <v>37.484099519908085</v>
      </c>
      <c r="K14" s="80">
        <v>98.156565840610895</v>
      </c>
    </row>
    <row r="15" spans="1:11" s="74" customFormat="1" ht="16.5" customHeight="1" x14ac:dyDescent="0.2">
      <c r="A15" s="99">
        <v>9</v>
      </c>
      <c r="B15" s="97" t="s">
        <v>35</v>
      </c>
      <c r="C15" s="160">
        <v>5560</v>
      </c>
      <c r="D15" s="82">
        <v>108</v>
      </c>
      <c r="E15" s="96">
        <v>5668</v>
      </c>
      <c r="F15" s="82">
        <v>5514</v>
      </c>
      <c r="G15" s="82">
        <v>42</v>
      </c>
      <c r="H15" s="96">
        <v>5556</v>
      </c>
      <c r="I15" s="81">
        <v>99.175160352014558</v>
      </c>
      <c r="J15" s="81">
        <v>38.891864438082926</v>
      </c>
      <c r="K15" s="80">
        <v>98.023499043204595</v>
      </c>
    </row>
    <row r="16" spans="1:11" s="74" customFormat="1" ht="16.5" customHeight="1" x14ac:dyDescent="0.2">
      <c r="A16" s="98">
        <v>10</v>
      </c>
      <c r="B16" s="97" t="s">
        <v>36</v>
      </c>
      <c r="C16" s="160">
        <v>4057</v>
      </c>
      <c r="D16" s="82">
        <v>54</v>
      </c>
      <c r="E16" s="96">
        <v>4111</v>
      </c>
      <c r="F16" s="82">
        <v>4032</v>
      </c>
      <c r="G16" s="82">
        <v>25</v>
      </c>
      <c r="H16" s="96">
        <v>4057</v>
      </c>
      <c r="I16" s="81">
        <v>99.366746202338064</v>
      </c>
      <c r="J16" s="81">
        <v>47.263357642506328</v>
      </c>
      <c r="K16" s="80">
        <v>98.685494293308452</v>
      </c>
    </row>
    <row r="17" spans="1:11" s="74" customFormat="1" ht="16.5" customHeight="1" x14ac:dyDescent="0.2">
      <c r="A17" s="98">
        <v>11</v>
      </c>
      <c r="B17" s="97" t="s">
        <v>37</v>
      </c>
      <c r="C17" s="160">
        <v>4844</v>
      </c>
      <c r="D17" s="82">
        <v>95</v>
      </c>
      <c r="E17" s="96">
        <v>4939</v>
      </c>
      <c r="F17" s="82">
        <v>4801</v>
      </c>
      <c r="G17" s="82">
        <v>34</v>
      </c>
      <c r="H17" s="96">
        <v>4835</v>
      </c>
      <c r="I17" s="81">
        <v>99.104660390274759</v>
      </c>
      <c r="J17" s="81">
        <v>36.165350184307535</v>
      </c>
      <c r="K17" s="80">
        <v>97.894662033536875</v>
      </c>
    </row>
    <row r="18" spans="1:11" s="74" customFormat="1" ht="16.5" customHeight="1" x14ac:dyDescent="0.2">
      <c r="A18" s="98">
        <v>12</v>
      </c>
      <c r="B18" s="97" t="s">
        <v>38</v>
      </c>
      <c r="C18" s="160">
        <v>12364</v>
      </c>
      <c r="D18" s="82">
        <v>361</v>
      </c>
      <c r="E18" s="96">
        <v>12726</v>
      </c>
      <c r="F18" s="82">
        <v>12222</v>
      </c>
      <c r="G18" s="82">
        <v>100</v>
      </c>
      <c r="H18" s="96">
        <v>12323</v>
      </c>
      <c r="I18" s="81">
        <v>98.853516269499792</v>
      </c>
      <c r="J18" s="81">
        <v>27.780867399875493</v>
      </c>
      <c r="K18" s="80">
        <v>96.834963045153245</v>
      </c>
    </row>
    <row r="19" spans="1:11" s="74" customFormat="1" ht="16.5" customHeight="1" x14ac:dyDescent="0.2">
      <c r="A19" s="98">
        <v>13</v>
      </c>
      <c r="B19" s="97" t="s">
        <v>39</v>
      </c>
      <c r="C19" s="160">
        <v>8151</v>
      </c>
      <c r="D19" s="82">
        <v>177</v>
      </c>
      <c r="E19" s="96">
        <v>8328</v>
      </c>
      <c r="F19" s="82">
        <v>8087</v>
      </c>
      <c r="G19" s="82">
        <v>74</v>
      </c>
      <c r="H19" s="96">
        <v>8160</v>
      </c>
      <c r="I19" s="81">
        <v>99.20477134738033</v>
      </c>
      <c r="J19" s="81">
        <v>41.71990727653079</v>
      </c>
      <c r="K19" s="80">
        <v>97.983961311960272</v>
      </c>
    </row>
    <row r="20" spans="1:11" s="74" customFormat="1" ht="16.5" customHeight="1" x14ac:dyDescent="0.2">
      <c r="A20" s="98">
        <v>14</v>
      </c>
      <c r="B20" s="97" t="s">
        <v>40</v>
      </c>
      <c r="C20" s="160">
        <v>2605</v>
      </c>
      <c r="D20" s="82">
        <v>51</v>
      </c>
      <c r="E20" s="96">
        <v>2656</v>
      </c>
      <c r="F20" s="82">
        <v>2585</v>
      </c>
      <c r="G20" s="82">
        <v>23</v>
      </c>
      <c r="H20" s="96">
        <v>2609</v>
      </c>
      <c r="I20" s="81">
        <v>99.233587652654919</v>
      </c>
      <c r="J20" s="81">
        <v>45.440827764604443</v>
      </c>
      <c r="K20" s="80">
        <v>98.200243561341125</v>
      </c>
    </row>
    <row r="21" spans="1:11" s="74" customFormat="1" ht="16.5" customHeight="1" x14ac:dyDescent="0.2">
      <c r="A21" s="98">
        <v>15</v>
      </c>
      <c r="B21" s="97" t="s">
        <v>41</v>
      </c>
      <c r="C21" s="160">
        <v>6437</v>
      </c>
      <c r="D21" s="82">
        <v>82</v>
      </c>
      <c r="E21" s="96">
        <v>6519</v>
      </c>
      <c r="F21" s="82">
        <v>6408</v>
      </c>
      <c r="G21" s="82">
        <v>28</v>
      </c>
      <c r="H21" s="96">
        <v>6436</v>
      </c>
      <c r="I21" s="81">
        <v>99.544421292941294</v>
      </c>
      <c r="J21" s="81">
        <v>34.379046641745461</v>
      </c>
      <c r="K21" s="80">
        <v>98.72617121978044</v>
      </c>
    </row>
    <row r="22" spans="1:11" s="74" customFormat="1" ht="16.5" customHeight="1" x14ac:dyDescent="0.2">
      <c r="A22" s="98">
        <v>16</v>
      </c>
      <c r="B22" s="97" t="s">
        <v>42</v>
      </c>
      <c r="C22" s="160">
        <v>7193</v>
      </c>
      <c r="D22" s="82">
        <v>155</v>
      </c>
      <c r="E22" s="96">
        <v>7348</v>
      </c>
      <c r="F22" s="82">
        <v>7126</v>
      </c>
      <c r="G22" s="82">
        <v>52</v>
      </c>
      <c r="H22" s="96">
        <v>7178</v>
      </c>
      <c r="I22" s="81">
        <v>99.068350095607656</v>
      </c>
      <c r="J22" s="81">
        <v>33.866709698241081</v>
      </c>
      <c r="K22" s="80">
        <v>97.693615136809171</v>
      </c>
    </row>
    <row r="23" spans="1:11" s="74" customFormat="1" ht="16.5" customHeight="1" x14ac:dyDescent="0.2">
      <c r="A23" s="99">
        <v>17</v>
      </c>
      <c r="B23" s="97" t="s">
        <v>43</v>
      </c>
      <c r="C23" s="160">
        <v>13885</v>
      </c>
      <c r="D23" s="82">
        <v>228</v>
      </c>
      <c r="E23" s="96">
        <v>14113</v>
      </c>
      <c r="F23" s="82">
        <v>13796</v>
      </c>
      <c r="G23" s="82">
        <v>80</v>
      </c>
      <c r="H23" s="96">
        <v>13876</v>
      </c>
      <c r="I23" s="81">
        <v>99.358337119788914</v>
      </c>
      <c r="J23" s="81">
        <v>34.972928730560994</v>
      </c>
      <c r="K23" s="80">
        <v>98.316057660586807</v>
      </c>
    </row>
    <row r="24" spans="1:11" s="74" customFormat="1" ht="16.5" customHeight="1" x14ac:dyDescent="0.2">
      <c r="A24" s="98">
        <v>18</v>
      </c>
      <c r="B24" s="97" t="s">
        <v>44</v>
      </c>
      <c r="C24" s="160">
        <v>16293</v>
      </c>
      <c r="D24" s="82">
        <v>480</v>
      </c>
      <c r="E24" s="96">
        <v>16773</v>
      </c>
      <c r="F24" s="82">
        <v>16087</v>
      </c>
      <c r="G24" s="82">
        <v>183</v>
      </c>
      <c r="H24" s="96">
        <v>16269</v>
      </c>
      <c r="I24" s="81">
        <v>98.737125049570082</v>
      </c>
      <c r="J24" s="81">
        <v>38.029480702119898</v>
      </c>
      <c r="K24" s="80">
        <v>96.999873960817666</v>
      </c>
    </row>
    <row r="25" spans="1:11" s="74" customFormat="1" ht="16.5" customHeight="1" x14ac:dyDescent="0.2">
      <c r="A25" s="98">
        <v>19</v>
      </c>
      <c r="B25" s="97" t="s">
        <v>45</v>
      </c>
      <c r="C25" s="160">
        <v>21920</v>
      </c>
      <c r="D25" s="82">
        <v>500</v>
      </c>
      <c r="E25" s="96">
        <v>22420</v>
      </c>
      <c r="F25" s="82">
        <v>21672</v>
      </c>
      <c r="G25" s="82">
        <v>203</v>
      </c>
      <c r="H25" s="96">
        <v>21874</v>
      </c>
      <c r="I25" s="81">
        <v>98.865873712410391</v>
      </c>
      <c r="J25" s="81">
        <v>40.518577941732502</v>
      </c>
      <c r="K25" s="80">
        <v>97.564991824965546</v>
      </c>
    </row>
    <row r="26" spans="1:11" s="74" customFormat="1" ht="16.5" customHeight="1" x14ac:dyDescent="0.2">
      <c r="A26" s="98">
        <v>20</v>
      </c>
      <c r="B26" s="97" t="s">
        <v>46</v>
      </c>
      <c r="C26" s="160">
        <v>5210</v>
      </c>
      <c r="D26" s="82">
        <v>100</v>
      </c>
      <c r="E26" s="96">
        <v>5311</v>
      </c>
      <c r="F26" s="82">
        <v>5162</v>
      </c>
      <c r="G26" s="82">
        <v>40</v>
      </c>
      <c r="H26" s="96">
        <v>5201</v>
      </c>
      <c r="I26" s="81">
        <v>99.066248689182274</v>
      </c>
      <c r="J26" s="81">
        <v>39.375112013859848</v>
      </c>
      <c r="K26" s="80">
        <v>97.937439111325673</v>
      </c>
    </row>
    <row r="27" spans="1:11" s="74" customFormat="1" ht="16.5" customHeight="1" x14ac:dyDescent="0.2">
      <c r="A27" s="98">
        <v>21</v>
      </c>
      <c r="B27" s="97" t="s">
        <v>47</v>
      </c>
      <c r="C27" s="160">
        <v>10983</v>
      </c>
      <c r="D27" s="82">
        <v>245</v>
      </c>
      <c r="E27" s="96">
        <v>11228</v>
      </c>
      <c r="F27" s="82">
        <v>10858</v>
      </c>
      <c r="G27" s="82">
        <v>86</v>
      </c>
      <c r="H27" s="96">
        <v>10944</v>
      </c>
      <c r="I27" s="81">
        <v>98.86280314558573</v>
      </c>
      <c r="J27" s="81">
        <v>34.893294422616037</v>
      </c>
      <c r="K27" s="80">
        <v>97.465005841080398</v>
      </c>
    </row>
    <row r="28" spans="1:11" s="74" customFormat="1" ht="16.5" customHeight="1" x14ac:dyDescent="0.2">
      <c r="A28" s="98">
        <v>22</v>
      </c>
      <c r="B28" s="97" t="s">
        <v>48</v>
      </c>
      <c r="C28" s="160">
        <v>8009</v>
      </c>
      <c r="D28" s="82">
        <v>160</v>
      </c>
      <c r="E28" s="96">
        <v>8169</v>
      </c>
      <c r="F28" s="82">
        <v>7939</v>
      </c>
      <c r="G28" s="82">
        <v>64</v>
      </c>
      <c r="H28" s="96">
        <v>8003</v>
      </c>
      <c r="I28" s="81">
        <v>99.119667794644599</v>
      </c>
      <c r="J28" s="81">
        <v>40.26861156942153</v>
      </c>
      <c r="K28" s="80">
        <v>97.966943443713632</v>
      </c>
    </row>
    <row r="29" spans="1:11" s="74" customFormat="1" ht="16.5" customHeight="1" x14ac:dyDescent="0.2">
      <c r="A29" s="98">
        <v>23</v>
      </c>
      <c r="B29" s="97" t="s">
        <v>49</v>
      </c>
      <c r="C29" s="160">
        <v>11756</v>
      </c>
      <c r="D29" s="82">
        <v>190</v>
      </c>
      <c r="E29" s="96">
        <v>11945</v>
      </c>
      <c r="F29" s="82">
        <v>11675</v>
      </c>
      <c r="G29" s="82">
        <v>85</v>
      </c>
      <c r="H29" s="96">
        <v>11760</v>
      </c>
      <c r="I29" s="81">
        <v>99.313973933969805</v>
      </c>
      <c r="J29" s="81">
        <v>44.735135135135131</v>
      </c>
      <c r="K29" s="80">
        <v>98.447554678026364</v>
      </c>
    </row>
    <row r="30" spans="1:11" s="74" customFormat="1" ht="16.5" customHeight="1" x14ac:dyDescent="0.2">
      <c r="A30" s="98">
        <v>24</v>
      </c>
      <c r="B30" s="97" t="s">
        <v>50</v>
      </c>
      <c r="C30" s="160">
        <v>5445</v>
      </c>
      <c r="D30" s="82">
        <v>38</v>
      </c>
      <c r="E30" s="96">
        <v>5483</v>
      </c>
      <c r="F30" s="82">
        <v>5406</v>
      </c>
      <c r="G30" s="82">
        <v>23</v>
      </c>
      <c r="H30" s="96">
        <v>5428</v>
      </c>
      <c r="I30" s="81">
        <v>99.282176212947348</v>
      </c>
      <c r="J30" s="81">
        <v>59.156626506024104</v>
      </c>
      <c r="K30" s="80">
        <v>99.002759705706779</v>
      </c>
    </row>
    <row r="31" spans="1:11" s="74" customFormat="1" ht="16.5" customHeight="1" x14ac:dyDescent="0.2">
      <c r="A31" s="99">
        <v>25</v>
      </c>
      <c r="B31" s="97" t="s">
        <v>51</v>
      </c>
      <c r="C31" s="160">
        <v>7319</v>
      </c>
      <c r="D31" s="82">
        <v>175</v>
      </c>
      <c r="E31" s="96">
        <v>7495</v>
      </c>
      <c r="F31" s="82">
        <v>7261</v>
      </c>
      <c r="G31" s="82">
        <v>68</v>
      </c>
      <c r="H31" s="96">
        <v>7329</v>
      </c>
      <c r="I31" s="81">
        <v>99.198204095217051</v>
      </c>
      <c r="J31" s="81">
        <v>39.017466253192268</v>
      </c>
      <c r="K31" s="80">
        <v>97.789597321749383</v>
      </c>
    </row>
    <row r="32" spans="1:11" s="74" customFormat="1" ht="16.5" customHeight="1" x14ac:dyDescent="0.2">
      <c r="A32" s="98">
        <v>26</v>
      </c>
      <c r="B32" s="97" t="s">
        <v>52</v>
      </c>
      <c r="C32" s="160">
        <v>10496</v>
      </c>
      <c r="D32" s="82">
        <v>189</v>
      </c>
      <c r="E32" s="96">
        <v>10685</v>
      </c>
      <c r="F32" s="82">
        <v>10415</v>
      </c>
      <c r="G32" s="82">
        <v>62</v>
      </c>
      <c r="H32" s="96">
        <v>10478</v>
      </c>
      <c r="I32" s="81">
        <v>99.226826811720954</v>
      </c>
      <c r="J32" s="81">
        <v>33.123933119161975</v>
      </c>
      <c r="K32" s="80">
        <v>98.059852965591958</v>
      </c>
    </row>
    <row r="33" spans="1:11" s="74" customFormat="1" ht="16.5" customHeight="1" x14ac:dyDescent="0.2">
      <c r="A33" s="98">
        <v>27</v>
      </c>
      <c r="B33" s="97" t="s">
        <v>53</v>
      </c>
      <c r="C33" s="160">
        <v>4290</v>
      </c>
      <c r="D33" s="82">
        <v>61</v>
      </c>
      <c r="E33" s="96">
        <v>4351</v>
      </c>
      <c r="F33" s="82">
        <v>4275</v>
      </c>
      <c r="G33" s="82">
        <v>23</v>
      </c>
      <c r="H33" s="96">
        <v>4298</v>
      </c>
      <c r="I33" s="81">
        <v>99.657032272020757</v>
      </c>
      <c r="J33" s="81">
        <v>37.385234458405193</v>
      </c>
      <c r="K33" s="80">
        <v>98.78560069394247</v>
      </c>
    </row>
    <row r="34" spans="1:11" s="74" customFormat="1" ht="16.5" customHeight="1" x14ac:dyDescent="0.2">
      <c r="A34" s="98">
        <v>28</v>
      </c>
      <c r="B34" s="97" t="s">
        <v>54</v>
      </c>
      <c r="C34" s="160">
        <v>8403</v>
      </c>
      <c r="D34" s="82">
        <v>222</v>
      </c>
      <c r="E34" s="96">
        <v>8624</v>
      </c>
      <c r="F34" s="82">
        <v>8323</v>
      </c>
      <c r="G34" s="82">
        <v>84</v>
      </c>
      <c r="H34" s="96">
        <v>8407</v>
      </c>
      <c r="I34" s="81">
        <v>99.05547386254851</v>
      </c>
      <c r="J34" s="81">
        <v>37.888170722900263</v>
      </c>
      <c r="K34" s="80">
        <v>97.484127377994511</v>
      </c>
    </row>
    <row r="35" spans="1:11" s="74" customFormat="1" ht="16.5" customHeight="1" x14ac:dyDescent="0.2">
      <c r="A35" s="98">
        <v>29</v>
      </c>
      <c r="B35" s="97" t="s">
        <v>55</v>
      </c>
      <c r="C35" s="160">
        <v>3679</v>
      </c>
      <c r="D35" s="82">
        <v>101</v>
      </c>
      <c r="E35" s="96">
        <v>3780</v>
      </c>
      <c r="F35" s="82">
        <v>3650</v>
      </c>
      <c r="G35" s="82">
        <v>28</v>
      </c>
      <c r="H35" s="96">
        <v>3679</v>
      </c>
      <c r="I35" s="81">
        <v>99.221842342888422</v>
      </c>
      <c r="J35" s="81">
        <v>28.190225355459624</v>
      </c>
      <c r="K35" s="80">
        <v>97.323953647966022</v>
      </c>
    </row>
    <row r="36" spans="1:11" s="74" customFormat="1" ht="16.5" customHeight="1" x14ac:dyDescent="0.2">
      <c r="A36" s="98">
        <v>30</v>
      </c>
      <c r="B36" s="97" t="s">
        <v>56</v>
      </c>
      <c r="C36" s="160">
        <v>6354</v>
      </c>
      <c r="D36" s="82">
        <v>142</v>
      </c>
      <c r="E36" s="96">
        <v>6496</v>
      </c>
      <c r="F36" s="82">
        <v>6280</v>
      </c>
      <c r="G36" s="82">
        <v>55</v>
      </c>
      <c r="H36" s="96">
        <v>6335</v>
      </c>
      <c r="I36" s="81">
        <v>98.832557267724454</v>
      </c>
      <c r="J36" s="81">
        <v>38.972869449685867</v>
      </c>
      <c r="K36" s="80">
        <v>97.52855796882794</v>
      </c>
    </row>
    <row r="37" spans="1:11" s="74" customFormat="1" ht="16.5" customHeight="1" x14ac:dyDescent="0.2">
      <c r="A37" s="98">
        <v>31</v>
      </c>
      <c r="B37" s="97" t="s">
        <v>57</v>
      </c>
      <c r="C37" s="160">
        <v>7389</v>
      </c>
      <c r="D37" s="82">
        <v>79</v>
      </c>
      <c r="E37" s="96">
        <v>7468</v>
      </c>
      <c r="F37" s="82">
        <v>7350</v>
      </c>
      <c r="G37" s="82">
        <v>35</v>
      </c>
      <c r="H37" s="96">
        <v>7385</v>
      </c>
      <c r="I37" s="81">
        <v>99.469628234957838</v>
      </c>
      <c r="J37" s="81">
        <v>44.260860744084603</v>
      </c>
      <c r="K37" s="80">
        <v>98.88661096998726</v>
      </c>
    </row>
    <row r="38" spans="1:11" s="74" customFormat="1" ht="16.5" customHeight="1" x14ac:dyDescent="0.2">
      <c r="A38" s="98">
        <v>32</v>
      </c>
      <c r="B38" s="97" t="s">
        <v>58</v>
      </c>
      <c r="C38" s="160">
        <v>8847</v>
      </c>
      <c r="D38" s="82">
        <v>271</v>
      </c>
      <c r="E38" s="96">
        <v>9118</v>
      </c>
      <c r="F38" s="82">
        <v>8745</v>
      </c>
      <c r="G38" s="82">
        <v>107</v>
      </c>
      <c r="H38" s="96">
        <v>8852</v>
      </c>
      <c r="I38" s="81">
        <v>98.838000894958356</v>
      </c>
      <c r="J38" s="81">
        <v>39.572960834429061</v>
      </c>
      <c r="K38" s="80">
        <v>97.078213884118455</v>
      </c>
    </row>
    <row r="39" spans="1:11" s="74" customFormat="1" ht="16.5" customHeight="1" x14ac:dyDescent="0.2">
      <c r="A39" s="99">
        <v>33</v>
      </c>
      <c r="B39" s="97" t="s">
        <v>59</v>
      </c>
      <c r="C39" s="160">
        <v>3654</v>
      </c>
      <c r="D39" s="82">
        <v>64</v>
      </c>
      <c r="E39" s="96">
        <v>3719</v>
      </c>
      <c r="F39" s="82">
        <v>3635</v>
      </c>
      <c r="G39" s="82">
        <v>20</v>
      </c>
      <c r="H39" s="96">
        <v>3655</v>
      </c>
      <c r="I39" s="81">
        <v>99.4812470649793</v>
      </c>
      <c r="J39" s="81">
        <v>30.891522163973072</v>
      </c>
      <c r="K39" s="80">
        <v>98.29202860629556</v>
      </c>
    </row>
    <row r="40" spans="1:11" s="74" customFormat="1" ht="16.5" customHeight="1" x14ac:dyDescent="0.2">
      <c r="A40" s="98">
        <v>34</v>
      </c>
      <c r="B40" s="97" t="s">
        <v>60</v>
      </c>
      <c r="C40" s="160">
        <v>5437</v>
      </c>
      <c r="D40" s="82">
        <v>134</v>
      </c>
      <c r="E40" s="96">
        <v>5571</v>
      </c>
      <c r="F40" s="82">
        <v>5379</v>
      </c>
      <c r="G40" s="82">
        <v>51</v>
      </c>
      <c r="H40" s="96">
        <v>5430</v>
      </c>
      <c r="I40" s="81">
        <v>98.921643220489699</v>
      </c>
      <c r="J40" s="81">
        <v>38.213195234389033</v>
      </c>
      <c r="K40" s="80">
        <v>97.465504666960214</v>
      </c>
    </row>
    <row r="41" spans="1:11" s="74" customFormat="1" ht="16.5" customHeight="1" x14ac:dyDescent="0.2">
      <c r="A41" s="98">
        <v>35</v>
      </c>
      <c r="B41" s="97" t="s">
        <v>61</v>
      </c>
      <c r="C41" s="160">
        <v>2401</v>
      </c>
      <c r="D41" s="82">
        <v>59</v>
      </c>
      <c r="E41" s="96">
        <v>2460</v>
      </c>
      <c r="F41" s="82">
        <v>2375</v>
      </c>
      <c r="G41" s="82">
        <v>23</v>
      </c>
      <c r="H41" s="96">
        <v>2399</v>
      </c>
      <c r="I41" s="81">
        <v>98.935825057319505</v>
      </c>
      <c r="J41" s="81">
        <v>38.973460864879428</v>
      </c>
      <c r="K41" s="80">
        <v>97.488578072093176</v>
      </c>
    </row>
    <row r="42" spans="1:11" s="74" customFormat="1" ht="16.5" customHeight="1" x14ac:dyDescent="0.2">
      <c r="A42" s="98">
        <v>36</v>
      </c>
      <c r="B42" s="97" t="s">
        <v>62</v>
      </c>
      <c r="C42" s="160">
        <v>4100</v>
      </c>
      <c r="D42" s="82">
        <v>64</v>
      </c>
      <c r="E42" s="96">
        <v>4164</v>
      </c>
      <c r="F42" s="82">
        <v>4074</v>
      </c>
      <c r="G42" s="82">
        <v>17</v>
      </c>
      <c r="H42" s="96">
        <v>4092</v>
      </c>
      <c r="I42" s="81">
        <v>99.379720729192201</v>
      </c>
      <c r="J42" s="81">
        <v>27.007661527963027</v>
      </c>
      <c r="K42" s="80">
        <v>98.259088495594355</v>
      </c>
    </row>
    <row r="43" spans="1:11" s="74" customFormat="1" ht="16.5" customHeight="1" x14ac:dyDescent="0.2">
      <c r="A43" s="98">
        <v>37</v>
      </c>
      <c r="B43" s="97" t="s">
        <v>63</v>
      </c>
      <c r="C43" s="160">
        <v>2745</v>
      </c>
      <c r="D43" s="82">
        <v>61</v>
      </c>
      <c r="E43" s="96">
        <v>2806</v>
      </c>
      <c r="F43" s="82">
        <v>2719</v>
      </c>
      <c r="G43" s="82">
        <v>26</v>
      </c>
      <c r="H43" s="96">
        <v>2745</v>
      </c>
      <c r="I43" s="81">
        <v>99.065598640605785</v>
      </c>
      <c r="J43" s="81">
        <v>42.866929827423093</v>
      </c>
      <c r="K43" s="80">
        <v>97.837785248915026</v>
      </c>
    </row>
    <row r="44" spans="1:11" s="74" customFormat="1" ht="16.5" customHeight="1" x14ac:dyDescent="0.2">
      <c r="A44" s="98">
        <v>38</v>
      </c>
      <c r="B44" s="97" t="s">
        <v>64</v>
      </c>
      <c r="C44" s="160">
        <v>4411</v>
      </c>
      <c r="D44" s="82">
        <v>104</v>
      </c>
      <c r="E44" s="96">
        <v>4514</v>
      </c>
      <c r="F44" s="82">
        <v>4351</v>
      </c>
      <c r="G44" s="82">
        <v>39</v>
      </c>
      <c r="H44" s="96">
        <v>4391</v>
      </c>
      <c r="I44" s="81">
        <v>98.653271786839753</v>
      </c>
      <c r="J44" s="81">
        <v>37.947434292866085</v>
      </c>
      <c r="K44" s="80">
        <v>97.256519178249391</v>
      </c>
    </row>
    <row r="45" spans="1:11" s="74" customFormat="1" ht="16.5" customHeight="1" x14ac:dyDescent="0.2">
      <c r="A45" s="95">
        <v>39</v>
      </c>
      <c r="B45" s="94" t="s">
        <v>65</v>
      </c>
      <c r="C45" s="161">
        <v>7326</v>
      </c>
      <c r="D45" s="162">
        <v>69</v>
      </c>
      <c r="E45" s="93">
        <v>7396</v>
      </c>
      <c r="F45" s="162">
        <v>7305</v>
      </c>
      <c r="G45" s="162">
        <v>27</v>
      </c>
      <c r="H45" s="93">
        <v>7333</v>
      </c>
      <c r="I45" s="76">
        <v>99.709953719533033</v>
      </c>
      <c r="J45" s="76">
        <v>39.70186371325709</v>
      </c>
      <c r="K45" s="75">
        <v>99.148761828010791</v>
      </c>
    </row>
    <row r="46" spans="1:11" s="74" customFormat="1" ht="16.5" customHeight="1" thickBot="1" x14ac:dyDescent="0.25">
      <c r="A46" s="92">
        <v>40</v>
      </c>
      <c r="B46" s="83" t="s">
        <v>133</v>
      </c>
      <c r="C46" s="91">
        <v>3196</v>
      </c>
      <c r="D46" s="91">
        <v>51</v>
      </c>
      <c r="E46" s="91">
        <v>3247</v>
      </c>
      <c r="F46" s="91">
        <v>3172</v>
      </c>
      <c r="G46" s="91">
        <v>15</v>
      </c>
      <c r="H46" s="91">
        <v>3187</v>
      </c>
      <c r="I46" s="90">
        <v>99.262955462546685</v>
      </c>
      <c r="J46" s="90">
        <v>28.509227842391198</v>
      </c>
      <c r="K46" s="89">
        <v>98.151875397114566</v>
      </c>
    </row>
    <row r="47" spans="1:11" s="67" customFormat="1" ht="18" customHeight="1" thickTop="1" thickBot="1" x14ac:dyDescent="0.25">
      <c r="A47" s="486" t="s">
        <v>132</v>
      </c>
      <c r="B47" s="487"/>
      <c r="C47" s="70">
        <v>483316</v>
      </c>
      <c r="D47" s="70">
        <v>10477</v>
      </c>
      <c r="E47" s="70">
        <v>493793</v>
      </c>
      <c r="F47" s="70">
        <v>479170</v>
      </c>
      <c r="G47" s="70">
        <v>3782</v>
      </c>
      <c r="H47" s="70">
        <v>482952</v>
      </c>
      <c r="I47" s="69">
        <v>99.142145903685702</v>
      </c>
      <c r="J47" s="69">
        <v>36.098196117719574</v>
      </c>
      <c r="K47" s="68">
        <v>97.804564998083094</v>
      </c>
    </row>
    <row r="48" spans="1:11" s="74" customFormat="1" ht="16.5" customHeight="1" x14ac:dyDescent="0.2">
      <c r="A48" s="88">
        <v>41</v>
      </c>
      <c r="B48" s="87" t="s">
        <v>67</v>
      </c>
      <c r="C48" s="163">
        <v>2601</v>
      </c>
      <c r="D48" s="86">
        <v>57</v>
      </c>
      <c r="E48" s="86">
        <v>2658</v>
      </c>
      <c r="F48" s="86">
        <v>2579</v>
      </c>
      <c r="G48" s="86">
        <v>19</v>
      </c>
      <c r="H48" s="86">
        <v>2598</v>
      </c>
      <c r="I48" s="85">
        <v>99.155295371678491</v>
      </c>
      <c r="J48" s="85">
        <v>33.585505625829896</v>
      </c>
      <c r="K48" s="84">
        <v>97.743237802836191</v>
      </c>
    </row>
    <row r="49" spans="1:11" s="74" customFormat="1" ht="16.5" customHeight="1" x14ac:dyDescent="0.2">
      <c r="A49" s="79">
        <v>42</v>
      </c>
      <c r="B49" s="83" t="s">
        <v>68</v>
      </c>
      <c r="C49" s="160">
        <v>2218</v>
      </c>
      <c r="D49" s="82">
        <v>30</v>
      </c>
      <c r="E49" s="82">
        <v>2248</v>
      </c>
      <c r="F49" s="82">
        <v>2204</v>
      </c>
      <c r="G49" s="82">
        <v>13</v>
      </c>
      <c r="H49" s="82">
        <v>2217</v>
      </c>
      <c r="I49" s="81">
        <v>99.342915514875457</v>
      </c>
      <c r="J49" s="81">
        <v>45.118413062546388</v>
      </c>
      <c r="K49" s="80">
        <v>98.627890775763973</v>
      </c>
    </row>
    <row r="50" spans="1:11" s="74" customFormat="1" ht="16.5" customHeight="1" x14ac:dyDescent="0.2">
      <c r="A50" s="79">
        <v>43</v>
      </c>
      <c r="B50" s="83" t="s">
        <v>69</v>
      </c>
      <c r="C50" s="160">
        <v>1498</v>
      </c>
      <c r="D50" s="82">
        <v>20</v>
      </c>
      <c r="E50" s="82">
        <v>1518</v>
      </c>
      <c r="F50" s="82">
        <v>1481</v>
      </c>
      <c r="G50" s="82">
        <v>9</v>
      </c>
      <c r="H50" s="82">
        <v>1490</v>
      </c>
      <c r="I50" s="81">
        <v>98.850864738469099</v>
      </c>
      <c r="J50" s="81">
        <v>47.018713150474241</v>
      </c>
      <c r="K50" s="80">
        <v>98.184685171469468</v>
      </c>
    </row>
    <row r="51" spans="1:11" s="74" customFormat="1" ht="16.5" customHeight="1" x14ac:dyDescent="0.2">
      <c r="A51" s="79">
        <v>44</v>
      </c>
      <c r="B51" s="83" t="s">
        <v>70</v>
      </c>
      <c r="C51" s="160">
        <v>508</v>
      </c>
      <c r="D51" s="82">
        <v>4</v>
      </c>
      <c r="E51" s="82">
        <v>513</v>
      </c>
      <c r="F51" s="82">
        <v>505</v>
      </c>
      <c r="G51" s="82">
        <v>2</v>
      </c>
      <c r="H51" s="82">
        <v>507</v>
      </c>
      <c r="I51" s="81">
        <v>99.325836949722031</v>
      </c>
      <c r="J51" s="81">
        <v>38.966822533956801</v>
      </c>
      <c r="K51" s="80">
        <v>98.797250524057915</v>
      </c>
    </row>
    <row r="52" spans="1:11" s="74" customFormat="1" ht="16.5" customHeight="1" x14ac:dyDescent="0.2">
      <c r="A52" s="79">
        <v>45</v>
      </c>
      <c r="B52" s="83" t="s">
        <v>71</v>
      </c>
      <c r="C52" s="160">
        <v>1055</v>
      </c>
      <c r="D52" s="82">
        <v>17</v>
      </c>
      <c r="E52" s="82">
        <v>1072</v>
      </c>
      <c r="F52" s="82">
        <v>1050</v>
      </c>
      <c r="G52" s="82">
        <v>8</v>
      </c>
      <c r="H52" s="82">
        <v>1058</v>
      </c>
      <c r="I52" s="81">
        <v>99.528930744854549</v>
      </c>
      <c r="J52" s="81">
        <v>46.201052016364699</v>
      </c>
      <c r="K52" s="80">
        <v>98.67756118134011</v>
      </c>
    </row>
    <row r="53" spans="1:11" s="74" customFormat="1" ht="16.5" customHeight="1" x14ac:dyDescent="0.2">
      <c r="A53" s="79">
        <v>46</v>
      </c>
      <c r="B53" s="83" t="s">
        <v>72</v>
      </c>
      <c r="C53" s="160">
        <v>836</v>
      </c>
      <c r="D53" s="82">
        <v>19</v>
      </c>
      <c r="E53" s="82">
        <v>855</v>
      </c>
      <c r="F53" s="82">
        <v>826</v>
      </c>
      <c r="G53" s="82">
        <v>7</v>
      </c>
      <c r="H53" s="82">
        <v>833</v>
      </c>
      <c r="I53" s="81">
        <v>98.829441239409533</v>
      </c>
      <c r="J53" s="81">
        <v>35.96229136616526</v>
      </c>
      <c r="K53" s="80">
        <v>97.402805395693122</v>
      </c>
    </row>
    <row r="54" spans="1:11" s="74" customFormat="1" ht="16.5" customHeight="1" x14ac:dyDescent="0.2">
      <c r="A54" s="79">
        <v>47</v>
      </c>
      <c r="B54" s="83" t="s">
        <v>73</v>
      </c>
      <c r="C54" s="160">
        <v>1243</v>
      </c>
      <c r="D54" s="82">
        <v>26</v>
      </c>
      <c r="E54" s="82">
        <v>1269</v>
      </c>
      <c r="F54" s="82">
        <v>1231</v>
      </c>
      <c r="G54" s="82">
        <v>13</v>
      </c>
      <c r="H54" s="82">
        <v>1244</v>
      </c>
      <c r="I54" s="81">
        <v>99.037164485606937</v>
      </c>
      <c r="J54" s="81">
        <v>49.885714285714286</v>
      </c>
      <c r="K54" s="80">
        <v>98.020801085191806</v>
      </c>
    </row>
    <row r="55" spans="1:11" s="74" customFormat="1" ht="16.5" customHeight="1" x14ac:dyDescent="0.2">
      <c r="A55" s="79">
        <v>48</v>
      </c>
      <c r="B55" s="83" t="s">
        <v>74</v>
      </c>
      <c r="C55" s="160">
        <v>914</v>
      </c>
      <c r="D55" s="82">
        <v>8</v>
      </c>
      <c r="E55" s="82">
        <v>922</v>
      </c>
      <c r="F55" s="82">
        <v>909</v>
      </c>
      <c r="G55" s="82">
        <v>4</v>
      </c>
      <c r="H55" s="82">
        <v>913</v>
      </c>
      <c r="I55" s="81">
        <v>99.509662848069894</v>
      </c>
      <c r="J55" s="81">
        <v>43.342776203966004</v>
      </c>
      <c r="K55" s="80">
        <v>99.015054556497972</v>
      </c>
    </row>
    <row r="56" spans="1:11" s="74" customFormat="1" ht="16.5" customHeight="1" x14ac:dyDescent="0.2">
      <c r="A56" s="79">
        <v>49</v>
      </c>
      <c r="B56" s="83" t="s">
        <v>75</v>
      </c>
      <c r="C56" s="160">
        <v>837</v>
      </c>
      <c r="D56" s="82">
        <v>18</v>
      </c>
      <c r="E56" s="82">
        <v>855</v>
      </c>
      <c r="F56" s="82">
        <v>831</v>
      </c>
      <c r="G56" s="82">
        <v>8</v>
      </c>
      <c r="H56" s="82">
        <v>839</v>
      </c>
      <c r="I56" s="81">
        <v>99.268084292790178</v>
      </c>
      <c r="J56" s="81">
        <v>44.940217391304351</v>
      </c>
      <c r="K56" s="80">
        <v>98.099258107325966</v>
      </c>
    </row>
    <row r="57" spans="1:11" s="74" customFormat="1" ht="16.5" customHeight="1" x14ac:dyDescent="0.2">
      <c r="A57" s="79">
        <v>50</v>
      </c>
      <c r="B57" s="83" t="s">
        <v>76</v>
      </c>
      <c r="C57" s="160">
        <v>625</v>
      </c>
      <c r="D57" s="82">
        <v>8</v>
      </c>
      <c r="E57" s="82">
        <v>632</v>
      </c>
      <c r="F57" s="82">
        <v>622</v>
      </c>
      <c r="G57" s="82">
        <v>4</v>
      </c>
      <c r="H57" s="82">
        <v>626</v>
      </c>
      <c r="I57" s="81">
        <v>99.553359171265143</v>
      </c>
      <c r="J57" s="81">
        <v>49.265756985055233</v>
      </c>
      <c r="K57" s="80">
        <v>98.941422422109</v>
      </c>
    </row>
    <row r="58" spans="1:11" s="74" customFormat="1" ht="16.5" customHeight="1" x14ac:dyDescent="0.2">
      <c r="A58" s="79">
        <v>51</v>
      </c>
      <c r="B58" s="83" t="s">
        <v>77</v>
      </c>
      <c r="C58" s="160">
        <v>446</v>
      </c>
      <c r="D58" s="82">
        <v>4</v>
      </c>
      <c r="E58" s="82">
        <v>451</v>
      </c>
      <c r="F58" s="82">
        <v>444</v>
      </c>
      <c r="G58" s="82">
        <v>1</v>
      </c>
      <c r="H58" s="82">
        <v>446</v>
      </c>
      <c r="I58" s="81">
        <v>99.552459901796666</v>
      </c>
      <c r="J58" s="81">
        <v>31.10451848471018</v>
      </c>
      <c r="K58" s="80">
        <v>98.886815106114298</v>
      </c>
    </row>
    <row r="59" spans="1:11" s="74" customFormat="1" ht="16.5" customHeight="1" x14ac:dyDescent="0.2">
      <c r="A59" s="79">
        <v>52</v>
      </c>
      <c r="B59" s="83" t="s">
        <v>78</v>
      </c>
      <c r="C59" s="160">
        <v>346</v>
      </c>
      <c r="D59" s="82">
        <v>7</v>
      </c>
      <c r="E59" s="82">
        <v>353</v>
      </c>
      <c r="F59" s="82">
        <v>345</v>
      </c>
      <c r="G59" s="82">
        <v>2</v>
      </c>
      <c r="H59" s="82">
        <v>346</v>
      </c>
      <c r="I59" s="81">
        <v>99.516864964768388</v>
      </c>
      <c r="J59" s="81">
        <v>22.919143876337696</v>
      </c>
      <c r="K59" s="80">
        <v>98.05698454425962</v>
      </c>
    </row>
    <row r="60" spans="1:11" s="74" customFormat="1" ht="16.5" customHeight="1" x14ac:dyDescent="0.2">
      <c r="A60" s="79">
        <v>53</v>
      </c>
      <c r="B60" s="83" t="s">
        <v>79</v>
      </c>
      <c r="C60" s="160">
        <v>372</v>
      </c>
      <c r="D60" s="82">
        <v>10</v>
      </c>
      <c r="E60" s="82">
        <v>381</v>
      </c>
      <c r="F60" s="82">
        <v>370</v>
      </c>
      <c r="G60" s="82">
        <v>3</v>
      </c>
      <c r="H60" s="82">
        <v>373</v>
      </c>
      <c r="I60" s="81">
        <v>99.599380101917262</v>
      </c>
      <c r="J60" s="81">
        <v>30.691244239631338</v>
      </c>
      <c r="K60" s="80">
        <v>97.835302630302607</v>
      </c>
    </row>
    <row r="61" spans="1:11" s="74" customFormat="1" ht="16.5" customHeight="1" x14ac:dyDescent="0.2">
      <c r="A61" s="79">
        <v>54</v>
      </c>
      <c r="B61" s="83" t="s">
        <v>80</v>
      </c>
      <c r="C61" s="160">
        <v>271</v>
      </c>
      <c r="D61" s="82">
        <v>4</v>
      </c>
      <c r="E61" s="82">
        <v>275</v>
      </c>
      <c r="F61" s="82">
        <v>270</v>
      </c>
      <c r="G61" s="82">
        <v>1</v>
      </c>
      <c r="H61" s="82">
        <v>271</v>
      </c>
      <c r="I61" s="81">
        <v>99.597915060478741</v>
      </c>
      <c r="J61" s="81">
        <v>24.975728155339805</v>
      </c>
      <c r="K61" s="80">
        <v>98.480779922022336</v>
      </c>
    </row>
    <row r="62" spans="1:11" s="74" customFormat="1" ht="16.5" customHeight="1" x14ac:dyDescent="0.2">
      <c r="A62" s="79">
        <v>55</v>
      </c>
      <c r="B62" s="83" t="s">
        <v>81</v>
      </c>
      <c r="C62" s="160">
        <v>401</v>
      </c>
      <c r="D62" s="82">
        <v>6</v>
      </c>
      <c r="E62" s="82">
        <v>407</v>
      </c>
      <c r="F62" s="82">
        <v>398</v>
      </c>
      <c r="G62" s="82">
        <v>3</v>
      </c>
      <c r="H62" s="82">
        <v>401</v>
      </c>
      <c r="I62" s="81">
        <v>99.207053952258619</v>
      </c>
      <c r="J62" s="81">
        <v>50.42821158690176</v>
      </c>
      <c r="K62" s="80">
        <v>98.49311196588549</v>
      </c>
    </row>
    <row r="63" spans="1:11" s="74" customFormat="1" ht="16.5" customHeight="1" x14ac:dyDescent="0.2">
      <c r="A63" s="79">
        <v>56</v>
      </c>
      <c r="B63" s="83" t="s">
        <v>82</v>
      </c>
      <c r="C63" s="160">
        <v>87</v>
      </c>
      <c r="D63" s="82">
        <v>0</v>
      </c>
      <c r="E63" s="82">
        <v>87</v>
      </c>
      <c r="F63" s="82">
        <v>87</v>
      </c>
      <c r="G63" s="82">
        <v>0</v>
      </c>
      <c r="H63" s="82">
        <v>87</v>
      </c>
      <c r="I63" s="81">
        <v>99.965648330508856</v>
      </c>
      <c r="J63" s="81">
        <v>0</v>
      </c>
      <c r="K63" s="80">
        <v>99.965712326418654</v>
      </c>
    </row>
    <row r="64" spans="1:11" s="74" customFormat="1" ht="16.5" customHeight="1" x14ac:dyDescent="0.2">
      <c r="A64" s="79">
        <v>57</v>
      </c>
      <c r="B64" s="83" t="s">
        <v>83</v>
      </c>
      <c r="C64" s="160">
        <v>455</v>
      </c>
      <c r="D64" s="82">
        <v>6</v>
      </c>
      <c r="E64" s="82">
        <v>460</v>
      </c>
      <c r="F64" s="82">
        <v>452</v>
      </c>
      <c r="G64" s="82">
        <v>3</v>
      </c>
      <c r="H64" s="82">
        <v>455</v>
      </c>
      <c r="I64" s="81">
        <v>99.41531012311691</v>
      </c>
      <c r="J64" s="81">
        <v>57.943099487541971</v>
      </c>
      <c r="K64" s="80">
        <v>98.905588254457783</v>
      </c>
    </row>
    <row r="65" spans="1:11" s="74" customFormat="1" ht="16.5" customHeight="1" x14ac:dyDescent="0.2">
      <c r="A65" s="79">
        <v>58</v>
      </c>
      <c r="B65" s="83" t="s">
        <v>84</v>
      </c>
      <c r="C65" s="160">
        <v>531</v>
      </c>
      <c r="D65" s="82">
        <v>6</v>
      </c>
      <c r="E65" s="82">
        <v>537</v>
      </c>
      <c r="F65" s="82">
        <v>528</v>
      </c>
      <c r="G65" s="82">
        <v>3</v>
      </c>
      <c r="H65" s="82">
        <v>531</v>
      </c>
      <c r="I65" s="81">
        <v>99.324339588541818</v>
      </c>
      <c r="J65" s="81">
        <v>54.047410008779629</v>
      </c>
      <c r="K65" s="80">
        <v>98.844059834711359</v>
      </c>
    </row>
    <row r="66" spans="1:11" s="74" customFormat="1" ht="16.5" customHeight="1" x14ac:dyDescent="0.2">
      <c r="A66" s="79">
        <v>59</v>
      </c>
      <c r="B66" s="83" t="s">
        <v>85</v>
      </c>
      <c r="C66" s="160">
        <v>1377</v>
      </c>
      <c r="D66" s="82">
        <v>24</v>
      </c>
      <c r="E66" s="82">
        <v>1402</v>
      </c>
      <c r="F66" s="82">
        <v>1360</v>
      </c>
      <c r="G66" s="82">
        <v>8</v>
      </c>
      <c r="H66" s="82">
        <v>1368</v>
      </c>
      <c r="I66" s="81">
        <v>98.72365264765844</v>
      </c>
      <c r="J66" s="81">
        <v>34.040525421621851</v>
      </c>
      <c r="K66" s="80">
        <v>97.60984829836012</v>
      </c>
    </row>
    <row r="67" spans="1:11" s="74" customFormat="1" ht="16.5" customHeight="1" x14ac:dyDescent="0.2">
      <c r="A67" s="79">
        <v>60</v>
      </c>
      <c r="B67" s="83" t="s">
        <v>86</v>
      </c>
      <c r="C67" s="160">
        <v>1419</v>
      </c>
      <c r="D67" s="82">
        <v>24</v>
      </c>
      <c r="E67" s="82">
        <v>1442</v>
      </c>
      <c r="F67" s="82">
        <v>1409</v>
      </c>
      <c r="G67" s="82">
        <v>10</v>
      </c>
      <c r="H67" s="82">
        <v>1418</v>
      </c>
      <c r="I67" s="81">
        <v>99.282766592542217</v>
      </c>
      <c r="J67" s="81">
        <v>40.411916769080811</v>
      </c>
      <c r="K67" s="80">
        <v>98.319654571396484</v>
      </c>
    </row>
    <row r="68" spans="1:11" s="74" customFormat="1" ht="16.5" customHeight="1" x14ac:dyDescent="0.2">
      <c r="A68" s="79">
        <v>61</v>
      </c>
      <c r="B68" s="83" t="s">
        <v>87</v>
      </c>
      <c r="C68" s="160">
        <v>1732</v>
      </c>
      <c r="D68" s="82">
        <v>35</v>
      </c>
      <c r="E68" s="82">
        <v>1767</v>
      </c>
      <c r="F68" s="82">
        <v>1715</v>
      </c>
      <c r="G68" s="82">
        <v>12</v>
      </c>
      <c r="H68" s="82">
        <v>1727</v>
      </c>
      <c r="I68" s="81">
        <v>99.063150429557837</v>
      </c>
      <c r="J68" s="81">
        <v>33.052864184939658</v>
      </c>
      <c r="K68" s="80">
        <v>97.744398776124228</v>
      </c>
    </row>
    <row r="69" spans="1:11" s="74" customFormat="1" ht="16.5" customHeight="1" x14ac:dyDescent="0.2">
      <c r="A69" s="79">
        <v>62</v>
      </c>
      <c r="B69" s="83" t="s">
        <v>88</v>
      </c>
      <c r="C69" s="160">
        <v>2241</v>
      </c>
      <c r="D69" s="82">
        <v>43</v>
      </c>
      <c r="E69" s="82">
        <v>2284</v>
      </c>
      <c r="F69" s="82">
        <v>2223</v>
      </c>
      <c r="G69" s="82">
        <v>16</v>
      </c>
      <c r="H69" s="82">
        <v>2239</v>
      </c>
      <c r="I69" s="81">
        <v>99.175766196553411</v>
      </c>
      <c r="J69" s="81">
        <v>37.478338251135781</v>
      </c>
      <c r="K69" s="80">
        <v>98.022229179026539</v>
      </c>
    </row>
    <row r="70" spans="1:11" s="74" customFormat="1" ht="16.5" customHeight="1" thickBot="1" x14ac:dyDescent="0.25">
      <c r="A70" s="79">
        <v>63</v>
      </c>
      <c r="B70" s="78" t="s">
        <v>89</v>
      </c>
      <c r="C70" s="161">
        <v>1392</v>
      </c>
      <c r="D70" s="162">
        <v>48</v>
      </c>
      <c r="E70" s="77">
        <v>1440</v>
      </c>
      <c r="F70" s="162">
        <v>1369</v>
      </c>
      <c r="G70" s="162">
        <v>20</v>
      </c>
      <c r="H70" s="77">
        <v>1389</v>
      </c>
      <c r="I70" s="76">
        <v>98.327145558307805</v>
      </c>
      <c r="J70" s="76">
        <v>42.698012056989086</v>
      </c>
      <c r="K70" s="75">
        <v>96.475108876744784</v>
      </c>
    </row>
    <row r="71" spans="1:11" s="67" customFormat="1" ht="18" customHeight="1" thickTop="1" thickBot="1" x14ac:dyDescent="0.25">
      <c r="A71" s="472" t="s">
        <v>131</v>
      </c>
      <c r="B71" s="473"/>
      <c r="C71" s="73">
        <v>23405</v>
      </c>
      <c r="D71" s="73">
        <v>424</v>
      </c>
      <c r="E71" s="73">
        <v>23829</v>
      </c>
      <c r="F71" s="73">
        <v>23206</v>
      </c>
      <c r="G71" s="73">
        <v>169</v>
      </c>
      <c r="H71" s="73">
        <v>23376</v>
      </c>
      <c r="I71" s="72">
        <v>99.150825250212122</v>
      </c>
      <c r="J71" s="72">
        <v>39.95863168520458</v>
      </c>
      <c r="K71" s="71">
        <v>98.097594943471222</v>
      </c>
    </row>
    <row r="72" spans="1:11" s="67" customFormat="1" ht="18" customHeight="1" thickTop="1" thickBot="1" x14ac:dyDescent="0.25">
      <c r="A72" s="474" t="s">
        <v>130</v>
      </c>
      <c r="B72" s="475"/>
      <c r="C72" s="70">
        <v>506721</v>
      </c>
      <c r="D72" s="70">
        <v>10901</v>
      </c>
      <c r="E72" s="70">
        <v>517622</v>
      </c>
      <c r="F72" s="70">
        <v>502376</v>
      </c>
      <c r="G72" s="70">
        <v>3951</v>
      </c>
      <c r="H72" s="70">
        <v>506327</v>
      </c>
      <c r="I72" s="69">
        <v>99.142546792341548</v>
      </c>
      <c r="J72" s="69">
        <v>36.248353534321254</v>
      </c>
      <c r="K72" s="68">
        <v>97.81805470112414</v>
      </c>
    </row>
    <row r="73" spans="1:11" ht="15.75" customHeight="1" x14ac:dyDescent="0.2">
      <c r="A73" s="66" t="s">
        <v>231</v>
      </c>
    </row>
  </sheetData>
  <mergeCells count="7">
    <mergeCell ref="I2:K2"/>
    <mergeCell ref="A47:B47"/>
    <mergeCell ref="A71:B71"/>
    <mergeCell ref="A72:B72"/>
    <mergeCell ref="A2:B6"/>
    <mergeCell ref="C2:E2"/>
    <mergeCell ref="F2:H2"/>
  </mergeCells>
  <phoneticPr fontId="3"/>
  <printOptions horizontalCentered="1"/>
  <pageMargins left="0.59055118110236227" right="0.51181102362204722" top="0.78740157480314965" bottom="0.74803149606299213" header="0.31496062992125984" footer="0.31496062992125984"/>
  <pageSetup paperSize="9" scale="65" orientation="landscape" r:id="rId1"/>
  <headerFooter>
    <oddFooter xml:space="preserve">&amp;C&amp;P+24 </oddFooter>
  </headerFooter>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12 決算（市）</vt:lpstr>
      <vt:lpstr>13 決算（町村）</vt:lpstr>
      <vt:lpstr>14歳入 </vt:lpstr>
      <vt:lpstr>15 税動向</vt:lpstr>
      <vt:lpstr>16 性質別</vt:lpstr>
      <vt:lpstr>17 目的別</vt:lpstr>
      <vt:lpstr>18 健全化判断比率一覧</vt:lpstr>
      <vt:lpstr>19 税（合計）</vt:lpstr>
      <vt:lpstr>20 税（個人）</vt:lpstr>
      <vt:lpstr>21 税（固定)</vt:lpstr>
      <vt:lpstr>'12 決算（市）'!Print_Area</vt:lpstr>
      <vt:lpstr>'13 決算（町村）'!Print_Area</vt:lpstr>
      <vt:lpstr>'14歳入 '!Print_Area</vt:lpstr>
      <vt:lpstr>'15 税動向'!Print_Area</vt:lpstr>
      <vt:lpstr>'16 性質別'!Print_Area</vt:lpstr>
      <vt:lpstr>'17 目的別'!Print_Area</vt:lpstr>
      <vt:lpstr>'18 健全化判断比率一覧'!Print_Area</vt:lpstr>
      <vt:lpstr>'12 決算（市）'!Print_Titles</vt:lpstr>
      <vt:lpstr>'13 決算（町村）'!Print_Titles</vt:lpstr>
      <vt:lpstr>'19 税（合計）'!Print_Titles</vt:lpstr>
      <vt:lpstr>'20 税（個人）'!Print_Titles</vt:lpstr>
      <vt:lpstr>'21 税（固定)'!Print_Titles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蓮実純夫</dc:creator>
  <cp:lastModifiedBy>長橋 宏幸（市町村課）</cp:lastModifiedBy>
  <cp:lastPrinted>2025-09-26T01:49:10Z</cp:lastPrinted>
  <dcterms:created xsi:type="dcterms:W3CDTF">2013-08-20T04:57:27Z</dcterms:created>
  <dcterms:modified xsi:type="dcterms:W3CDTF">2025-09-26T01:56:37Z</dcterms:modified>
</cp:coreProperties>
</file>