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filterPrivacy="1"/>
  <xr:revisionPtr revIDLastSave="0" documentId="13_ncr:1_{4E741931-714F-4AEF-A470-75224132768C}" xr6:coauthVersionLast="47" xr6:coauthVersionMax="47" xr10:uidLastSave="{00000000-0000-0000-0000-000000000000}"/>
  <bookViews>
    <workbookView xWindow="10040" yWindow="-10910" windowWidth="19420" windowHeight="10300" tabRatio="776" xr2:uid="{00000000-000D-0000-FFFF-FFFF00000000}"/>
  </bookViews>
  <sheets>
    <sheet name="様式第1号" sheetId="1" r:id="rId1"/>
    <sheet name="別紙１－１（所要額調書兼事業計画書）" sheetId="16" r:id="rId2"/>
  </sheets>
  <externalReferences>
    <externalReference r:id="rId3"/>
  </externalReferences>
  <definedNames>
    <definedName name="_xlnm.Print_Area" localSheetId="1">'別紙１－１（所要額調書兼事業計画書）'!$C$1:$U$17</definedName>
    <definedName name="_xlnm.Print_Area" localSheetId="0">様式第1号!$A$1:$D$43</definedName>
    <definedName name="キット名">[1]!抗原キット[[#All],[品目名]]</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1" i="16" l="1"/>
  <c r="F16" i="16"/>
  <c r="Q6" i="16"/>
  <c r="S6" i="16" l="1"/>
  <c r="P11" i="16" l="1"/>
  <c r="Q10" i="16" l="1"/>
  <c r="S10" i="16" s="1"/>
  <c r="O11" i="16"/>
  <c r="Q7" i="16" l="1"/>
  <c r="S7" i="16" s="1"/>
  <c r="Q8" i="16"/>
  <c r="S8" i="16" s="1"/>
  <c r="Q9" i="16"/>
  <c r="S9" i="16" s="1"/>
  <c r="T11" i="16" l="1"/>
  <c r="C22" i="1" s="1"/>
  <c r="Q11" i="16"/>
</calcChain>
</file>

<file path=xl/sharedStrings.xml><?xml version="1.0" encoding="utf-8"?>
<sst xmlns="http://schemas.openxmlformats.org/spreadsheetml/2006/main" count="121" uniqueCount="110">
  <si>
    <t>（宛先）埼玉県知事</t>
    <rPh sb="1" eb="3">
      <t>アテサキ</t>
    </rPh>
    <rPh sb="4" eb="6">
      <t>サイタマ</t>
    </rPh>
    <rPh sb="6" eb="7">
      <t>ケン</t>
    </rPh>
    <rPh sb="7" eb="9">
      <t>チジ</t>
    </rPh>
    <phoneticPr fontId="3"/>
  </si>
  <si>
    <t>郵便番号</t>
    <rPh sb="0" eb="4">
      <t>ユウビンバンゴウ</t>
    </rPh>
    <phoneticPr fontId="3"/>
  </si>
  <si>
    <t>法人所在地</t>
    <rPh sb="0" eb="2">
      <t>ホウジン</t>
    </rPh>
    <rPh sb="2" eb="5">
      <t>ショザイチ</t>
    </rPh>
    <phoneticPr fontId="3"/>
  </si>
  <si>
    <t>法人名</t>
    <rPh sb="0" eb="2">
      <t>ホウジン</t>
    </rPh>
    <rPh sb="2" eb="3">
      <t>メイ</t>
    </rPh>
    <phoneticPr fontId="3"/>
  </si>
  <si>
    <t>代表者職名</t>
    <rPh sb="0" eb="3">
      <t>ダイヒョウシャ</t>
    </rPh>
    <rPh sb="3" eb="5">
      <t>ショクメイ</t>
    </rPh>
    <phoneticPr fontId="3"/>
  </si>
  <si>
    <t>E-mail</t>
    <phoneticPr fontId="3"/>
  </si>
  <si>
    <t>電話番号</t>
    <rPh sb="0" eb="4">
      <t>デンワバンゴウ</t>
    </rPh>
    <phoneticPr fontId="3"/>
  </si>
  <si>
    <t>記</t>
    <rPh sb="0" eb="1">
      <t>キ</t>
    </rPh>
    <phoneticPr fontId="3"/>
  </si>
  <si>
    <t>代表者氏名</t>
    <rPh sb="0" eb="3">
      <t>ダイヒョウシャ</t>
    </rPh>
    <rPh sb="3" eb="5">
      <t>シメイ</t>
    </rPh>
    <rPh sb="4" eb="5">
      <t>メイ</t>
    </rPh>
    <phoneticPr fontId="3"/>
  </si>
  <si>
    <t>申請に関する担当者</t>
    <rPh sb="0" eb="2">
      <t>シンセイ</t>
    </rPh>
    <rPh sb="3" eb="4">
      <t>カン</t>
    </rPh>
    <rPh sb="6" eb="9">
      <t>タントウシャ</t>
    </rPh>
    <phoneticPr fontId="3"/>
  </si>
  <si>
    <t>介護老人保健施設</t>
  </si>
  <si>
    <t>介護医療院</t>
  </si>
  <si>
    <t>訪問介護</t>
  </si>
  <si>
    <t>訪問入浴介護</t>
  </si>
  <si>
    <t>訪問看護</t>
  </si>
  <si>
    <t>訪問リハビリテーション</t>
  </si>
  <si>
    <t>通所介護</t>
  </si>
  <si>
    <t>通所リハビリテーション</t>
  </si>
  <si>
    <t>短期入所生活介護</t>
  </si>
  <si>
    <t>短期入所療養介護</t>
  </si>
  <si>
    <t>特定施設入居者生活介護</t>
  </si>
  <si>
    <t>介護予防訪問入浴介護</t>
  </si>
  <si>
    <t>介護予防訪問看護</t>
  </si>
  <si>
    <t>介護予防訪問リハビリテーション</t>
  </si>
  <si>
    <t>介護予防通所リハビリテーション</t>
  </si>
  <si>
    <t>介護予防短期入所生活介護</t>
  </si>
  <si>
    <t>介護予防短期入所療養介護</t>
  </si>
  <si>
    <t>介護予防特定施設入居者生活介護</t>
  </si>
  <si>
    <t>定期巡回・随時対応型訪問介護看護</t>
  </si>
  <si>
    <t>夜間対応型訪問介護</t>
  </si>
  <si>
    <t>地域密着型通所介護</t>
  </si>
  <si>
    <t>認知症対応型通所介護</t>
  </si>
  <si>
    <t>小規模多機能型居宅介護</t>
  </si>
  <si>
    <t>認知症対応型共同生活介護</t>
  </si>
  <si>
    <t>地域密着型特定施設入居者生活介護</t>
  </si>
  <si>
    <t>地域密着型介護老人福祉施設入所者生活介護</t>
  </si>
  <si>
    <t>看護小規模多機能型居宅介護</t>
  </si>
  <si>
    <t>介護予防認知症対応型通所介護</t>
  </si>
  <si>
    <t>介護予防小規模多機能型居宅介護</t>
  </si>
  <si>
    <t>介護予防認知症対応型共同生活介護</t>
  </si>
  <si>
    <t>事業所名</t>
    <rPh sb="0" eb="4">
      <t>ジギョウショメイ</t>
    </rPh>
    <phoneticPr fontId="3"/>
  </si>
  <si>
    <t>事業所種別</t>
    <rPh sb="0" eb="5">
      <t>ジギョウショシュベツ</t>
    </rPh>
    <phoneticPr fontId="3"/>
  </si>
  <si>
    <t>　</t>
    <phoneticPr fontId="8"/>
  </si>
  <si>
    <t>（申請日）</t>
    <rPh sb="1" eb="3">
      <t>シンセイ</t>
    </rPh>
    <rPh sb="3" eb="4">
      <t>ビ</t>
    </rPh>
    <phoneticPr fontId="3"/>
  </si>
  <si>
    <t>　円</t>
    <rPh sb="1" eb="2">
      <t>エン</t>
    </rPh>
    <phoneticPr fontId="3"/>
  </si>
  <si>
    <t>介護老人福祉施設</t>
  </si>
  <si>
    <t>差引額
（Ｃ＝Ａ－Ｂ）</t>
    <phoneticPr fontId="8"/>
  </si>
  <si>
    <t>基準額（Ｄ）</t>
    <rPh sb="0" eb="2">
      <t>キジュン</t>
    </rPh>
    <rPh sb="2" eb="3">
      <t>ガク</t>
    </rPh>
    <phoneticPr fontId="8"/>
  </si>
  <si>
    <t>選定額
（Ｃ・Ｄの少ない方）</t>
    <rPh sb="12" eb="13">
      <t>ホウ</t>
    </rPh>
    <phoneticPr fontId="3"/>
  </si>
  <si>
    <t>１　交付申請額</t>
    <rPh sb="2" eb="4">
      <t>コウフ</t>
    </rPh>
    <rPh sb="4" eb="7">
      <t>シンセイガク</t>
    </rPh>
    <phoneticPr fontId="3"/>
  </si>
  <si>
    <t>寄付金その他
の収入額（Ｂ）</t>
    <phoneticPr fontId="8"/>
  </si>
  <si>
    <t>５　注意事項</t>
    <rPh sb="2" eb="4">
      <t>チュウイ</t>
    </rPh>
    <rPh sb="4" eb="6">
      <t>ジコウ</t>
    </rPh>
    <phoneticPr fontId="3"/>
  </si>
  <si>
    <t>（総事業費）</t>
    <rPh sb="1" eb="5">
      <t>ソウジギョウヒ</t>
    </rPh>
    <phoneticPr fontId="3"/>
  </si>
  <si>
    <t>別紙「暴力団排除に関する誓約事項」の内容を確認し、いずれにも該当しないことを誓約します。</t>
    <phoneticPr fontId="3"/>
  </si>
  <si>
    <t>申請内容に虚偽が判明した場合は、当該補助金の返納に加え、規則に定める加算金及び延滞金を県に納付します。</t>
    <phoneticPr fontId="3"/>
  </si>
  <si>
    <t>✔</t>
    <phoneticPr fontId="3"/>
  </si>
  <si>
    <t>対象者氏名</t>
    <rPh sb="0" eb="3">
      <t>タイショウシャ</t>
    </rPh>
    <rPh sb="3" eb="5">
      <t>シメイ</t>
    </rPh>
    <phoneticPr fontId="3"/>
  </si>
  <si>
    <t>対象者国籍</t>
    <rPh sb="0" eb="3">
      <t>タイショウシャ</t>
    </rPh>
    <rPh sb="3" eb="5">
      <t>コクセキ</t>
    </rPh>
    <phoneticPr fontId="3"/>
  </si>
  <si>
    <t>渡航費</t>
    <phoneticPr fontId="3"/>
  </si>
  <si>
    <t>国内の旅費（宿泊費・交通費）</t>
    <phoneticPr fontId="3"/>
  </si>
  <si>
    <t>在留資格申請等に係る費用</t>
    <phoneticPr fontId="3"/>
  </si>
  <si>
    <t>健康診断費</t>
    <phoneticPr fontId="3"/>
  </si>
  <si>
    <t>その他知事が必要と認める経費</t>
    <phoneticPr fontId="3"/>
  </si>
  <si>
    <t>対象経費区分（該当する経費に○をしてください。）</t>
    <rPh sb="0" eb="2">
      <t>タイショウ</t>
    </rPh>
    <rPh sb="2" eb="4">
      <t>ケイヒ</t>
    </rPh>
    <rPh sb="4" eb="6">
      <t>クブン</t>
    </rPh>
    <rPh sb="7" eb="9">
      <t>ガイトウ</t>
    </rPh>
    <rPh sb="11" eb="13">
      <t>ケイヒ</t>
    </rPh>
    <phoneticPr fontId="3"/>
  </si>
  <si>
    <t>対象者所属事業所名</t>
    <rPh sb="0" eb="3">
      <t>タイショウシャ</t>
    </rPh>
    <rPh sb="3" eb="5">
      <t>ショゾク</t>
    </rPh>
    <rPh sb="5" eb="8">
      <t>ジギョウショ</t>
    </rPh>
    <rPh sb="8" eb="9">
      <t>メイ</t>
    </rPh>
    <phoneticPr fontId="3"/>
  </si>
  <si>
    <t>埼玉県外国人介護人材確保のための初期費用支援事業補助金　交付申請書</t>
    <rPh sb="0" eb="2">
      <t>サイタマ</t>
    </rPh>
    <rPh sb="2" eb="3">
      <t>ケン</t>
    </rPh>
    <rPh sb="3" eb="5">
      <t>ガイコク</t>
    </rPh>
    <rPh sb="5" eb="6">
      <t>ジン</t>
    </rPh>
    <rPh sb="6" eb="8">
      <t>カイゴ</t>
    </rPh>
    <rPh sb="8" eb="10">
      <t>ジンザイ</t>
    </rPh>
    <rPh sb="10" eb="12">
      <t>カクホ</t>
    </rPh>
    <rPh sb="16" eb="18">
      <t>ショキ</t>
    </rPh>
    <rPh sb="18" eb="20">
      <t>ヒヨウ</t>
    </rPh>
    <rPh sb="20" eb="22">
      <t>シエン</t>
    </rPh>
    <rPh sb="22" eb="24">
      <t>ジギョウ</t>
    </rPh>
    <rPh sb="24" eb="27">
      <t>ホジョキン</t>
    </rPh>
    <rPh sb="28" eb="30">
      <t>コウフ</t>
    </rPh>
    <rPh sb="30" eb="33">
      <t>シンセイショ</t>
    </rPh>
    <phoneticPr fontId="3"/>
  </si>
  <si>
    <t>２　所要額調書兼事業計画書（別紙）</t>
    <rPh sb="2" eb="4">
      <t>ショヨウ</t>
    </rPh>
    <rPh sb="4" eb="5">
      <t>ガク</t>
    </rPh>
    <rPh sb="5" eb="7">
      <t>チョウショ</t>
    </rPh>
    <rPh sb="7" eb="8">
      <t>ケン</t>
    </rPh>
    <rPh sb="8" eb="10">
      <t>ジギョウ</t>
    </rPh>
    <rPh sb="10" eb="13">
      <t>ケイカクショ</t>
    </rPh>
    <rPh sb="14" eb="16">
      <t>ベッシ</t>
    </rPh>
    <phoneticPr fontId="3"/>
  </si>
  <si>
    <t>４　補助対象事業所</t>
    <phoneticPr fontId="3"/>
  </si>
  <si>
    <t>３　添付書類</t>
    <rPh sb="2" eb="4">
      <t>テンプ</t>
    </rPh>
    <rPh sb="4" eb="6">
      <t>ショルイ</t>
    </rPh>
    <phoneticPr fontId="3"/>
  </si>
  <si>
    <t>　下記により埼玉県外国人介護人材確保のための初期費用支援事業補助金の交付を受けたいので、補助金等の交付手続等に関する規則第４条の規定により、関係書類を添えて申請します。</t>
    <rPh sb="6" eb="8">
      <t>サイタマ</t>
    </rPh>
    <rPh sb="8" eb="9">
      <t>ケン</t>
    </rPh>
    <rPh sb="9" eb="11">
      <t>ガイコク</t>
    </rPh>
    <rPh sb="11" eb="12">
      <t>ジン</t>
    </rPh>
    <rPh sb="12" eb="14">
      <t>カイゴ</t>
    </rPh>
    <rPh sb="14" eb="16">
      <t>ジンザイ</t>
    </rPh>
    <rPh sb="16" eb="18">
      <t>カクホ</t>
    </rPh>
    <rPh sb="22" eb="24">
      <t>ショキ</t>
    </rPh>
    <rPh sb="24" eb="26">
      <t>ヒヨウ</t>
    </rPh>
    <rPh sb="26" eb="28">
      <t>シエン</t>
    </rPh>
    <rPh sb="28" eb="30">
      <t>ジギョウ</t>
    </rPh>
    <rPh sb="30" eb="33">
      <t>ホジョキン</t>
    </rPh>
    <phoneticPr fontId="3"/>
  </si>
  <si>
    <t>　＜単位：円＞</t>
    <phoneticPr fontId="3"/>
  </si>
  <si>
    <t>・登録支援機関や有料職業紹介事業者等との契約書等の写し</t>
    <rPh sb="1" eb="3">
      <t>トウロク</t>
    </rPh>
    <rPh sb="3" eb="5">
      <t>シエン</t>
    </rPh>
    <rPh sb="5" eb="7">
      <t>キカン</t>
    </rPh>
    <rPh sb="8" eb="10">
      <t>ユウリョウ</t>
    </rPh>
    <rPh sb="10" eb="12">
      <t>ショクギョウ</t>
    </rPh>
    <rPh sb="12" eb="14">
      <t>ショウカイ</t>
    </rPh>
    <rPh sb="14" eb="16">
      <t>ジギョウ</t>
    </rPh>
    <rPh sb="16" eb="17">
      <t>シャ</t>
    </rPh>
    <rPh sb="17" eb="18">
      <t>トウ</t>
    </rPh>
    <phoneticPr fontId="3"/>
  </si>
  <si>
    <t>・手数料等の額の内訳がわかる書類（見積書、領収書の写し等）</t>
    <rPh sb="17" eb="20">
      <t>ミツモリショ</t>
    </rPh>
    <rPh sb="21" eb="24">
      <t>リョウシュウショ</t>
    </rPh>
    <rPh sb="25" eb="26">
      <t>ウツ</t>
    </rPh>
    <rPh sb="27" eb="28">
      <t>ナド</t>
    </rPh>
    <phoneticPr fontId="3"/>
  </si>
  <si>
    <t xml:space="preserve">以下の内容を確認の上、確認した場合はチェックを入れてください。
</t>
    <phoneticPr fontId="6"/>
  </si>
  <si>
    <t>埼玉県外国人介護人材確保のための初期費用支援事業補助金の交付と、対象経費を重複して、他の補助金等の交付を受けません。</t>
    <rPh sb="52" eb="53">
      <t>ウ</t>
    </rPh>
    <phoneticPr fontId="3"/>
  </si>
  <si>
    <t>１　所要額調書兼事業計画書</t>
    <rPh sb="2" eb="8">
      <t>ショヨウガクチョウショケン</t>
    </rPh>
    <rPh sb="8" eb="13">
      <t>ジギョウケイカクショ</t>
    </rPh>
    <phoneticPr fontId="3"/>
  </si>
  <si>
    <t>特定技能外国人</t>
    <rPh sb="0" eb="7">
      <t>トクテイギノウガイコクジン</t>
    </rPh>
    <phoneticPr fontId="3"/>
  </si>
  <si>
    <t>技能実習生</t>
    <rPh sb="0" eb="5">
      <t>ギノウジッシュウセイ</t>
    </rPh>
    <phoneticPr fontId="3"/>
  </si>
  <si>
    <t>合計</t>
    <rPh sb="0" eb="2">
      <t>ゴウケイ</t>
    </rPh>
    <phoneticPr fontId="3"/>
  </si>
  <si>
    <t>２　過去３年間の外国人介護人材の採用の実績</t>
    <rPh sb="2" eb="4">
      <t>カコ</t>
    </rPh>
    <rPh sb="5" eb="7">
      <t>ネンカン</t>
    </rPh>
    <rPh sb="8" eb="15">
      <t>ガイコクジンカイゴジンザイ</t>
    </rPh>
    <rPh sb="16" eb="18">
      <t>サイヨウ</t>
    </rPh>
    <rPh sb="19" eb="21">
      <t>ジッセキ</t>
    </rPh>
    <phoneticPr fontId="3"/>
  </si>
  <si>
    <t>様式第１号（第７条関係）</t>
    <rPh sb="0" eb="2">
      <t>ヨウシキ</t>
    </rPh>
    <rPh sb="2" eb="3">
      <t>ダイ</t>
    </rPh>
    <rPh sb="4" eb="5">
      <t>ゴウ</t>
    </rPh>
    <rPh sb="6" eb="7">
      <t>ダイ</t>
    </rPh>
    <rPh sb="8" eb="9">
      <t>ジョウ</t>
    </rPh>
    <rPh sb="9" eb="11">
      <t>カンケイ</t>
    </rPh>
    <phoneticPr fontId="3"/>
  </si>
  <si>
    <t>　過去３年間の外国人介護人材の雇用実績</t>
    <rPh sb="1" eb="3">
      <t>カコ</t>
    </rPh>
    <rPh sb="4" eb="6">
      <t>ネンカン</t>
    </rPh>
    <rPh sb="7" eb="9">
      <t>ガイコク</t>
    </rPh>
    <rPh sb="9" eb="10">
      <t>ジン</t>
    </rPh>
    <rPh sb="10" eb="14">
      <t>カイゴジンザイ</t>
    </rPh>
    <rPh sb="15" eb="17">
      <t>コヨウ</t>
    </rPh>
    <rPh sb="17" eb="19">
      <t>ジッセキ</t>
    </rPh>
    <phoneticPr fontId="3"/>
  </si>
  <si>
    <t>（別紙１－１）</t>
    <phoneticPr fontId="3"/>
  </si>
  <si>
    <t xml:space="preserve">対象経費の
支出予定額（Ａ）
</t>
    <rPh sb="0" eb="2">
      <t>タイショウ</t>
    </rPh>
    <rPh sb="2" eb="4">
      <t>ケイヒ</t>
    </rPh>
    <rPh sb="6" eb="8">
      <t>シシュツ</t>
    </rPh>
    <rPh sb="8" eb="10">
      <t>ヨテイ</t>
    </rPh>
    <rPh sb="10" eb="11">
      <t>ガク</t>
    </rPh>
    <phoneticPr fontId="8"/>
  </si>
  <si>
    <t>対象者採用(予定)
年月日</t>
    <rPh sb="3" eb="5">
      <t>サイヨウ</t>
    </rPh>
    <rPh sb="6" eb="8">
      <t>ヨテイ</t>
    </rPh>
    <rPh sb="10" eb="12">
      <t>ネンガツ</t>
    </rPh>
    <rPh sb="12" eb="13">
      <t>ニチ</t>
    </rPh>
    <phoneticPr fontId="3"/>
  </si>
  <si>
    <t>人材紹介
に係る
手数料</t>
    <phoneticPr fontId="3"/>
  </si>
  <si>
    <t>国内からの転職者</t>
    <rPh sb="0" eb="2">
      <t>コクナイ</t>
    </rPh>
    <rPh sb="5" eb="7">
      <t>テンショク</t>
    </rPh>
    <rPh sb="7" eb="8">
      <t>シャ</t>
    </rPh>
    <phoneticPr fontId="3"/>
  </si>
  <si>
    <t>該当者に
〇印</t>
    <rPh sb="0" eb="3">
      <t>ガイトウシャ</t>
    </rPh>
    <rPh sb="6" eb="7">
      <t>シルシ</t>
    </rPh>
    <phoneticPr fontId="3"/>
  </si>
  <si>
    <t>339-9301</t>
    <phoneticPr fontId="3"/>
  </si>
  <si>
    <t>埼玉県さいたま市浦和区高砂3-15-1</t>
    <rPh sb="0" eb="2">
      <t>サイタマ</t>
    </rPh>
    <rPh sb="2" eb="3">
      <t>ケン</t>
    </rPh>
    <rPh sb="7" eb="8">
      <t>シ</t>
    </rPh>
    <rPh sb="8" eb="10">
      <t>ウラワ</t>
    </rPh>
    <rPh sb="10" eb="11">
      <t>ク</t>
    </rPh>
    <rPh sb="11" eb="13">
      <t>タカサゴ</t>
    </rPh>
    <phoneticPr fontId="3"/>
  </si>
  <si>
    <t>社会福祉法人コバトン</t>
    <rPh sb="0" eb="2">
      <t>シャカイ</t>
    </rPh>
    <rPh sb="2" eb="4">
      <t>フクシ</t>
    </rPh>
    <rPh sb="4" eb="6">
      <t>ホウジン</t>
    </rPh>
    <phoneticPr fontId="3"/>
  </si>
  <si>
    <t>理事長</t>
    <rPh sb="0" eb="3">
      <t>リジチョウ</t>
    </rPh>
    <phoneticPr fontId="3"/>
  </si>
  <si>
    <t>××　××</t>
    <phoneticPr fontId="3"/>
  </si>
  <si>
    <t>△△　△△</t>
    <phoneticPr fontId="3"/>
  </si>
  <si>
    <t>048-830-3232</t>
    <phoneticPr fontId="3"/>
  </si>
  <si>
    <t>＊＊＊@＊＊＊</t>
    <phoneticPr fontId="3"/>
  </si>
  <si>
    <t>特別養護老人ホーム埼玉</t>
    <rPh sb="0" eb="2">
      <t>トクベツ</t>
    </rPh>
    <rPh sb="2" eb="4">
      <t>ヨウゴ</t>
    </rPh>
    <rPh sb="4" eb="6">
      <t>ロウジン</t>
    </rPh>
    <rPh sb="9" eb="11">
      <t>サイタマ</t>
    </rPh>
    <phoneticPr fontId="3"/>
  </si>
  <si>
    <t>ケアハウス埼玉</t>
    <rPh sb="5" eb="7">
      <t>サイタマ</t>
    </rPh>
    <phoneticPr fontId="3"/>
  </si>
  <si>
    <t>✔</t>
  </si>
  <si>
    <t>コバトン太郎</t>
    <rPh sb="4" eb="6">
      <t>タロウ</t>
    </rPh>
    <phoneticPr fontId="3"/>
  </si>
  <si>
    <t>インドネシア</t>
  </si>
  <si>
    <t>コバトン次郎</t>
    <rPh sb="4" eb="6">
      <t>ジロウ</t>
    </rPh>
    <phoneticPr fontId="3"/>
  </si>
  <si>
    <t>ベトナム</t>
  </si>
  <si>
    <t>ミャンマー</t>
  </si>
  <si>
    <t>さいたまっち花子</t>
    <rPh sb="6" eb="8">
      <t>ハナコ</t>
    </rPh>
    <phoneticPr fontId="3"/>
  </si>
  <si>
    <t>2025年1月予定</t>
    <rPh sb="4" eb="5">
      <t>ネン</t>
    </rPh>
    <rPh sb="6" eb="7">
      <t>ガツ</t>
    </rPh>
    <rPh sb="7" eb="9">
      <t>ヨテイ</t>
    </rPh>
    <phoneticPr fontId="3"/>
  </si>
  <si>
    <t>○</t>
  </si>
  <si>
    <t>東京都</t>
    <rPh sb="0" eb="3">
      <t>トウキョウト</t>
    </rPh>
    <phoneticPr fontId="3"/>
  </si>
  <si>
    <r>
      <t xml:space="preserve">補助金所要額
</t>
    </r>
    <r>
      <rPr>
        <b/>
        <sz val="12"/>
        <color rgb="FF0070C0"/>
        <rFont val="Yu Gothic"/>
        <family val="3"/>
        <charset val="128"/>
        <scheme val="minor"/>
      </rPr>
      <t>（補助率1/2）</t>
    </r>
    <rPh sb="8" eb="10">
      <t>ホジョ</t>
    </rPh>
    <rPh sb="10" eb="11">
      <t>リツ</t>
    </rPh>
    <phoneticPr fontId="3"/>
  </si>
  <si>
    <t>前職の施設の所在地（都道府県名）</t>
    <rPh sb="0" eb="2">
      <t>ゼンショク</t>
    </rPh>
    <rPh sb="3" eb="5">
      <t>シセツ</t>
    </rPh>
    <rPh sb="6" eb="9">
      <t>ショザイチ</t>
    </rPh>
    <rPh sb="10" eb="14">
      <t>トドウフケン</t>
    </rPh>
    <rPh sb="14" eb="15">
      <t>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</si>
</sst>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Red]\(#,##0\)"/>
    <numFmt numFmtId="178" formatCode="General&quot;人&quot;"/>
  </numFmts>
  <fonts count="20">
    <font>
      <sz val="11"/>
      <color theme="1"/>
      <name val="Yu Gothic"/>
      <family val="2"/>
      <scheme val="minor"/>
    </font>
    <font>
      <sz val="11"/>
      <color theme="1"/>
      <name val="ＭＳ Ｐゴシック"/>
      <family val="2"/>
      <charset val="128"/>
    </font>
    <font>
      <sz val="11"/>
      <color theme="1"/>
      <name val="Yu Gothic"/>
      <family val="2"/>
      <scheme val="minor"/>
    </font>
    <font>
      <sz val="6"/>
      <name val="Yu Gothic"/>
      <family val="3"/>
      <charset val="128"/>
      <scheme val="minor"/>
    </font>
    <font>
      <sz val="12"/>
      <color theme="1"/>
      <name val="Yu Gothic"/>
      <family val="3"/>
      <charset val="128"/>
      <scheme val="minor"/>
    </font>
    <font>
      <sz val="11"/>
      <name val="ＭＳ Ｐゴシック"/>
      <family val="3"/>
      <charset val="128"/>
    </font>
    <font>
      <sz val="6"/>
      <name val="ＭＳ Ｐゴシック"/>
      <family val="3"/>
      <charset val="128"/>
    </font>
    <font>
      <sz val="12"/>
      <name val="Yu Gothic"/>
      <family val="3"/>
      <charset val="128"/>
      <scheme val="minor"/>
    </font>
    <font>
      <sz val="6"/>
      <name val="Yu Gothic"/>
      <family val="2"/>
      <charset val="128"/>
      <scheme val="minor"/>
    </font>
    <font>
      <sz val="12"/>
      <color theme="1"/>
      <name val="ＭＳ 明朝"/>
      <family val="1"/>
      <charset val="128"/>
    </font>
    <font>
      <b/>
      <sz val="12"/>
      <color theme="1"/>
      <name val="Yu Gothic"/>
      <family val="3"/>
      <charset val="128"/>
      <scheme val="minor"/>
    </font>
    <font>
      <b/>
      <sz val="12"/>
      <name val="Yu Gothic"/>
      <family val="3"/>
      <charset val="128"/>
      <scheme val="minor"/>
    </font>
    <font>
      <sz val="11"/>
      <color theme="1"/>
      <name val="Arial"/>
      <family val="2"/>
      <charset val="128"/>
    </font>
    <font>
      <u/>
      <sz val="11"/>
      <color theme="10"/>
      <name val="Yu Gothic"/>
      <family val="2"/>
      <scheme val="minor"/>
    </font>
    <font>
      <sz val="8"/>
      <name val="Yu Gothic"/>
      <family val="3"/>
      <charset val="128"/>
      <scheme val="minor"/>
    </font>
    <font>
      <sz val="12"/>
      <color theme="1"/>
      <name val="Segoe UI Symbol"/>
      <family val="3"/>
    </font>
    <font>
      <sz val="12"/>
      <color rgb="FFFF0000"/>
      <name val="Yu Gothic"/>
      <family val="3"/>
      <charset val="128"/>
      <scheme val="minor"/>
    </font>
    <font>
      <b/>
      <sz val="12"/>
      <color rgb="FFFF0000"/>
      <name val="Yu Gothic"/>
      <family val="3"/>
      <charset val="128"/>
      <scheme val="minor"/>
    </font>
    <font>
      <b/>
      <sz val="12"/>
      <color rgb="FF0070C0"/>
      <name val="Yu Gothic"/>
      <family val="3"/>
      <charset val="128"/>
      <scheme val="minor"/>
    </font>
    <font>
      <b/>
      <sz val="11"/>
      <color rgb="FFFF0000"/>
      <name val="Yu Gothic"/>
      <family val="3"/>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s>
  <cellStyleXfs count="6">
    <xf numFmtId="0" fontId="0" fillId="0" borderId="0"/>
    <xf numFmtId="38" fontId="2" fillId="0" borderId="0" applyFont="0" applyFill="0" applyBorder="0" applyAlignment="0" applyProtection="0">
      <alignment vertical="center"/>
    </xf>
    <xf numFmtId="0" fontId="1" fillId="0" borderId="0">
      <alignment vertical="center"/>
    </xf>
    <xf numFmtId="0" fontId="5" fillId="0" borderId="0">
      <alignment vertical="center"/>
    </xf>
    <xf numFmtId="0" fontId="12" fillId="0" borderId="0">
      <alignment vertical="center"/>
    </xf>
    <xf numFmtId="0" fontId="13" fillId="0" borderId="0" applyNumberFormat="0" applyFill="0" applyBorder="0" applyAlignment="0" applyProtection="0"/>
  </cellStyleXfs>
  <cellXfs count="82">
    <xf numFmtId="0" fontId="0" fillId="0" borderId="0" xfId="0"/>
    <xf numFmtId="0" fontId="4" fillId="0" borderId="0" xfId="0" applyFont="1" applyAlignment="1">
      <alignment vertical="center"/>
    </xf>
    <xf numFmtId="0" fontId="4" fillId="0" borderId="0" xfId="0" applyFont="1" applyAlignment="1">
      <alignment horizontal="center" vertical="center"/>
    </xf>
    <xf numFmtId="0" fontId="7" fillId="0" borderId="0" xfId="0" applyFont="1" applyAlignment="1">
      <alignment horizontal="left" vertical="center"/>
    </xf>
    <xf numFmtId="0" fontId="9" fillId="0" borderId="0" xfId="0" applyFont="1" applyAlignment="1">
      <alignment horizontal="justify" vertical="center"/>
    </xf>
    <xf numFmtId="0" fontId="9" fillId="0" borderId="0" xfId="0" applyFont="1"/>
    <xf numFmtId="0" fontId="4" fillId="0" borderId="1" xfId="0" applyFont="1" applyBorder="1" applyAlignment="1">
      <alignment vertical="center"/>
    </xf>
    <xf numFmtId="0" fontId="4" fillId="0" borderId="0" xfId="0" applyFont="1" applyAlignment="1">
      <alignment horizontal="left" vertical="center" shrinkToFit="1"/>
    </xf>
    <xf numFmtId="0" fontId="4" fillId="0" borderId="1" xfId="0" applyFont="1" applyBorder="1" applyAlignment="1">
      <alignment vertical="center" shrinkToFit="1"/>
    </xf>
    <xf numFmtId="0" fontId="4" fillId="0" borderId="0" xfId="0" applyFont="1" applyAlignment="1">
      <alignment horizontal="right" vertical="center"/>
    </xf>
    <xf numFmtId="38" fontId="4" fillId="0" borderId="0" xfId="1" applyFont="1" applyAlignment="1">
      <alignment vertical="center"/>
    </xf>
    <xf numFmtId="0" fontId="7"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4" fillId="2" borderId="1" xfId="0" applyFont="1" applyFill="1" applyBorder="1" applyAlignment="1" applyProtection="1">
      <alignment horizontal="left" vertical="center" shrinkToFit="1"/>
      <protection locked="0"/>
    </xf>
    <xf numFmtId="0" fontId="4" fillId="0" borderId="1" xfId="0" applyFont="1" applyBorder="1" applyAlignment="1">
      <alignment horizontal="center" vertical="center"/>
    </xf>
    <xf numFmtId="0" fontId="9" fillId="0" borderId="0" xfId="0" applyFont="1" applyAlignment="1">
      <alignment vertical="center"/>
    </xf>
    <xf numFmtId="0" fontId="4" fillId="2" borderId="0" xfId="0" applyFont="1" applyFill="1" applyAlignment="1" applyProtection="1">
      <alignment horizontal="right" vertical="center"/>
      <protection locked="0"/>
    </xf>
    <xf numFmtId="177" fontId="4" fillId="0" borderId="1" xfId="0" applyNumberFormat="1" applyFont="1" applyBorder="1" applyAlignment="1" applyProtection="1">
      <alignment vertical="center"/>
      <protection locked="0"/>
    </xf>
    <xf numFmtId="177" fontId="4" fillId="0" borderId="1" xfId="0" applyNumberFormat="1" applyFont="1" applyBorder="1" applyAlignment="1" applyProtection="1">
      <alignment vertical="center" shrinkToFit="1"/>
      <protection locked="0"/>
    </xf>
    <xf numFmtId="177" fontId="4" fillId="0" borderId="8" xfId="0" applyNumberFormat="1" applyFont="1" applyBorder="1" applyAlignment="1" applyProtection="1">
      <alignment vertical="center" shrinkToFit="1"/>
      <protection locked="0"/>
    </xf>
    <xf numFmtId="0" fontId="4" fillId="0" borderId="1" xfId="0" applyFont="1" applyBorder="1" applyAlignment="1">
      <alignment horizontal="center" vertical="center" wrapText="1"/>
    </xf>
    <xf numFmtId="0" fontId="7" fillId="2" borderId="5" xfId="0" applyFont="1" applyFill="1" applyBorder="1" applyAlignment="1" applyProtection="1">
      <alignment vertical="top" wrapText="1"/>
      <protection locked="0"/>
    </xf>
    <xf numFmtId="0" fontId="7" fillId="2" borderId="10" xfId="0" applyFont="1" applyFill="1" applyBorder="1" applyAlignment="1" applyProtection="1">
      <alignment vertical="top" wrapText="1"/>
      <protection locked="0"/>
    </xf>
    <xf numFmtId="0" fontId="7" fillId="2" borderId="11" xfId="0" applyFont="1" applyFill="1" applyBorder="1" applyAlignment="1" applyProtection="1">
      <alignment vertical="top" wrapText="1"/>
      <protection locked="0"/>
    </xf>
    <xf numFmtId="0" fontId="7" fillId="2" borderId="6" xfId="0" applyFont="1" applyFill="1" applyBorder="1" applyAlignment="1" applyProtection="1">
      <alignment vertical="top"/>
      <protection locked="0"/>
    </xf>
    <xf numFmtId="0" fontId="7" fillId="2" borderId="14" xfId="0" applyFont="1" applyFill="1" applyBorder="1" applyAlignment="1" applyProtection="1">
      <alignment vertical="top" wrapText="1"/>
      <protection locked="0"/>
    </xf>
    <xf numFmtId="0" fontId="15" fillId="0" borderId="0" xfId="0" applyFont="1" applyAlignment="1">
      <alignment vertical="center"/>
    </xf>
    <xf numFmtId="0" fontId="7" fillId="0" borderId="0" xfId="0" applyFont="1" applyAlignment="1">
      <alignment horizontal="center" vertical="center" shrinkToFit="1"/>
    </xf>
    <xf numFmtId="0" fontId="4" fillId="0" borderId="0" xfId="0" applyFont="1" applyAlignment="1">
      <alignment horizontal="left" vertical="center" wrapText="1"/>
    </xf>
    <xf numFmtId="0" fontId="4" fillId="0" borderId="3" xfId="0" applyFont="1" applyBorder="1" applyAlignment="1">
      <alignment horizontal="center" vertical="center" wrapText="1"/>
    </xf>
    <xf numFmtId="0" fontId="4" fillId="2" borderId="0" xfId="0" applyFont="1" applyFill="1" applyAlignment="1" applyProtection="1">
      <alignment horizontal="left" vertical="center" shrinkToFit="1"/>
      <protection locked="0"/>
    </xf>
    <xf numFmtId="0" fontId="13" fillId="2" borderId="0" xfId="5" applyFill="1" applyBorder="1" applyAlignment="1" applyProtection="1">
      <alignment horizontal="left" vertical="center" shrinkToFit="1"/>
      <protection locked="0"/>
    </xf>
    <xf numFmtId="0" fontId="7" fillId="2" borderId="0" xfId="0" applyFont="1" applyFill="1" applyAlignment="1" applyProtection="1">
      <alignment vertical="top" wrapText="1"/>
      <protection locked="0"/>
    </xf>
    <xf numFmtId="0" fontId="14" fillId="2" borderId="0" xfId="0" applyFont="1" applyFill="1" applyAlignment="1" applyProtection="1">
      <alignment vertical="center"/>
      <protection locked="0"/>
    </xf>
    <xf numFmtId="0" fontId="7" fillId="2" borderId="15" xfId="0" applyFont="1" applyFill="1" applyBorder="1" applyAlignment="1" applyProtection="1">
      <alignment vertical="center" wrapText="1"/>
      <protection locked="0"/>
    </xf>
    <xf numFmtId="0" fontId="7" fillId="0" borderId="5" xfId="0" applyFont="1" applyBorder="1" applyAlignment="1" applyProtection="1">
      <alignment vertical="top" wrapText="1"/>
      <protection locked="0"/>
    </xf>
    <xf numFmtId="0" fontId="7" fillId="0" borderId="0" xfId="0" applyFont="1" applyAlignment="1" applyProtection="1">
      <alignment vertical="top" wrapText="1"/>
      <protection locked="0"/>
    </xf>
    <xf numFmtId="0" fontId="4" fillId="0" borderId="0" xfId="0" applyFont="1" applyAlignment="1" applyProtection="1">
      <alignment horizontal="left" vertical="center" shrinkToFit="1"/>
      <protection locked="0"/>
    </xf>
    <xf numFmtId="0" fontId="14" fillId="0" borderId="0" xfId="0" applyFont="1" applyAlignment="1" applyProtection="1">
      <alignment horizontal="left" vertical="center" wrapText="1"/>
      <protection locked="0"/>
    </xf>
    <xf numFmtId="0" fontId="4" fillId="0" borderId="1" xfId="0" applyFont="1" applyBorder="1" applyAlignment="1">
      <alignment vertical="center" wrapText="1"/>
    </xf>
    <xf numFmtId="178" fontId="4" fillId="0" borderId="1" xfId="0" applyNumberFormat="1" applyFont="1" applyBorder="1" applyAlignment="1">
      <alignment vertical="center"/>
    </xf>
    <xf numFmtId="178" fontId="4" fillId="0" borderId="0" xfId="0" applyNumberFormat="1" applyFont="1" applyAlignment="1">
      <alignment vertical="center"/>
    </xf>
    <xf numFmtId="58" fontId="16" fillId="2" borderId="0" xfId="0" applyNumberFormat="1" applyFont="1" applyFill="1" applyAlignment="1" applyProtection="1">
      <alignment horizontal="right" vertical="center"/>
      <protection locked="0"/>
    </xf>
    <xf numFmtId="0" fontId="17" fillId="2" borderId="1" xfId="0" applyFont="1" applyFill="1" applyBorder="1" applyAlignment="1" applyProtection="1">
      <alignment vertical="center" shrinkToFit="1"/>
      <protection locked="0"/>
    </xf>
    <xf numFmtId="14" fontId="17" fillId="2" borderId="1" xfId="0" applyNumberFormat="1" applyFont="1" applyFill="1" applyBorder="1" applyAlignment="1" applyProtection="1">
      <alignment vertical="center" shrinkToFit="1"/>
      <protection locked="0"/>
    </xf>
    <xf numFmtId="0" fontId="17" fillId="2" borderId="1" xfId="0" applyFont="1" applyFill="1" applyBorder="1" applyAlignment="1" applyProtection="1">
      <alignment horizontal="center" vertical="center" shrinkToFit="1"/>
      <protection locked="0"/>
    </xf>
    <xf numFmtId="177" fontId="17" fillId="2" borderId="1" xfId="0" applyNumberFormat="1" applyFont="1" applyFill="1" applyBorder="1" applyAlignment="1" applyProtection="1">
      <alignment vertical="center"/>
      <protection locked="0"/>
    </xf>
    <xf numFmtId="0" fontId="17" fillId="2" borderId="1" xfId="0" applyFont="1" applyFill="1" applyBorder="1" applyAlignment="1" applyProtection="1">
      <alignment horizontal="right" vertical="center" shrinkToFit="1"/>
      <protection locked="0"/>
    </xf>
    <xf numFmtId="177" fontId="10" fillId="3" borderId="1" xfId="0" applyNumberFormat="1" applyFont="1" applyFill="1" applyBorder="1" applyAlignment="1" applyProtection="1">
      <alignment vertical="center" shrinkToFit="1"/>
      <protection locked="0"/>
    </xf>
    <xf numFmtId="178" fontId="17" fillId="2" borderId="1" xfId="0" applyNumberFormat="1" applyFont="1" applyFill="1" applyBorder="1" applyAlignment="1">
      <alignment vertical="center"/>
    </xf>
    <xf numFmtId="0" fontId="17" fillId="2" borderId="1" xfId="0" applyFont="1" applyFill="1" applyBorder="1" applyAlignment="1" applyProtection="1">
      <alignment horizontal="left" vertical="center" shrinkToFit="1"/>
      <protection locked="0"/>
    </xf>
    <xf numFmtId="0" fontId="19" fillId="2" borderId="1" xfId="5" applyFont="1" applyFill="1" applyBorder="1" applyAlignment="1" applyProtection="1">
      <alignment horizontal="left" vertical="center" shrinkToFit="1"/>
      <protection locked="0"/>
    </xf>
    <xf numFmtId="0" fontId="14" fillId="2" borderId="7" xfId="0" applyFont="1" applyFill="1" applyBorder="1" applyAlignment="1" applyProtection="1">
      <alignment horizontal="left" vertical="center" wrapText="1"/>
      <protection locked="0"/>
    </xf>
    <xf numFmtId="0" fontId="14" fillId="2" borderId="12" xfId="0" applyFont="1" applyFill="1" applyBorder="1" applyAlignment="1" applyProtection="1">
      <alignment horizontal="left" vertical="center" wrapText="1"/>
      <protection locked="0"/>
    </xf>
    <xf numFmtId="0" fontId="17" fillId="2" borderId="1" xfId="0" applyFont="1" applyFill="1" applyBorder="1" applyAlignment="1" applyProtection="1">
      <alignment horizontal="left" vertical="center" shrinkToFit="1"/>
      <protection locked="0"/>
    </xf>
    <xf numFmtId="0" fontId="4" fillId="2" borderId="1" xfId="0" applyFont="1" applyFill="1" applyBorder="1" applyAlignment="1" applyProtection="1">
      <alignment horizontal="left" vertical="center" shrinkToFit="1"/>
      <protection locked="0"/>
    </xf>
    <xf numFmtId="0" fontId="4" fillId="2" borderId="2" xfId="0" applyFont="1" applyFill="1" applyBorder="1" applyAlignment="1" applyProtection="1">
      <alignment horizontal="left" vertical="center" shrinkToFit="1"/>
      <protection locked="0"/>
    </xf>
    <xf numFmtId="0" fontId="4" fillId="2" borderId="3" xfId="0" applyFont="1" applyFill="1" applyBorder="1" applyAlignment="1" applyProtection="1">
      <alignment horizontal="left" vertical="center" shrinkToFit="1"/>
      <protection locked="0"/>
    </xf>
    <xf numFmtId="0" fontId="7" fillId="0" borderId="0" xfId="0" applyFont="1" applyAlignment="1">
      <alignment horizontal="center" vertical="center" wrapText="1" shrinkToFit="1"/>
    </xf>
    <xf numFmtId="0" fontId="7" fillId="0" borderId="0" xfId="0" applyFont="1" applyAlignment="1">
      <alignment horizontal="center" vertical="center" shrinkToFit="1"/>
    </xf>
    <xf numFmtId="0" fontId="4" fillId="0" borderId="0" xfId="0" applyFont="1" applyAlignment="1">
      <alignment horizontal="center" vertical="center"/>
    </xf>
    <xf numFmtId="0" fontId="4" fillId="0" borderId="0" xfId="0" applyFont="1" applyAlignment="1">
      <alignment horizontal="left" vertical="center" wrapText="1"/>
    </xf>
    <xf numFmtId="0" fontId="4" fillId="0" borderId="1" xfId="0" applyFont="1" applyBorder="1" applyAlignment="1">
      <alignment horizontal="center" vertical="center"/>
    </xf>
    <xf numFmtId="177" fontId="4" fillId="0" borderId="2" xfId="0" applyNumberFormat="1" applyFont="1" applyBorder="1" applyAlignment="1" applyProtection="1">
      <alignment horizontal="right" vertical="center" shrinkToFit="1"/>
      <protection locked="0"/>
    </xf>
    <xf numFmtId="177" fontId="4" fillId="0" borderId="4" xfId="0" applyNumberFormat="1" applyFont="1" applyBorder="1" applyAlignment="1" applyProtection="1">
      <alignment horizontal="right" vertical="center" shrinkToFit="1"/>
      <protection locked="0"/>
    </xf>
    <xf numFmtId="177" fontId="4" fillId="0" borderId="3" xfId="0" applyNumberFormat="1" applyFont="1" applyBorder="1" applyAlignment="1" applyProtection="1">
      <alignment horizontal="right" vertical="center" shrinkToFit="1"/>
      <protection locked="0"/>
    </xf>
    <xf numFmtId="177" fontId="10" fillId="0" borderId="8" xfId="0" applyNumberFormat="1" applyFont="1" applyBorder="1" applyAlignment="1" applyProtection="1">
      <alignment horizontal="center" vertical="center"/>
      <protection locked="0"/>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3" xfId="0" applyFont="1" applyBorder="1" applyAlignment="1">
      <alignment horizontal="center" vertical="center"/>
    </xf>
    <xf numFmtId="0" fontId="4" fillId="0" borderId="13" xfId="0" applyFont="1" applyBorder="1" applyAlignment="1">
      <alignment horizontal="center" vertical="center" wrapText="1"/>
    </xf>
    <xf numFmtId="0" fontId="4" fillId="0" borderId="9" xfId="0" applyFont="1" applyBorder="1" applyAlignment="1">
      <alignment horizontal="center" vertical="center" wrapText="1"/>
    </xf>
    <xf numFmtId="176" fontId="4" fillId="0" borderId="13" xfId="0" applyNumberFormat="1" applyFont="1" applyBorder="1" applyAlignment="1">
      <alignment horizontal="center" vertical="center" wrapText="1" shrinkToFit="1"/>
    </xf>
    <xf numFmtId="176" fontId="4" fillId="0" borderId="9" xfId="0" applyNumberFormat="1" applyFont="1" applyBorder="1" applyAlignment="1">
      <alignment horizontal="center" vertical="center" shrinkToFit="1"/>
    </xf>
    <xf numFmtId="176" fontId="4" fillId="0" borderId="13" xfId="0" applyNumberFormat="1" applyFont="1" applyBorder="1" applyAlignment="1">
      <alignment horizontal="center" vertical="center" wrapText="1"/>
    </xf>
    <xf numFmtId="176" fontId="4" fillId="0" borderId="9" xfId="0" applyNumberFormat="1" applyFont="1" applyBorder="1" applyAlignment="1">
      <alignment horizontal="center" vertical="center" wrapText="1"/>
    </xf>
    <xf numFmtId="176" fontId="4" fillId="0" borderId="9" xfId="0" applyNumberFormat="1" applyFont="1" applyBorder="1" applyAlignment="1">
      <alignment horizontal="center" vertical="center" wrapText="1" shrinkToFit="1"/>
    </xf>
    <xf numFmtId="176" fontId="10" fillId="0" borderId="13" xfId="0" applyNumberFormat="1" applyFont="1" applyBorder="1" applyAlignment="1">
      <alignment horizontal="center" vertical="center" wrapText="1" shrinkToFit="1"/>
    </xf>
    <xf numFmtId="176" fontId="10" fillId="0" borderId="9" xfId="0" applyNumberFormat="1" applyFont="1" applyBorder="1" applyAlignment="1">
      <alignment horizontal="center" vertical="center" wrapText="1" shrinkToFi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cellXfs>
  <cellStyles count="6">
    <cellStyle name="ハイパーリンク" xfId="5" builtinId="8"/>
    <cellStyle name="桁区切り" xfId="1" builtinId="6"/>
    <cellStyle name="標準" xfId="0" builtinId="0"/>
    <cellStyle name="標準 2" xfId="2" xr:uid="{BE620B34-98E0-4128-A25F-D06567E896F0}"/>
    <cellStyle name="標準 3" xfId="3" xr:uid="{7933DEB4-7E34-418B-ACDC-4B5703C0730B}"/>
    <cellStyle name="標準 4" xfId="4" xr:uid="{31CA8A9A-EC96-4A91-9B58-5EF6A115967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368302</xdr:colOff>
      <xdr:row>7</xdr:row>
      <xdr:rowOff>190500</xdr:rowOff>
    </xdr:from>
    <xdr:to>
      <xdr:col>4</xdr:col>
      <xdr:colOff>3480956</xdr:colOff>
      <xdr:row>16</xdr:row>
      <xdr:rowOff>242455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226302" y="2008909"/>
          <a:ext cx="3112654" cy="22513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rPr>
            <a:t>・青で着色してあるセルに入力してください。</a:t>
          </a:r>
          <a:endParaRPr kumimoji="1" lang="en-US" altLang="ja-JP" sz="1800" b="1">
            <a:solidFill>
              <a:srgbClr val="FF0000"/>
            </a:solidFill>
          </a:endParaRPr>
        </a:p>
        <a:p>
          <a:r>
            <a:rPr kumimoji="1" lang="ja-JP" altLang="en-US" sz="1800" b="1">
              <a:solidFill>
                <a:srgbClr val="FF0000"/>
              </a:solidFill>
            </a:rPr>
            <a:t>・着色されていないセルには計算式が入っておりますので、入力しないでください。</a:t>
          </a:r>
          <a:endParaRPr kumimoji="1" lang="en-US" altLang="ja-JP" sz="1800" b="1">
            <a:solidFill>
              <a:srgbClr val="FF0000"/>
            </a:solidFill>
          </a:endParaRPr>
        </a:p>
      </xdr:txBody>
    </xdr:sp>
    <xdr:clientData/>
  </xdr:twoCellAnchor>
  <xdr:twoCellAnchor>
    <xdr:from>
      <xdr:col>1</xdr:col>
      <xdr:colOff>698499</xdr:colOff>
      <xdr:row>33</xdr:row>
      <xdr:rowOff>31750</xdr:rowOff>
    </xdr:from>
    <xdr:to>
      <xdr:col>3</xdr:col>
      <xdr:colOff>804333</xdr:colOff>
      <xdr:row>35</xdr:row>
      <xdr:rowOff>50800</xdr:rowOff>
    </xdr:to>
    <xdr:sp macro="" textlink="">
      <xdr:nvSpPr>
        <xdr:cNvPr id="3" name="吹き出し: 角を丸めた四角形 2">
          <a:extLst>
            <a:ext uri="{FF2B5EF4-FFF2-40B4-BE49-F238E27FC236}">
              <a16:creationId xmlns:a16="http://schemas.microsoft.com/office/drawing/2014/main" id="{ACD09687-BD2F-4E03-9301-FDC915A76B2A}"/>
            </a:ext>
          </a:extLst>
        </xdr:cNvPr>
        <xdr:cNvSpPr/>
      </xdr:nvSpPr>
      <xdr:spPr>
        <a:xfrm>
          <a:off x="1037166" y="8688917"/>
          <a:ext cx="4064000" cy="527050"/>
        </a:xfrm>
        <a:prstGeom prst="wedgeRoundRectCallout">
          <a:avLst>
            <a:gd name="adj1" fmla="val -41244"/>
            <a:gd name="adj2" fmla="val 77363"/>
            <a:gd name="adj3" fmla="val 16667"/>
          </a:avLst>
        </a:prstGeom>
        <a:solidFill>
          <a:schemeClr val="accent4"/>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確認してチェックしてください。</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「暴力団排除に関する誓約事項」は</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HP</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に掲載しています。</a:t>
          </a:r>
        </a:p>
      </xdr:txBody>
    </xdr:sp>
    <xdr:clientData/>
  </xdr:twoCellAnchor>
  <xdr:twoCellAnchor editAs="oneCell">
    <xdr:from>
      <xdr:col>2</xdr:col>
      <xdr:colOff>1203325</xdr:colOff>
      <xdr:row>18</xdr:row>
      <xdr:rowOff>95249</xdr:rowOff>
    </xdr:from>
    <xdr:to>
      <xdr:col>3</xdr:col>
      <xdr:colOff>2257138</xdr:colOff>
      <xdr:row>21</xdr:row>
      <xdr:rowOff>95154</xdr:rowOff>
    </xdr:to>
    <xdr:pic>
      <xdr:nvPicPr>
        <xdr:cNvPr id="5" name="図 4">
          <a:extLst>
            <a:ext uri="{FF2B5EF4-FFF2-40B4-BE49-F238E27FC236}">
              <a16:creationId xmlns:a16="http://schemas.microsoft.com/office/drawing/2014/main" id="{F68229AA-D918-D581-87F3-16118AC516ED}"/>
            </a:ext>
          </a:extLst>
        </xdr:cNvPr>
        <xdr:cNvPicPr>
          <a:picLocks noChangeAspect="1"/>
        </xdr:cNvPicPr>
      </xdr:nvPicPr>
      <xdr:blipFill>
        <a:blip xmlns:r="http://schemas.openxmlformats.org/officeDocument/2006/relationships" r:embed="rId1"/>
        <a:stretch>
          <a:fillRect/>
        </a:stretch>
      </xdr:blipFill>
      <xdr:spPr>
        <a:xfrm>
          <a:off x="4261908" y="4942416"/>
          <a:ext cx="2292063" cy="7619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114922/Downloads/shinseisho%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
      <sheetName val="内訳表記入例"/>
      <sheetName val="申請書"/>
      <sheetName val="事業所一覧表"/>
      <sheetName val="内訳表2"/>
      <sheetName val="内訳表1"/>
      <sheetName val="【参考】薬事承認を受けた抗原検査キット"/>
      <sheetName val="shinseisho (1)"/>
    </sheetNames>
    <sheetDataSet>
      <sheetData sheetId="0"/>
      <sheetData sheetId="1"/>
      <sheetData sheetId="2"/>
      <sheetData sheetId="3"/>
      <sheetData sheetId="4"/>
      <sheetData sheetId="5"/>
      <sheetData sheetId="6"/>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65290;&#65290;&#6529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G63"/>
  <sheetViews>
    <sheetView tabSelected="1" view="pageBreakPreview" zoomScale="90" zoomScaleNormal="100" zoomScaleSheetLayoutView="90" workbookViewId="0">
      <selection activeCell="D25" sqref="D25"/>
    </sheetView>
  </sheetViews>
  <sheetFormatPr defaultColWidth="9" defaultRowHeight="20"/>
  <cols>
    <col min="1" max="1" width="4.33203125" style="1" customWidth="1"/>
    <col min="2" max="2" width="35.58203125" style="1" customWidth="1"/>
    <col min="3" max="3" width="16.25" style="1" customWidth="1"/>
    <col min="4" max="4" width="33.58203125" style="1" customWidth="1"/>
    <col min="5" max="5" width="50.25" style="1" customWidth="1"/>
    <col min="6" max="6" width="56.58203125" style="1" customWidth="1"/>
    <col min="7" max="7" width="41.83203125" style="1" customWidth="1"/>
    <col min="8" max="16384" width="9" style="1"/>
  </cols>
  <sheetData>
    <row r="1" spans="1:6">
      <c r="A1" s="1" t="s">
        <v>80</v>
      </c>
      <c r="F1" s="4" t="s">
        <v>45</v>
      </c>
    </row>
    <row r="2" spans="1:6">
      <c r="F2" s="4" t="s">
        <v>10</v>
      </c>
    </row>
    <row r="3" spans="1:6">
      <c r="A3" s="59" t="s">
        <v>65</v>
      </c>
      <c r="B3" s="60"/>
      <c r="C3" s="60"/>
      <c r="D3" s="60"/>
      <c r="E3" s="28"/>
      <c r="F3" s="16" t="s">
        <v>11</v>
      </c>
    </row>
    <row r="4" spans="1:6">
      <c r="F4" s="4" t="s">
        <v>12</v>
      </c>
    </row>
    <row r="5" spans="1:6">
      <c r="C5" s="9" t="s">
        <v>43</v>
      </c>
      <c r="D5" s="43">
        <v>45989</v>
      </c>
      <c r="E5" s="17"/>
      <c r="F5" s="4" t="s">
        <v>13</v>
      </c>
    </row>
    <row r="6" spans="1:6">
      <c r="F6" s="16" t="s">
        <v>14</v>
      </c>
    </row>
    <row r="7" spans="1:6">
      <c r="A7" s="1" t="s">
        <v>0</v>
      </c>
      <c r="F7" s="4" t="s">
        <v>15</v>
      </c>
    </row>
    <row r="8" spans="1:6">
      <c r="F8" s="4" t="s">
        <v>16</v>
      </c>
    </row>
    <row r="9" spans="1:6" ht="18.75" customHeight="1">
      <c r="C9" s="6" t="s">
        <v>1</v>
      </c>
      <c r="D9" s="51" t="s">
        <v>88</v>
      </c>
      <c r="E9" s="31"/>
      <c r="F9" s="4" t="s">
        <v>17</v>
      </c>
    </row>
    <row r="10" spans="1:6" ht="18.75" customHeight="1">
      <c r="C10" s="6" t="s">
        <v>2</v>
      </c>
      <c r="D10" s="51" t="s">
        <v>89</v>
      </c>
      <c r="E10" s="31"/>
      <c r="F10" s="4" t="s">
        <v>18</v>
      </c>
    </row>
    <row r="11" spans="1:6" ht="18.75" customHeight="1">
      <c r="C11" s="6" t="s">
        <v>3</v>
      </c>
      <c r="D11" s="51" t="s">
        <v>90</v>
      </c>
      <c r="E11" s="31"/>
      <c r="F11" s="4" t="s">
        <v>19</v>
      </c>
    </row>
    <row r="12" spans="1:6" ht="18.75" customHeight="1">
      <c r="C12" s="6" t="s">
        <v>4</v>
      </c>
      <c r="D12" s="51" t="s">
        <v>91</v>
      </c>
      <c r="E12" s="31"/>
      <c r="F12" s="4" t="s">
        <v>20</v>
      </c>
    </row>
    <row r="13" spans="1:6" ht="18.75" customHeight="1">
      <c r="C13" s="6" t="s">
        <v>8</v>
      </c>
      <c r="D13" s="51" t="s">
        <v>92</v>
      </c>
      <c r="E13" s="31"/>
      <c r="F13" s="4" t="s">
        <v>21</v>
      </c>
    </row>
    <row r="14" spans="1:6" ht="18.75" customHeight="1">
      <c r="C14" s="8" t="s">
        <v>9</v>
      </c>
      <c r="D14" s="51" t="s">
        <v>93</v>
      </c>
      <c r="E14" s="31"/>
      <c r="F14" s="4" t="s">
        <v>22</v>
      </c>
    </row>
    <row r="15" spans="1:6" ht="18.75" customHeight="1">
      <c r="C15" s="6" t="s">
        <v>6</v>
      </c>
      <c r="D15" s="51" t="s">
        <v>94</v>
      </c>
      <c r="E15" s="31"/>
      <c r="F15" s="4" t="s">
        <v>23</v>
      </c>
    </row>
    <row r="16" spans="1:6" ht="18.75" customHeight="1">
      <c r="C16" s="6" t="s">
        <v>5</v>
      </c>
      <c r="D16" s="52" t="s">
        <v>95</v>
      </c>
      <c r="E16" s="32"/>
      <c r="F16" s="16" t="s">
        <v>24</v>
      </c>
    </row>
    <row r="17" spans="1:7">
      <c r="F17" s="4" t="s">
        <v>25</v>
      </c>
    </row>
    <row r="18" spans="1:7" ht="48" customHeight="1">
      <c r="A18" s="62" t="s">
        <v>69</v>
      </c>
      <c r="B18" s="62"/>
      <c r="C18" s="62"/>
      <c r="D18" s="62"/>
      <c r="E18" s="29"/>
      <c r="F18" s="4" t="s">
        <v>26</v>
      </c>
    </row>
    <row r="19" spans="1:7">
      <c r="F19" s="4" t="s">
        <v>27</v>
      </c>
    </row>
    <row r="20" spans="1:7">
      <c r="A20" s="61" t="s">
        <v>7</v>
      </c>
      <c r="B20" s="61"/>
      <c r="C20" s="61"/>
      <c r="D20" s="61"/>
      <c r="E20" s="2"/>
      <c r="F20" s="4" t="s">
        <v>28</v>
      </c>
      <c r="G20" s="4"/>
    </row>
    <row r="21" spans="1:7">
      <c r="F21" s="4" t="s">
        <v>29</v>
      </c>
      <c r="G21" s="4"/>
    </row>
    <row r="22" spans="1:7">
      <c r="A22" s="1" t="s">
        <v>49</v>
      </c>
      <c r="C22" s="10">
        <f>'別紙１－１（所要額調書兼事業計画書）'!T11</f>
        <v>325000</v>
      </c>
      <c r="D22" s="1" t="s">
        <v>44</v>
      </c>
      <c r="F22" s="4" t="s">
        <v>30</v>
      </c>
      <c r="G22" s="4"/>
    </row>
    <row r="23" spans="1:7">
      <c r="A23" s="1" t="s">
        <v>66</v>
      </c>
      <c r="C23" s="10"/>
      <c r="F23" s="16" t="s">
        <v>31</v>
      </c>
      <c r="G23" s="4"/>
    </row>
    <row r="24" spans="1:7">
      <c r="A24" s="1" t="s">
        <v>68</v>
      </c>
      <c r="C24" s="10"/>
      <c r="F24" s="4" t="s">
        <v>32</v>
      </c>
      <c r="G24" s="4"/>
    </row>
    <row r="25" spans="1:7">
      <c r="B25" s="1" t="s">
        <v>71</v>
      </c>
      <c r="C25" s="10"/>
      <c r="F25" s="4" t="s">
        <v>33</v>
      </c>
      <c r="G25" s="4"/>
    </row>
    <row r="26" spans="1:7">
      <c r="B26" s="1" t="s">
        <v>72</v>
      </c>
      <c r="C26" s="10"/>
      <c r="F26" s="4" t="s">
        <v>34</v>
      </c>
      <c r="G26" s="4"/>
    </row>
    <row r="27" spans="1:7">
      <c r="C27" s="10"/>
      <c r="F27" s="4" t="s">
        <v>35</v>
      </c>
      <c r="G27" s="4"/>
    </row>
    <row r="28" spans="1:7">
      <c r="A28" s="1" t="s">
        <v>67</v>
      </c>
      <c r="F28" s="4" t="s">
        <v>36</v>
      </c>
      <c r="G28" s="4"/>
    </row>
    <row r="29" spans="1:7">
      <c r="A29" s="6"/>
      <c r="B29" s="15" t="s">
        <v>40</v>
      </c>
      <c r="C29" s="63" t="s">
        <v>41</v>
      </c>
      <c r="D29" s="63"/>
      <c r="E29" s="2"/>
      <c r="F29" s="4" t="s">
        <v>37</v>
      </c>
      <c r="G29" s="4"/>
    </row>
    <row r="30" spans="1:7">
      <c r="A30" s="6">
        <v>1</v>
      </c>
      <c r="B30" s="51" t="s">
        <v>96</v>
      </c>
      <c r="C30" s="55" t="s">
        <v>45</v>
      </c>
      <c r="D30" s="55"/>
      <c r="E30" s="38"/>
      <c r="F30" s="4" t="s">
        <v>38</v>
      </c>
      <c r="G30" s="4"/>
    </row>
    <row r="31" spans="1:7">
      <c r="A31" s="6">
        <v>2</v>
      </c>
      <c r="B31" s="51" t="s">
        <v>97</v>
      </c>
      <c r="C31" s="55" t="s">
        <v>20</v>
      </c>
      <c r="D31" s="55"/>
      <c r="E31" s="38"/>
      <c r="F31" s="4" t="s">
        <v>39</v>
      </c>
      <c r="G31" s="4"/>
    </row>
    <row r="32" spans="1:7">
      <c r="A32" s="6">
        <v>3</v>
      </c>
      <c r="B32" s="14"/>
      <c r="C32" s="56"/>
      <c r="D32" s="56"/>
      <c r="E32" s="38"/>
      <c r="G32" s="4"/>
    </row>
    <row r="33" spans="1:7">
      <c r="A33" s="6">
        <v>4</v>
      </c>
      <c r="B33" s="14"/>
      <c r="C33" s="57"/>
      <c r="D33" s="58"/>
      <c r="E33" s="38"/>
      <c r="G33" s="4"/>
    </row>
    <row r="34" spans="1:7">
      <c r="A34" s="6">
        <v>5</v>
      </c>
      <c r="B34" s="14"/>
      <c r="C34" s="57"/>
      <c r="D34" s="58"/>
      <c r="E34" s="38"/>
    </row>
    <row r="35" spans="1:7">
      <c r="B35" s="7"/>
      <c r="C35" s="7"/>
      <c r="D35" s="7"/>
      <c r="E35" s="7"/>
      <c r="G35" s="4"/>
    </row>
    <row r="36" spans="1:7" ht="20.5" thickBot="1">
      <c r="A36" s="1" t="s">
        <v>51</v>
      </c>
      <c r="G36" s="4"/>
    </row>
    <row r="37" spans="1:7" ht="20" customHeight="1">
      <c r="A37" s="25" t="s">
        <v>73</v>
      </c>
      <c r="B37" s="22"/>
      <c r="C37" s="22"/>
      <c r="D37" s="23"/>
      <c r="E37" s="37"/>
      <c r="G37" s="5"/>
    </row>
    <row r="38" spans="1:7" ht="20" customHeight="1">
      <c r="A38" s="26" t="s">
        <v>98</v>
      </c>
      <c r="B38" s="34" t="s">
        <v>53</v>
      </c>
      <c r="C38" s="33"/>
      <c r="D38" s="24"/>
      <c r="E38" s="37"/>
      <c r="G38" s="4"/>
    </row>
    <row r="39" spans="1:7" ht="20" customHeight="1">
      <c r="A39" s="26" t="s">
        <v>98</v>
      </c>
      <c r="B39" s="34" t="s">
        <v>54</v>
      </c>
      <c r="C39" s="33"/>
      <c r="D39" s="24"/>
      <c r="E39" s="37"/>
      <c r="G39" s="4"/>
    </row>
    <row r="40" spans="1:7" ht="20" customHeight="1" thickBot="1">
      <c r="A40" s="35" t="s">
        <v>98</v>
      </c>
      <c r="B40" s="53" t="s">
        <v>74</v>
      </c>
      <c r="C40" s="53"/>
      <c r="D40" s="54"/>
      <c r="E40" s="39"/>
      <c r="G40" s="4"/>
    </row>
    <row r="41" spans="1:7" ht="20" customHeight="1">
      <c r="A41" s="36"/>
      <c r="B41" s="36"/>
      <c r="C41" s="36"/>
      <c r="D41" s="36"/>
      <c r="E41" s="37"/>
      <c r="G41" s="4"/>
    </row>
    <row r="42" spans="1:7" ht="20" customHeight="1">
      <c r="A42" s="37"/>
      <c r="B42" s="37"/>
      <c r="C42" s="37"/>
      <c r="D42" s="37"/>
      <c r="E42" s="37"/>
      <c r="G42" s="4"/>
    </row>
    <row r="43" spans="1:7" ht="19.5" customHeight="1">
      <c r="A43" s="3"/>
      <c r="B43" s="3"/>
      <c r="C43" s="3"/>
      <c r="D43" s="3"/>
      <c r="E43" s="3"/>
      <c r="G43" s="4"/>
    </row>
    <row r="44" spans="1:7" ht="19.5" customHeight="1">
      <c r="G44" s="4"/>
    </row>
    <row r="45" spans="1:7" ht="19.5" customHeight="1">
      <c r="G45" s="5"/>
    </row>
    <row r="46" spans="1:7" ht="19.5" customHeight="1">
      <c r="G46" s="4"/>
    </row>
    <row r="47" spans="1:7" ht="19.5" customHeight="1">
      <c r="C47" s="27" t="s">
        <v>55</v>
      </c>
      <c r="G47" s="4"/>
    </row>
    <row r="48" spans="1:7" ht="19.5" customHeight="1">
      <c r="G48" s="4"/>
    </row>
    <row r="49" spans="6:7" ht="19.5" customHeight="1">
      <c r="G49" s="4"/>
    </row>
    <row r="50" spans="6:7" ht="19.5" customHeight="1">
      <c r="G50" s="4"/>
    </row>
    <row r="51" spans="6:7" ht="19.5" customHeight="1">
      <c r="G51" s="4"/>
    </row>
    <row r="52" spans="6:7" ht="19.5" customHeight="1">
      <c r="G52" s="4"/>
    </row>
    <row r="53" spans="6:7" ht="19.5" customHeight="1">
      <c r="G53" s="4"/>
    </row>
    <row r="54" spans="6:7" ht="19.5" customHeight="1">
      <c r="G54" s="5"/>
    </row>
    <row r="55" spans="6:7" ht="19.5" customHeight="1">
      <c r="G55" s="4"/>
    </row>
    <row r="56" spans="6:7" ht="19.5" customHeight="1">
      <c r="G56" s="4"/>
    </row>
    <row r="57" spans="6:7" ht="19.5" customHeight="1">
      <c r="G57" s="5"/>
    </row>
    <row r="58" spans="6:7" ht="19.5" customHeight="1"/>
    <row r="59" spans="6:7" ht="19.5" customHeight="1"/>
    <row r="61" spans="6:7">
      <c r="F61" s="4"/>
    </row>
    <row r="62" spans="6:7">
      <c r="F62" s="16"/>
    </row>
    <row r="63" spans="6:7">
      <c r="F63" s="5"/>
    </row>
  </sheetData>
  <mergeCells count="10">
    <mergeCell ref="A3:D3"/>
    <mergeCell ref="A20:D20"/>
    <mergeCell ref="A18:D18"/>
    <mergeCell ref="C29:D29"/>
    <mergeCell ref="C30:D30"/>
    <mergeCell ref="B40:D40"/>
    <mergeCell ref="C31:D31"/>
    <mergeCell ref="C32:D32"/>
    <mergeCell ref="C33:D33"/>
    <mergeCell ref="C34:D34"/>
  </mergeCells>
  <phoneticPr fontId="3"/>
  <dataValidations count="2">
    <dataValidation type="list" allowBlank="1" showInputMessage="1" showErrorMessage="1" sqref="A38:A40" xr:uid="{9907C185-EBB4-4218-8D79-DA18051ACD05}">
      <formula1>$C$47:$C$48</formula1>
    </dataValidation>
    <dataValidation type="list" allowBlank="1" showInputMessage="1" showErrorMessage="1" sqref="C30:E34" xr:uid="{9D181BE6-1D38-4688-A8C8-DF279C09384F}">
      <formula1>$F$1:$F$31</formula1>
    </dataValidation>
  </dataValidations>
  <hyperlinks>
    <hyperlink ref="D16" r:id="rId1" display="***@＊＊＊" xr:uid="{D580517F-A775-431F-A8AF-8808ADDF113E}"/>
  </hyperlinks>
  <pageMargins left="0.74803149606299213" right="0.74803149606299213" top="0.70866141732283472" bottom="0.70866141732283472" header="0.31496062992125984" footer="0.31496062992125984"/>
  <pageSetup paperSize="9" scale="82"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D7E4E-4815-4DF6-929E-F501082BAFCB}">
  <sheetPr>
    <tabColor rgb="FFFFFF00"/>
    <pageSetUpPr fitToPage="1"/>
  </sheetPr>
  <dimension ref="A1:T16"/>
  <sheetViews>
    <sheetView view="pageBreakPreview" topLeftCell="G5" zoomScale="85" zoomScaleNormal="70" zoomScaleSheetLayoutView="85" workbookViewId="0">
      <selection activeCell="R12" sqref="R12"/>
    </sheetView>
  </sheetViews>
  <sheetFormatPr defaultColWidth="9" defaultRowHeight="20"/>
  <cols>
    <col min="1" max="1" width="3.58203125" style="1" customWidth="1"/>
    <col min="2" max="2" width="5.58203125" style="1" customWidth="1"/>
    <col min="3" max="3" width="40.25" style="1" customWidth="1"/>
    <col min="4" max="6" width="19.9140625" style="1" customWidth="1"/>
    <col min="7" max="7" width="9.9140625" style="1" customWidth="1"/>
    <col min="8" max="8" width="19.4140625" style="1" customWidth="1"/>
    <col min="9" max="14" width="10.58203125" style="1" customWidth="1"/>
    <col min="15" max="15" width="19.33203125" style="1" customWidth="1"/>
    <col min="16" max="16" width="17.33203125" style="1" customWidth="1"/>
    <col min="17" max="18" width="15.58203125" style="1" customWidth="1"/>
    <col min="19" max="19" width="23.5" style="1" customWidth="1"/>
    <col min="20" max="20" width="19.33203125" style="1" customWidth="1"/>
    <col min="21" max="21" width="5.25" style="1" customWidth="1"/>
    <col min="22" max="16384" width="9" style="1"/>
  </cols>
  <sheetData>
    <row r="1" spans="1:20" ht="27" customHeight="1">
      <c r="C1" s="1" t="s">
        <v>82</v>
      </c>
      <c r="E1" s="12"/>
      <c r="F1" s="12"/>
      <c r="G1" s="12"/>
      <c r="H1" s="12"/>
      <c r="I1" s="12"/>
      <c r="J1" s="12"/>
      <c r="K1" s="12"/>
      <c r="L1" s="12"/>
      <c r="M1" s="12"/>
      <c r="N1" s="12"/>
      <c r="O1" s="12"/>
      <c r="P1" s="12"/>
      <c r="Q1" s="12"/>
    </row>
    <row r="2" spans="1:20" ht="9.5" customHeight="1">
      <c r="A2" s="11"/>
      <c r="B2" s="11"/>
      <c r="C2" s="13"/>
      <c r="D2" s="13"/>
      <c r="E2" s="13"/>
      <c r="F2" s="13"/>
      <c r="G2" s="13"/>
      <c r="H2" s="13"/>
      <c r="I2" s="13"/>
      <c r="J2" s="13"/>
      <c r="K2" s="13"/>
      <c r="L2" s="13"/>
      <c r="M2" s="13"/>
      <c r="N2" s="13"/>
      <c r="O2" s="13"/>
      <c r="P2" s="13"/>
      <c r="Q2" s="13"/>
      <c r="R2" s="13"/>
      <c r="S2" s="13"/>
    </row>
    <row r="3" spans="1:20" ht="27" customHeight="1">
      <c r="A3" s="11"/>
      <c r="B3" s="13"/>
      <c r="C3" s="13" t="s">
        <v>75</v>
      </c>
      <c r="D3" s="13"/>
      <c r="E3" s="13"/>
      <c r="F3" s="13"/>
      <c r="G3" s="13"/>
      <c r="H3" s="13"/>
      <c r="I3" s="13"/>
      <c r="J3" s="13"/>
      <c r="K3" s="13"/>
      <c r="L3" s="13"/>
      <c r="M3" s="13"/>
      <c r="N3" s="13"/>
      <c r="O3" s="13"/>
      <c r="P3" s="13"/>
      <c r="Q3" s="13"/>
      <c r="R3" s="13"/>
      <c r="S3" s="12"/>
      <c r="T3" s="2" t="s">
        <v>70</v>
      </c>
    </row>
    <row r="4" spans="1:20" ht="27" customHeight="1">
      <c r="A4" s="11"/>
      <c r="B4" s="13"/>
      <c r="C4" s="71" t="s">
        <v>64</v>
      </c>
      <c r="D4" s="71" t="s">
        <v>56</v>
      </c>
      <c r="E4" s="71" t="s">
        <v>57</v>
      </c>
      <c r="F4" s="71" t="s">
        <v>84</v>
      </c>
      <c r="G4" s="80" t="s">
        <v>86</v>
      </c>
      <c r="H4" s="81"/>
      <c r="I4" s="68" t="s">
        <v>63</v>
      </c>
      <c r="J4" s="69"/>
      <c r="K4" s="69"/>
      <c r="L4" s="69"/>
      <c r="M4" s="69"/>
      <c r="N4" s="70"/>
      <c r="O4" s="73" t="s">
        <v>83</v>
      </c>
      <c r="P4" s="75" t="s">
        <v>50</v>
      </c>
      <c r="Q4" s="73" t="s">
        <v>46</v>
      </c>
      <c r="R4" s="73" t="s">
        <v>47</v>
      </c>
      <c r="S4" s="73" t="s">
        <v>48</v>
      </c>
      <c r="T4" s="78" t="s">
        <v>108</v>
      </c>
    </row>
    <row r="5" spans="1:20" s="2" customFormat="1" ht="80.5" customHeight="1">
      <c r="A5" s="1"/>
      <c r="C5" s="72"/>
      <c r="D5" s="72"/>
      <c r="E5" s="72"/>
      <c r="F5" s="72"/>
      <c r="G5" s="40" t="s">
        <v>87</v>
      </c>
      <c r="H5" s="40" t="s">
        <v>109</v>
      </c>
      <c r="I5" s="30" t="s">
        <v>85</v>
      </c>
      <c r="J5" s="21" t="s">
        <v>58</v>
      </c>
      <c r="K5" s="21" t="s">
        <v>59</v>
      </c>
      <c r="L5" s="21" t="s">
        <v>60</v>
      </c>
      <c r="M5" s="21" t="s">
        <v>61</v>
      </c>
      <c r="N5" s="21" t="s">
        <v>62</v>
      </c>
      <c r="O5" s="74"/>
      <c r="P5" s="76"/>
      <c r="Q5" s="77"/>
      <c r="R5" s="77"/>
      <c r="S5" s="77"/>
      <c r="T5" s="79"/>
    </row>
    <row r="6" spans="1:20" ht="27" customHeight="1">
      <c r="A6" s="11"/>
      <c r="C6" s="44" t="s">
        <v>96</v>
      </c>
      <c r="D6" s="44" t="s">
        <v>99</v>
      </c>
      <c r="E6" s="44" t="s">
        <v>100</v>
      </c>
      <c r="F6" s="45">
        <v>45962</v>
      </c>
      <c r="G6" s="46" t="s">
        <v>106</v>
      </c>
      <c r="H6" s="44" t="s">
        <v>107</v>
      </c>
      <c r="I6" s="46" t="s">
        <v>106</v>
      </c>
      <c r="J6" s="46"/>
      <c r="K6" s="46" t="s">
        <v>106</v>
      </c>
      <c r="L6" s="46"/>
      <c r="M6" s="46"/>
      <c r="N6" s="46"/>
      <c r="O6" s="47">
        <v>50000</v>
      </c>
      <c r="P6" s="47">
        <v>0</v>
      </c>
      <c r="Q6" s="18">
        <f>O6-P6</f>
        <v>50000</v>
      </c>
      <c r="R6" s="19">
        <v>400000</v>
      </c>
      <c r="S6" s="19">
        <f>IF(ISBLANK(Q6),0,MIN(Q6:R6))</f>
        <v>50000</v>
      </c>
      <c r="T6" s="67" t="s">
        <v>42</v>
      </c>
    </row>
    <row r="7" spans="1:20" ht="27" customHeight="1">
      <c r="A7" s="11"/>
      <c r="C7" s="44" t="s">
        <v>96</v>
      </c>
      <c r="D7" s="44" t="s">
        <v>101</v>
      </c>
      <c r="E7" s="44" t="s">
        <v>102</v>
      </c>
      <c r="F7" s="45">
        <v>45931</v>
      </c>
      <c r="G7" s="46"/>
      <c r="H7" s="44"/>
      <c r="I7" s="46"/>
      <c r="J7" s="46" t="s">
        <v>106</v>
      </c>
      <c r="K7" s="46"/>
      <c r="L7" s="46"/>
      <c r="M7" s="46"/>
      <c r="N7" s="46"/>
      <c r="O7" s="47">
        <v>200000</v>
      </c>
      <c r="P7" s="47">
        <v>0</v>
      </c>
      <c r="Q7" s="18">
        <f t="shared" ref="Q7:Q9" si="0">O7-P7</f>
        <v>200000</v>
      </c>
      <c r="R7" s="19">
        <v>400000</v>
      </c>
      <c r="S7" s="19">
        <f t="shared" ref="S7:S10" si="1">IF(ISBLANK(Q7),0,MIN(Q7:R7))</f>
        <v>200000</v>
      </c>
      <c r="T7" s="67"/>
    </row>
    <row r="8" spans="1:20" ht="27" customHeight="1">
      <c r="A8" s="11"/>
      <c r="C8" s="44" t="s">
        <v>97</v>
      </c>
      <c r="D8" s="44" t="s">
        <v>104</v>
      </c>
      <c r="E8" s="44" t="s">
        <v>103</v>
      </c>
      <c r="F8" s="48" t="s">
        <v>105</v>
      </c>
      <c r="G8" s="46"/>
      <c r="H8" s="44"/>
      <c r="I8" s="46" t="s">
        <v>106</v>
      </c>
      <c r="J8" s="46"/>
      <c r="K8" s="46"/>
      <c r="L8" s="46"/>
      <c r="M8" s="46"/>
      <c r="N8" s="46"/>
      <c r="O8" s="47">
        <v>500000</v>
      </c>
      <c r="P8" s="47">
        <v>0</v>
      </c>
      <c r="Q8" s="18">
        <f t="shared" si="0"/>
        <v>500000</v>
      </c>
      <c r="R8" s="19">
        <v>400000</v>
      </c>
      <c r="S8" s="19">
        <f t="shared" si="1"/>
        <v>400000</v>
      </c>
      <c r="T8" s="67"/>
    </row>
    <row r="9" spans="1:20" ht="27" customHeight="1">
      <c r="A9" s="11"/>
      <c r="C9" s="44"/>
      <c r="D9" s="44"/>
      <c r="E9" s="44"/>
      <c r="F9" s="48"/>
      <c r="G9" s="46"/>
      <c r="H9" s="44"/>
      <c r="I9" s="46"/>
      <c r="J9" s="46"/>
      <c r="K9" s="46"/>
      <c r="L9" s="46"/>
      <c r="M9" s="46"/>
      <c r="N9" s="46"/>
      <c r="O9" s="47"/>
      <c r="P9" s="47"/>
      <c r="Q9" s="18">
        <f t="shared" si="0"/>
        <v>0</v>
      </c>
      <c r="R9" s="19">
        <v>400000</v>
      </c>
      <c r="S9" s="19">
        <f t="shared" si="1"/>
        <v>0</v>
      </c>
      <c r="T9" s="67"/>
    </row>
    <row r="10" spans="1:20" ht="27" customHeight="1">
      <c r="A10" s="11"/>
      <c r="C10" s="44"/>
      <c r="D10" s="44"/>
      <c r="E10" s="44"/>
      <c r="F10" s="44"/>
      <c r="G10" s="46"/>
      <c r="H10" s="44"/>
      <c r="I10" s="46"/>
      <c r="J10" s="46"/>
      <c r="K10" s="46"/>
      <c r="L10" s="46"/>
      <c r="M10" s="46"/>
      <c r="N10" s="46"/>
      <c r="O10" s="47"/>
      <c r="P10" s="47"/>
      <c r="Q10" s="18">
        <f>O10-P10</f>
        <v>0</v>
      </c>
      <c r="R10" s="19">
        <v>400000</v>
      </c>
      <c r="S10" s="19">
        <f t="shared" si="1"/>
        <v>0</v>
      </c>
      <c r="T10" s="67"/>
    </row>
    <row r="11" spans="1:20" ht="27" customHeight="1">
      <c r="A11" s="11"/>
      <c r="C11" s="64" t="s">
        <v>52</v>
      </c>
      <c r="D11" s="65"/>
      <c r="E11" s="65"/>
      <c r="F11" s="65"/>
      <c r="G11" s="65"/>
      <c r="H11" s="65"/>
      <c r="I11" s="65"/>
      <c r="J11" s="65"/>
      <c r="K11" s="65"/>
      <c r="L11" s="65"/>
      <c r="M11" s="65"/>
      <c r="N11" s="66"/>
      <c r="O11" s="19">
        <f>SUM(O6:O10)</f>
        <v>750000</v>
      </c>
      <c r="P11" s="19">
        <f>SUM(P6:P10)</f>
        <v>0</v>
      </c>
      <c r="Q11" s="19">
        <f>SUM(Q6:Q10)</f>
        <v>750000</v>
      </c>
      <c r="R11" s="20"/>
      <c r="S11" s="19">
        <f>SUM(S6:S10)</f>
        <v>650000</v>
      </c>
      <c r="T11" s="49">
        <f>ROUNDDOWN(S11/2*1,-3)</f>
        <v>325000</v>
      </c>
    </row>
    <row r="14" spans="1:20">
      <c r="C14" s="13" t="s">
        <v>79</v>
      </c>
    </row>
    <row r="15" spans="1:20">
      <c r="C15" s="6"/>
      <c r="D15" s="15" t="s">
        <v>76</v>
      </c>
      <c r="E15" s="15" t="s">
        <v>77</v>
      </c>
      <c r="F15" s="15" t="s">
        <v>78</v>
      </c>
      <c r="G15" s="2"/>
      <c r="H15" s="2"/>
    </row>
    <row r="16" spans="1:20" ht="44" customHeight="1">
      <c r="C16" s="40" t="s">
        <v>81</v>
      </c>
      <c r="D16" s="50">
        <v>0</v>
      </c>
      <c r="E16" s="50">
        <v>3</v>
      </c>
      <c r="F16" s="41">
        <f>SUM(D16:E16)</f>
        <v>3</v>
      </c>
      <c r="G16" s="42"/>
      <c r="H16" s="42"/>
    </row>
  </sheetData>
  <mergeCells count="14">
    <mergeCell ref="C11:N11"/>
    <mergeCell ref="T6:T10"/>
    <mergeCell ref="I4:N4"/>
    <mergeCell ref="C4:C5"/>
    <mergeCell ref="D4:D5"/>
    <mergeCell ref="E4:E5"/>
    <mergeCell ref="F4:F5"/>
    <mergeCell ref="O4:O5"/>
    <mergeCell ref="P4:P5"/>
    <mergeCell ref="Q4:Q5"/>
    <mergeCell ref="R4:R5"/>
    <mergeCell ref="S4:S5"/>
    <mergeCell ref="T4:T5"/>
    <mergeCell ref="G4:H4"/>
  </mergeCells>
  <phoneticPr fontId="3"/>
  <dataValidations count="1">
    <dataValidation type="list" allowBlank="1" showInputMessage="1" showErrorMessage="1" sqref="I6:N10 G6:G10" xr:uid="{BFC36B77-DC7D-4552-98E9-2612F7AB2492}">
      <formula1>"○"</formula1>
    </dataValidation>
  </dataValidations>
  <pageMargins left="0.7" right="0.7" top="0.75" bottom="0.75" header="0.3" footer="0.3"/>
  <pageSetup paperSize="9" scale="3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様式第1号</vt:lpstr>
      <vt:lpstr>別紙１－１（所要額調書兼事業計画書）</vt:lpstr>
      <vt:lpstr>'別紙１－１（所要額調書兼事業計画書）'!Print_Area</vt:lpstr>
      <vt:lpstr>様式第1号!Print_Area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2025-11-21T11:19:12Z</dcterms:modified>
</cp:coreProperties>
</file>