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68B1BB99-361C-4BA4-B6C5-84BD901DFEDC}" xr6:coauthVersionLast="47" xr6:coauthVersionMax="47" xr10:uidLastSave="{00000000-0000-0000-0000-000000000000}"/>
  <bookViews>
    <workbookView xWindow="-28920" yWindow="75" windowWidth="29040" windowHeight="15990" tabRatio="898" xr2:uid="{9805D730-52DB-470A-98C2-25C99E9ADAA7}"/>
  </bookViews>
  <sheets>
    <sheet name="交付申請書（様式第１号）" sheetId="1" r:id="rId1"/>
    <sheet name="申請額算出内訳（別紙1-1）入所系" sheetId="6" r:id="rId2"/>
    <sheet name="申請額算出内訳（別紙1-2）通所系 " sheetId="7" r:id="rId3"/>
    <sheet name="口座振替申出書（別紙２）" sheetId="3" r:id="rId4"/>
    <sheet name="Sheet1" sheetId="4" state="hidden" r:id="rId5"/>
  </sheets>
  <definedNames>
    <definedName name="_xlnm.Print_Area" localSheetId="0">'交付申請書（様式第１号）'!$A$1:$H$38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A13" i="3"/>
  <c r="I12" i="7"/>
  <c r="I20" i="7"/>
  <c r="H22" i="7"/>
  <c r="I22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H21" i="7"/>
  <c r="I21" i="7" s="1"/>
  <c r="H5" i="7"/>
  <c r="I5" i="7" s="1"/>
  <c r="I23" i="7" s="1"/>
  <c r="I5" i="6"/>
  <c r="J16" i="6"/>
  <c r="J5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J6" i="6"/>
  <c r="J7" i="6"/>
  <c r="J8" i="6"/>
  <c r="J9" i="6"/>
  <c r="J10" i="6"/>
  <c r="J11" i="6"/>
  <c r="J12" i="6"/>
  <c r="J13" i="6"/>
  <c r="J14" i="6"/>
  <c r="J15" i="6"/>
  <c r="J17" i="6"/>
  <c r="J18" i="6"/>
  <c r="J19" i="6"/>
  <c r="J20" i="6"/>
  <c r="K20" i="6" s="1"/>
  <c r="J21" i="6"/>
  <c r="J22" i="6"/>
  <c r="K5" i="6" l="1"/>
  <c r="K22" i="6"/>
  <c r="K12" i="6"/>
  <c r="K16" i="6"/>
  <c r="K19" i="6"/>
  <c r="K11" i="6"/>
  <c r="K15" i="6"/>
  <c r="K14" i="6"/>
  <c r="K6" i="6"/>
  <c r="K17" i="6"/>
  <c r="K7" i="6"/>
  <c r="K18" i="6"/>
  <c r="K8" i="6"/>
  <c r="K21" i="6"/>
  <c r="K13" i="6"/>
  <c r="K10" i="6"/>
  <c r="K9" i="6"/>
  <c r="K23" i="6" l="1"/>
</calcChain>
</file>

<file path=xl/sharedStrings.xml><?xml version="1.0" encoding="utf-8"?>
<sst xmlns="http://schemas.openxmlformats.org/spreadsheetml/2006/main" count="106" uniqueCount="91">
  <si>
    <t>交付申請書</t>
  </si>
  <si>
    <t>第　　　　　号</t>
    <phoneticPr fontId="2"/>
  </si>
  <si>
    <t>（宛先）</t>
    <phoneticPr fontId="2"/>
  </si>
  <si>
    <t xml:space="preserve">  埼玉県知事</t>
    <phoneticPr fontId="2"/>
  </si>
  <si>
    <t>所　 在 　地</t>
    <phoneticPr fontId="2"/>
  </si>
  <si>
    <t>法人等の名称</t>
    <phoneticPr fontId="2"/>
  </si>
  <si>
    <t>代表者職氏名</t>
    <phoneticPr fontId="2"/>
  </si>
  <si>
    <t>記</t>
    <rPh sb="0" eb="1">
      <t>キ</t>
    </rPh>
    <phoneticPr fontId="2"/>
  </si>
  <si>
    <t>１　補助金交付申請額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</si>
  <si>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</si>
  <si>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</si>
  <si>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申請額算出内訳</t>
    <phoneticPr fontId="2"/>
  </si>
  <si>
    <t>３　口座振込申出書</t>
    <phoneticPr fontId="2"/>
  </si>
  <si>
    <t>別紙１のとおり</t>
    <rPh sb="0" eb="2">
      <t>ベッシ</t>
    </rPh>
    <phoneticPr fontId="2"/>
  </si>
  <si>
    <t>別紙２のとおり</t>
    <rPh sb="0" eb="2">
      <t>ベッシ</t>
    </rPh>
    <phoneticPr fontId="2"/>
  </si>
  <si>
    <t>部署名</t>
    <rPh sb="0" eb="3">
      <t>ブショメイ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</si>
  <si>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</si>
  <si>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4">
      <t>デンワバンゴウ</t>
    </rPh>
    <phoneticPr fontId="2"/>
  </si>
  <si>
    <t>e-mail</t>
    <phoneticPr fontId="2"/>
  </si>
  <si>
    <t>【連絡先】</t>
    <phoneticPr fontId="2"/>
  </si>
  <si>
    <t>事業開始日</t>
    <rPh sb="0" eb="2">
      <t>ジギョウ</t>
    </rPh>
    <rPh sb="2" eb="5">
      <t>カイシビ</t>
    </rPh>
    <phoneticPr fontId="2"/>
  </si>
  <si>
    <t>サービス種別</t>
    <rPh sb="4" eb="6">
      <t>シュベツ</t>
    </rPh>
    <phoneticPr fontId="2"/>
  </si>
  <si>
    <t>住所</t>
    <rPh sb="0" eb="2">
      <t>ジュウショ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</si>
  <si>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</si>
  <si>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介護保険
事業所番号</t>
    <rPh sb="0" eb="4">
      <t>カイゴホケン</t>
    </rPh>
    <rPh sb="5" eb="8">
      <t>ジギョウショ</t>
    </rPh>
    <rPh sb="8" eb="10">
      <t>バンゴウ</t>
    </rPh>
    <phoneticPr fontId="2"/>
  </si>
  <si>
    <t>№</t>
    <phoneticPr fontId="2"/>
  </si>
  <si>
    <t>申請者名：　　　　　　　　　　　　　　　　　　　　</t>
    <rPh sb="0" eb="3">
      <t>シンセイシャ</t>
    </rPh>
    <rPh sb="3" eb="4">
      <t>メイ</t>
    </rPh>
    <phoneticPr fontId="2"/>
  </si>
  <si>
    <t>口座名義(カナ)</t>
    <rPh sb="0" eb="4">
      <t>コウザメイギ</t>
    </rPh>
    <phoneticPr fontId="2"/>
  </si>
  <si>
    <t>口座名義(漢字)</t>
    <rPh sb="0" eb="4">
      <t>コウザメイギ</t>
    </rPh>
    <rPh sb="5" eb="7">
      <t>カンジ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</si>
  <si>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</si>
  <si>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</si>
  <si>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支店コード</t>
    <rPh sb="0" eb="2">
      <t>シテン</t>
    </rPh>
    <phoneticPr fontId="2"/>
  </si>
  <si>
    <t>支店名</t>
    <rPh sb="0" eb="3">
      <t>シテンメイ</t>
    </rPh>
    <phoneticPr fontId="2"/>
  </si>
  <si>
    <t>金融機関コード</t>
    <rPh sb="0" eb="4">
      <t>キンユウキカン</t>
    </rPh>
    <phoneticPr fontId="2"/>
  </si>
  <si>
    <t>金融機関名</t>
    <rPh sb="0" eb="5">
      <t>キンユウキカンメイ</t>
    </rPh>
    <phoneticPr fontId="2"/>
  </si>
  <si>
    <t>場合、下記口座に振り込んでください。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</si>
  <si>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</si>
  <si>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法人等の名称</t>
    <rPh sb="0" eb="3">
      <t>ホウジントウ</t>
    </rPh>
    <rPh sb="4" eb="6">
      <t>メイショウ</t>
    </rPh>
    <phoneticPr fontId="2"/>
  </si>
  <si>
    <t>住　　　　所</t>
    <rPh sb="0" eb="1">
      <t>ジュウ</t>
    </rPh>
    <rPh sb="5" eb="6">
      <t>ショ</t>
    </rPh>
    <phoneticPr fontId="2"/>
  </si>
  <si>
    <t>埼玉県知事　大野　元裕</t>
    <rPh sb="0" eb="5">
      <t>サイタマケンチジ</t>
    </rPh>
    <rPh sb="6" eb="8">
      <t>オオノ</t>
    </rPh>
    <rPh sb="9" eb="10">
      <t>ゲン</t>
    </rPh>
    <rPh sb="10" eb="11">
      <t>ユウ</t>
    </rPh>
    <phoneticPr fontId="2"/>
  </si>
  <si>
    <t>（宛先）</t>
  </si>
  <si>
    <t>口座振込申出書</t>
    <phoneticPr fontId="2"/>
  </si>
  <si>
    <t>別紙２</t>
    <phoneticPr fontId="2"/>
  </si>
  <si>
    <t>※補助金の振込を希望する金融機関の口座名義、金融機関名、支店名、及び口座
　番号等を確認できる通帳等の写しを添付すること。</t>
    <rPh sb="54" eb="56">
      <t>テンプ</t>
    </rPh>
    <phoneticPr fontId="2"/>
  </si>
  <si>
    <t>※介護保険法の規定に基づく指定・許可の対象でない施設・事業所については、「介護保険事業所番号」欄は空欄とすること。</t>
    <rPh sb="1" eb="5">
      <t>カイゴホケン</t>
    </rPh>
    <rPh sb="5" eb="6">
      <t>ホウ</t>
    </rPh>
    <rPh sb="7" eb="9">
      <t>キテイ</t>
    </rPh>
    <rPh sb="10" eb="11">
      <t>モト</t>
    </rPh>
    <rPh sb="13" eb="15">
      <t>シテイ</t>
    </rPh>
    <rPh sb="16" eb="18">
      <t>キョカ</t>
    </rPh>
    <rPh sb="19" eb="21">
      <t>タイショウ</t>
    </rPh>
    <rPh sb="24" eb="26">
      <t>シセツ</t>
    </rPh>
    <rPh sb="27" eb="30">
      <t>ジギョウショ</t>
    </rPh>
    <rPh sb="37" eb="41">
      <t>カイゴホケン</t>
    </rPh>
    <rPh sb="41" eb="46">
      <t>ジギョウショバンゴウ</t>
    </rPh>
    <rPh sb="47" eb="48">
      <t>ラン</t>
    </rPh>
    <rPh sb="49" eb="51">
      <t>クウラン</t>
    </rPh>
    <phoneticPr fontId="2"/>
  </si>
  <si>
    <t>補助単価
(B)</t>
    <rPh sb="0" eb="4">
      <t>ホジョタンカ</t>
    </rPh>
    <phoneticPr fontId="2"/>
  </si>
  <si>
    <t>様式第１号（第６条関係）</t>
    <phoneticPr fontId="2"/>
  </si>
  <si>
    <t xml:space="preserve">    （申請者）</t>
    <phoneticPr fontId="2"/>
  </si>
  <si>
    <t>介護老人福祉施設</t>
  </si>
  <si>
    <t>介護老人保健施設</t>
  </si>
  <si>
    <t>介護医療院</t>
  </si>
  <si>
    <t>認知症対応型共同生活介護</t>
  </si>
  <si>
    <t>地域密着型介護老人福祉施設</t>
  </si>
  <si>
    <t>養護老人ホーム</t>
  </si>
  <si>
    <t>軽費老人ホーム</t>
  </si>
  <si>
    <t>有料老人ホーム</t>
  </si>
  <si>
    <t>サービス付き高齢者向け住宅</t>
  </si>
  <si>
    <t>短期入所生活介護</t>
  </si>
  <si>
    <t>通所介護</t>
  </si>
  <si>
    <t>通所リハビリテーション</t>
  </si>
  <si>
    <t>地域密着型通所介護</t>
  </si>
  <si>
    <t>認知症対応型通所介護</t>
  </si>
  <si>
    <t>小規模多機能型居宅介護</t>
  </si>
  <si>
    <t>複合型サービス（看護小規模多機能型居宅介護）</t>
  </si>
  <si>
    <t>合計</t>
    <rPh sb="0" eb="2">
      <t>ゴウケイ</t>
    </rPh>
    <phoneticPr fontId="2"/>
  </si>
  <si>
    <t>申　　請　　額　　算　　出　　内　　訳（　　入　　所　　系　　）</t>
    <rPh sb="22" eb="23">
      <t>イ</t>
    </rPh>
    <rPh sb="25" eb="26">
      <t>ショ</t>
    </rPh>
    <rPh sb="28" eb="29">
      <t>ケイ</t>
    </rPh>
    <phoneticPr fontId="2"/>
  </si>
  <si>
    <t>別紙1-1</t>
    <rPh sb="0" eb="2">
      <t>ベッシ</t>
    </rPh>
    <phoneticPr fontId="2"/>
  </si>
  <si>
    <t>別紙1-2</t>
    <rPh sb="0" eb="2">
      <t>ベッシ</t>
    </rPh>
    <phoneticPr fontId="2"/>
  </si>
  <si>
    <t>定員数
（A)</t>
    <rPh sb="0" eb="2">
      <t>テイイン</t>
    </rPh>
    <rPh sb="2" eb="3">
      <t>スウ</t>
    </rPh>
    <phoneticPr fontId="2"/>
  </si>
  <si>
    <t>別事業補助額</t>
    <rPh sb="0" eb="3">
      <t>ベツジギョウ</t>
    </rPh>
    <rPh sb="3" eb="6">
      <t>ホジョガク</t>
    </rPh>
    <phoneticPr fontId="2"/>
  </si>
  <si>
    <t>ガス契約種別</t>
    <rPh sb="2" eb="4">
      <t>ケイヤク</t>
    </rPh>
    <rPh sb="4" eb="6">
      <t>シュベツ</t>
    </rPh>
    <phoneticPr fontId="2"/>
  </si>
  <si>
    <t>プロパンガス</t>
    <phoneticPr fontId="2"/>
  </si>
  <si>
    <t>入所系</t>
    <rPh sb="0" eb="3">
      <t>ニュウショケイ</t>
    </rPh>
    <phoneticPr fontId="2"/>
  </si>
  <si>
    <t>通所系</t>
    <rPh sb="0" eb="3">
      <t>ツウショケイ</t>
    </rPh>
    <phoneticPr fontId="2"/>
  </si>
  <si>
    <t>申　　請　　額　　算　　出　　内　　訳（　　通　　所　　系　　）</t>
    <phoneticPr fontId="2"/>
  </si>
  <si>
    <t>※補助要綱別表１の「入所系」に区分される施設・事業所について、本様式に記載すること。</t>
    <rPh sb="1" eb="5">
      <t>ホジョヨウコウ</t>
    </rPh>
    <rPh sb="5" eb="7">
      <t>ベッピョウ</t>
    </rPh>
    <rPh sb="10" eb="13">
      <t>ニュウショケイ</t>
    </rPh>
    <rPh sb="15" eb="17">
      <t>クブン</t>
    </rPh>
    <rPh sb="20" eb="22">
      <t>シセツ</t>
    </rPh>
    <rPh sb="23" eb="26">
      <t>ジギョウショ</t>
    </rPh>
    <rPh sb="31" eb="34">
      <t>ホンヨウシキ</t>
    </rPh>
    <rPh sb="35" eb="37">
      <t>キサイ</t>
    </rPh>
    <phoneticPr fontId="2"/>
  </si>
  <si>
    <t>※補助要綱別表１の「通所系」に区分される施設・事業所について、本様式に記載すること。</t>
    <rPh sb="1" eb="5">
      <t>ホジョヨウコウ</t>
    </rPh>
    <rPh sb="5" eb="7">
      <t>ベッピョウ</t>
    </rPh>
    <rPh sb="10" eb="12">
      <t>ツウショ</t>
    </rPh>
    <rPh sb="12" eb="13">
      <t>ケイ</t>
    </rPh>
    <rPh sb="15" eb="17">
      <t>クブン</t>
    </rPh>
    <rPh sb="20" eb="22">
      <t>シセツ</t>
    </rPh>
    <rPh sb="23" eb="26">
      <t>ジギョウショ</t>
    </rPh>
    <rPh sb="31" eb="34">
      <t>ホンヨウシキ</t>
    </rPh>
    <rPh sb="35" eb="37">
      <t>キサイ</t>
    </rPh>
    <phoneticPr fontId="2"/>
  </si>
  <si>
    <t>他事業補助分
(C)</t>
    <rPh sb="0" eb="3">
      <t>タジギョウ</t>
    </rPh>
    <rPh sb="3" eb="6">
      <t>ホジョブン</t>
    </rPh>
    <phoneticPr fontId="2"/>
  </si>
  <si>
    <t>申請額
(A×B-C)</t>
    <rPh sb="0" eb="3">
      <t>シンセイガク</t>
    </rPh>
    <phoneticPr fontId="2"/>
  </si>
  <si>
    <t>付けで申請した標記補助金について、交付決定を受けた</t>
    <phoneticPr fontId="2"/>
  </si>
  <si>
    <t>※「サービス種別」欄は、補助要綱別表１に掲げる種別を選択すること。</t>
    <rPh sb="6" eb="7">
      <t>タネ</t>
    </rPh>
    <rPh sb="7" eb="8">
      <t>ベツ</t>
    </rPh>
    <rPh sb="9" eb="10">
      <t>ラン</t>
    </rPh>
    <rPh sb="12" eb="16">
      <t>ホジョヨウコウ</t>
    </rPh>
    <rPh sb="16" eb="18">
      <t>ベッピョウ</t>
    </rPh>
    <rPh sb="20" eb="21">
      <t>カカ</t>
    </rPh>
    <rPh sb="23" eb="25">
      <t>シュベツ</t>
    </rPh>
    <rPh sb="26" eb="28">
      <t>センタク</t>
    </rPh>
    <phoneticPr fontId="2"/>
  </si>
  <si>
    <t>令和７年度第２回埼玉県高齢者施設等光熱費等高騰対策支援事業補助金</t>
    <rPh sb="0" eb="2">
      <t>レイワ</t>
    </rPh>
    <rPh sb="3" eb="5">
      <t>ネンド</t>
    </rPh>
    <rPh sb="5" eb="6">
      <t>ダイ</t>
    </rPh>
    <rPh sb="7" eb="8">
      <t>カイ</t>
    </rPh>
    <phoneticPr fontId="2"/>
  </si>
  <si>
    <t>　下記により、令和７年度第２回埼玉県高齢者施設等光熱費等高騰対策支援事業</t>
    <rPh sb="7" eb="9">
      <t>レイワ</t>
    </rPh>
    <rPh sb="10" eb="12">
      <t>ネンド</t>
    </rPh>
    <rPh sb="12" eb="13">
      <t>ダイ</t>
    </rPh>
    <rPh sb="14" eb="15">
      <t>カイ</t>
    </rPh>
    <phoneticPr fontId="2"/>
  </si>
  <si>
    <t>により、関係書類を添えて申請します。</t>
    <phoneticPr fontId="2"/>
  </si>
  <si>
    <t>補助金の交付を受けたいので、補助金等の交付手続等に関する規則第４条の規定</t>
    <phoneticPr fontId="2"/>
  </si>
  <si>
    <t>※申請額算出内訳（別紙1-1～1-2）のうち、使用しない様式については削除をして提出すること。</t>
    <rPh sb="1" eb="3">
      <t>シンセイ</t>
    </rPh>
    <rPh sb="3" eb="4">
      <t>ガク</t>
    </rPh>
    <rPh sb="4" eb="8">
      <t>サンシュツウチワケ</t>
    </rPh>
    <rPh sb="9" eb="11">
      <t>ベッシ</t>
    </rPh>
    <rPh sb="23" eb="25">
      <t>シヨウ</t>
    </rPh>
    <rPh sb="28" eb="30">
      <t>ヨウシキ</t>
    </rPh>
    <rPh sb="35" eb="37">
      <t>サクジョ</t>
    </rPh>
    <rPh sb="40" eb="42">
      <t>テイシュツ</t>
    </rPh>
    <phoneticPr fontId="2"/>
  </si>
  <si>
    <t>４　申請に係る施設・事業所の事業開始を確認できる書類（指定書の写し等）</t>
    <rPh sb="27" eb="30">
      <t>シテイショ</t>
    </rPh>
    <rPh sb="31" eb="32">
      <t>ウツ</t>
    </rPh>
    <rPh sb="33" eb="34">
      <t>トウ</t>
    </rPh>
    <phoneticPr fontId="2"/>
  </si>
  <si>
    <t>補助単価
(A)</t>
    <rPh sb="0" eb="4">
      <t>ホジョタンカ</t>
    </rPh>
    <phoneticPr fontId="2"/>
  </si>
  <si>
    <t>申請額
(B)</t>
    <rPh sb="0" eb="3">
      <t>シンセイガク</t>
    </rPh>
    <phoneticPr fontId="2"/>
  </si>
  <si>
    <t>５　プロパンガスを利用していることがわかる書類</t>
    <rPh sb="9" eb="11">
      <t>リヨウ</t>
    </rPh>
    <rPh sb="21" eb="23">
      <t>ショルイ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</si>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</sst>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;&quot;△ &quot;#,##0"/>
    <numFmt numFmtId="178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vertical="distributed"/>
    </xf>
    <xf numFmtId="0" fontId="1" fillId="0" borderId="3" xfId="0" applyFont="1" applyBorder="1" applyAlignment="1">
      <alignment horizontal="distributed" vertical="distributed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vertical="distributed"/>
    </xf>
    <xf numFmtId="0" fontId="1" fillId="0" borderId="7" xfId="0" applyFont="1" applyBorder="1" applyAlignment="1">
      <alignment horizontal="distributed" vertical="distributed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8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177" fontId="1" fillId="0" borderId="1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176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2" borderId="8" xfId="0" applyFont="1" applyFill="1" applyBorder="1" applyAlignment="1" applyProtection="1">
      <alignment horizontal="left" vertical="center" wrapText="1" indent="1"/>
      <protection locked="0"/>
    </xf>
    <xf numFmtId="0" fontId="1" fillId="2" borderId="7" xfId="0" applyFont="1" applyFill="1" applyBorder="1" applyAlignment="1" applyProtection="1">
      <alignment horizontal="left" vertical="center" wrapText="1" indent="1"/>
      <protection locked="0"/>
    </xf>
    <xf numFmtId="0" fontId="1" fillId="2" borderId="6" xfId="0" applyFont="1" applyFill="1" applyBorder="1" applyAlignment="1" applyProtection="1">
      <alignment horizontal="left" vertical="center" wrapText="1" indent="1"/>
      <protection locked="0"/>
    </xf>
    <xf numFmtId="0" fontId="1" fillId="2" borderId="5" xfId="0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>
      <alignment horizontal="distributed" vertical="center"/>
    </xf>
    <xf numFmtId="58" fontId="1" fillId="2" borderId="0" xfId="0" applyNumberFormat="1" applyFont="1" applyFill="1" applyProtection="1">
      <alignment vertical="center"/>
      <protection locked="0"/>
    </xf>
    <xf numFmtId="178" fontId="1" fillId="2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32</xdr:row>
      <xdr:rowOff>114300</xdr:rowOff>
    </xdr:from>
    <xdr:ext cx="2723823" cy="10583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0C8E4-D1C8-B940-271C-AA12A27BD542}"/>
            </a:ext>
          </a:extLst>
        </xdr:cNvPr>
        <xdr:cNvSpPr txBox="1"/>
      </xdr:nvSpPr>
      <xdr:spPr>
        <a:xfrm>
          <a:off x="142875" y="7410450"/>
          <a:ext cx="2723823" cy="105830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>
              <a:solidFill>
                <a:srgbClr val="FF0000"/>
              </a:solidFill>
            </a:rPr>
            <a:t>添付資料のうち、４及び５の書類については、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令和７年度埼玉県高齢者施設等光熱費等高騰対策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支援事業補助金の交付申請の際に当該書類を提出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しており、かつ記載内容に変更がない場合は提出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不要です（提出を省略した場合を含む）。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B14C-8766-4444-A0E5-BD022188645D}">
  <dimension ref="A1:L44"/>
  <sheetViews>
    <sheetView tabSelected="1" view="pageBreakPreview" zoomScaleNormal="100" zoomScaleSheetLayoutView="100" workbookViewId="0">
      <selection activeCell="F38" sqref="F38:H38"/>
    </sheetView>
  </sheetViews>
  <sheetFormatPr defaultColWidth="9" defaultRowHeight="13.5" x14ac:dyDescent="0.15"/>
  <cols>
    <col min="1" max="2" width="9" style="1"/>
    <col min="3" max="3" width="15.5" style="1" customWidth="1"/>
    <col min="4" max="4" width="9" style="1"/>
    <col min="5" max="5" width="11.875" style="1" customWidth="1"/>
    <col min="6" max="6" width="9" style="1" customWidth="1"/>
    <col min="7" max="7" width="7.625" style="1" customWidth="1"/>
    <col min="8" max="8" width="6.625" style="1" customWidth="1"/>
    <col min="9" max="16384" width="9" style="1"/>
  </cols>
  <sheetData>
    <row r="1" spans="1:10" ht="17.25" customHeight="1" x14ac:dyDescent="0.15">
      <c r="A1" s="38" t="s">
        <v>46</v>
      </c>
      <c r="B1" s="38"/>
      <c r="C1" s="38"/>
      <c r="D1" s="38"/>
      <c r="E1" s="38"/>
      <c r="F1" s="38"/>
      <c r="G1" s="38"/>
      <c r="H1" s="38"/>
    </row>
    <row r="2" spans="1:10" ht="17.25" customHeight="1" x14ac:dyDescent="0.15">
      <c r="A2" s="39"/>
      <c r="B2" s="39"/>
      <c r="C2" s="39"/>
      <c r="D2" s="39"/>
      <c r="E2" s="39"/>
      <c r="F2" s="39"/>
      <c r="G2" s="39"/>
      <c r="H2" s="39"/>
    </row>
    <row r="3" spans="1:10" ht="18" customHeight="1" x14ac:dyDescent="0.15">
      <c r="A3" s="39" t="s">
        <v>81</v>
      </c>
      <c r="B3" s="39"/>
      <c r="C3" s="39"/>
      <c r="D3" s="39"/>
      <c r="E3" s="39"/>
      <c r="F3" s="39"/>
      <c r="G3" s="39"/>
      <c r="H3" s="39"/>
    </row>
    <row r="4" spans="1:10" ht="18" customHeight="1" x14ac:dyDescent="0.15">
      <c r="A4" s="39" t="s">
        <v>0</v>
      </c>
      <c r="B4" s="39"/>
      <c r="C4" s="39"/>
      <c r="D4" s="39"/>
      <c r="E4" s="39"/>
      <c r="F4" s="39"/>
      <c r="G4" s="39"/>
      <c r="H4" s="39"/>
    </row>
    <row r="5" spans="1:10" ht="18" customHeight="1" x14ac:dyDescent="0.15">
      <c r="A5" s="39"/>
      <c r="B5" s="39"/>
      <c r="C5" s="39"/>
      <c r="D5" s="39"/>
      <c r="E5" s="39"/>
      <c r="F5" s="39"/>
      <c r="G5" s="39"/>
      <c r="H5" s="39"/>
    </row>
    <row r="6" spans="1:10" ht="18" customHeight="1" x14ac:dyDescent="0.15">
      <c r="E6" s="36" t="s">
        <v>1</v>
      </c>
      <c r="F6" s="36"/>
      <c r="G6" s="36"/>
      <c r="H6" s="36"/>
    </row>
    <row r="7" spans="1:10" ht="18" customHeight="1" x14ac:dyDescent="0.15">
      <c r="E7" s="60" t="s">
        <v>90</v>
      </c>
      <c r="F7" s="36"/>
      <c r="G7" s="36"/>
      <c r="H7" s="36"/>
    </row>
    <row r="8" spans="1:10" ht="18" customHeight="1" x14ac:dyDescent="0.15">
      <c r="A8" s="39"/>
      <c r="B8" s="39"/>
      <c r="C8" s="39"/>
      <c r="D8" s="39"/>
      <c r="E8" s="39"/>
      <c r="F8" s="39"/>
      <c r="G8" s="39"/>
      <c r="H8" s="39"/>
    </row>
    <row r="9" spans="1:10" ht="18" customHeight="1" x14ac:dyDescent="0.15">
      <c r="A9" s="38" t="s">
        <v>2</v>
      </c>
      <c r="B9" s="38"/>
      <c r="C9" s="38"/>
      <c r="D9" s="38"/>
      <c r="E9" s="38"/>
      <c r="F9" s="38"/>
      <c r="G9" s="38"/>
      <c r="H9" s="38"/>
    </row>
    <row r="10" spans="1:10" ht="18" customHeight="1" x14ac:dyDescent="0.15">
      <c r="A10" s="38" t="s">
        <v>3</v>
      </c>
      <c r="B10" s="38"/>
      <c r="C10" s="38"/>
      <c r="D10" s="38"/>
      <c r="E10" s="38"/>
      <c r="F10" s="38"/>
      <c r="G10" s="38"/>
      <c r="H10" s="38"/>
    </row>
    <row r="11" spans="1:10" ht="18" customHeight="1" x14ac:dyDescent="0.15">
      <c r="A11" s="39"/>
      <c r="B11" s="39"/>
      <c r="C11" s="39"/>
      <c r="D11" s="39"/>
      <c r="E11" s="39"/>
      <c r="F11" s="39"/>
      <c r="G11" s="39"/>
      <c r="H11" s="39"/>
    </row>
    <row r="12" spans="1:10" ht="18" customHeight="1" x14ac:dyDescent="0.15">
      <c r="C12" s="38" t="s">
        <v>47</v>
      </c>
      <c r="D12" s="38"/>
      <c r="E12" s="35"/>
      <c r="F12" s="35"/>
      <c r="G12" s="35"/>
      <c r="H12" s="35"/>
      <c r="J12" s="2"/>
    </row>
    <row r="13" spans="1:10" ht="18" customHeight="1" x14ac:dyDescent="0.15">
      <c r="C13" s="37" t="s">
        <v>4</v>
      </c>
      <c r="D13" s="37"/>
      <c r="E13" s="36"/>
      <c r="F13" s="36"/>
      <c r="G13" s="36"/>
      <c r="H13" s="36"/>
    </row>
    <row r="14" spans="1:10" ht="18" customHeight="1" x14ac:dyDescent="0.15">
      <c r="C14" s="37" t="s">
        <v>5</v>
      </c>
      <c r="D14" s="37"/>
      <c r="E14" s="36"/>
      <c r="F14" s="36"/>
      <c r="G14" s="36"/>
      <c r="H14" s="36"/>
    </row>
    <row r="15" spans="1:10" ht="18" customHeight="1" x14ac:dyDescent="0.15">
      <c r="C15" s="37" t="s">
        <v>6</v>
      </c>
      <c r="D15" s="37"/>
      <c r="E15" s="36"/>
      <c r="F15" s="36"/>
      <c r="G15" s="36"/>
      <c r="H15" s="36"/>
    </row>
    <row r="16" spans="1:10" ht="18" customHeight="1" x14ac:dyDescent="0.15">
      <c r="A16" s="39"/>
      <c r="B16" s="39"/>
      <c r="C16" s="39"/>
      <c r="D16" s="39"/>
      <c r="E16" s="39"/>
      <c r="F16" s="39"/>
      <c r="G16" s="39"/>
      <c r="H16" s="39"/>
    </row>
    <row r="17" spans="1:12" ht="18" customHeight="1" x14ac:dyDescent="0.15">
      <c r="A17" s="39"/>
      <c r="B17" s="39"/>
      <c r="C17" s="39"/>
      <c r="D17" s="39"/>
      <c r="E17" s="39"/>
      <c r="F17" s="39"/>
      <c r="G17" s="39"/>
      <c r="H17" s="39"/>
    </row>
    <row r="18" spans="1:12" ht="18" customHeight="1" x14ac:dyDescent="0.15">
      <c r="A18" s="38" t="s">
        <v>82</v>
      </c>
      <c r="B18" s="38"/>
      <c r="C18" s="38"/>
      <c r="D18" s="38"/>
      <c r="E18" s="38"/>
      <c r="F18" s="38"/>
      <c r="G18" s="38"/>
      <c r="H18" s="38"/>
    </row>
    <row r="19" spans="1:12" ht="18" customHeight="1" x14ac:dyDescent="0.15">
      <c r="A19" s="38" t="s">
        <v>84</v>
      </c>
      <c r="B19" s="38"/>
      <c r="C19" s="38"/>
      <c r="D19" s="38"/>
      <c r="E19" s="38"/>
      <c r="F19" s="38"/>
      <c r="G19" s="38"/>
      <c r="H19" s="38"/>
    </row>
    <row r="20" spans="1:12" ht="18" customHeight="1" x14ac:dyDescent="0.15">
      <c r="A20" s="38" t="s">
        <v>83</v>
      </c>
      <c r="B20" s="38"/>
      <c r="C20" s="38"/>
      <c r="D20" s="38"/>
      <c r="E20" s="38"/>
      <c r="F20" s="38"/>
      <c r="G20" s="38"/>
      <c r="H20" s="38"/>
    </row>
    <row r="21" spans="1:12" ht="18" customHeight="1" x14ac:dyDescent="0.15">
      <c r="A21" s="38"/>
      <c r="B21" s="38"/>
      <c r="C21" s="38"/>
      <c r="D21" s="38"/>
      <c r="E21" s="38"/>
      <c r="F21" s="38"/>
      <c r="G21" s="38"/>
      <c r="H21" s="38"/>
    </row>
    <row r="22" spans="1:12" ht="18" customHeight="1" x14ac:dyDescent="0.15">
      <c r="A22" s="39" t="s">
        <v>7</v>
      </c>
      <c r="B22" s="39"/>
      <c r="C22" s="39"/>
      <c r="D22" s="39"/>
      <c r="E22" s="39"/>
      <c r="F22" s="39"/>
      <c r="G22" s="39"/>
      <c r="H22" s="39"/>
      <c r="L22" s="3"/>
    </row>
    <row r="23" spans="1:12" ht="18" customHeight="1" x14ac:dyDescent="0.15">
      <c r="A23" s="39"/>
      <c r="B23" s="39"/>
      <c r="C23" s="39"/>
      <c r="D23" s="39"/>
      <c r="E23" s="39"/>
      <c r="F23" s="39"/>
      <c r="G23" s="39"/>
      <c r="H23" s="39"/>
    </row>
    <row r="24" spans="1:12" ht="18" customHeight="1" x14ac:dyDescent="0.15">
      <c r="A24" s="38" t="s">
        <v>8</v>
      </c>
      <c r="B24" s="38"/>
      <c r="C24" s="38"/>
      <c r="D24" s="1" t="s">
        <v>9</v>
      </c>
      <c r="E24" s="41"/>
      <c r="F24" s="41"/>
      <c r="G24" s="1" t="s">
        <v>10</v>
      </c>
    </row>
    <row r="25" spans="1:12" ht="18" customHeight="1" x14ac:dyDescent="0.15">
      <c r="A25" s="39"/>
      <c r="B25" s="39"/>
      <c r="C25" s="39"/>
      <c r="D25" s="39"/>
      <c r="E25" s="39"/>
      <c r="F25" s="39"/>
      <c r="G25" s="39"/>
      <c r="H25" s="39"/>
    </row>
    <row r="26" spans="1:12" ht="18" customHeight="1" x14ac:dyDescent="0.15">
      <c r="A26" s="38" t="s">
        <v>11</v>
      </c>
      <c r="B26" s="38"/>
      <c r="C26" s="38"/>
      <c r="D26" s="38" t="s">
        <v>13</v>
      </c>
      <c r="E26" s="38"/>
      <c r="F26" s="38"/>
      <c r="G26" s="38"/>
      <c r="H26" s="38"/>
    </row>
    <row r="27" spans="1:12" ht="18" customHeight="1" x14ac:dyDescent="0.15">
      <c r="A27" s="39"/>
      <c r="B27" s="39"/>
      <c r="C27" s="39"/>
      <c r="D27" s="39"/>
      <c r="E27" s="39"/>
      <c r="F27" s="39"/>
      <c r="G27" s="39"/>
      <c r="H27" s="39"/>
    </row>
    <row r="28" spans="1:12" ht="18" customHeight="1" x14ac:dyDescent="0.15">
      <c r="A28" s="38" t="s">
        <v>12</v>
      </c>
      <c r="B28" s="38"/>
      <c r="C28" s="38"/>
      <c r="D28" s="38" t="s">
        <v>14</v>
      </c>
      <c r="E28" s="38"/>
      <c r="F28" s="38"/>
      <c r="G28" s="38"/>
      <c r="H28" s="38"/>
    </row>
    <row r="29" spans="1:12" ht="18" customHeight="1" x14ac:dyDescent="0.15">
      <c r="A29" s="39"/>
      <c r="B29" s="39"/>
      <c r="C29" s="39"/>
      <c r="D29" s="39"/>
      <c r="E29" s="39"/>
      <c r="F29" s="39"/>
      <c r="G29" s="39"/>
      <c r="H29" s="39"/>
    </row>
    <row r="30" spans="1:12" ht="18" customHeight="1" x14ac:dyDescent="0.15">
      <c r="A30" s="35" t="s">
        <v>86</v>
      </c>
      <c r="B30" s="35"/>
      <c r="C30" s="35"/>
      <c r="D30" s="35"/>
      <c r="E30" s="35"/>
      <c r="F30" s="35"/>
      <c r="G30" s="35"/>
      <c r="H30" s="35"/>
    </row>
    <row r="31" spans="1:12" ht="18" customHeight="1" x14ac:dyDescent="0.15">
      <c r="A31" s="28"/>
      <c r="B31" s="28"/>
      <c r="C31" s="28"/>
      <c r="D31" s="28"/>
      <c r="E31" s="28"/>
      <c r="F31" s="28"/>
      <c r="G31" s="28"/>
      <c r="H31" s="28"/>
    </row>
    <row r="32" spans="1:12" ht="18" customHeight="1" x14ac:dyDescent="0.15">
      <c r="A32" s="1" t="s">
        <v>89</v>
      </c>
    </row>
    <row r="33" spans="1:8" ht="11.45" customHeight="1" x14ac:dyDescent="0.15">
      <c r="A33" s="39"/>
      <c r="B33" s="39"/>
      <c r="C33" s="39"/>
      <c r="D33" s="39"/>
      <c r="E33" s="39"/>
      <c r="F33" s="39"/>
      <c r="G33" s="39"/>
      <c r="H33" s="39"/>
    </row>
    <row r="34" spans="1:8" ht="18" customHeight="1" x14ac:dyDescent="0.15">
      <c r="E34" s="1" t="s">
        <v>19</v>
      </c>
    </row>
    <row r="35" spans="1:8" ht="18" customHeight="1" x14ac:dyDescent="0.15">
      <c r="E35" s="4" t="s">
        <v>15</v>
      </c>
      <c r="F35" s="40"/>
      <c r="G35" s="40"/>
      <c r="H35" s="40"/>
    </row>
    <row r="36" spans="1:8" ht="18" customHeight="1" x14ac:dyDescent="0.15">
      <c r="E36" s="4" t="s">
        <v>16</v>
      </c>
      <c r="F36" s="40"/>
      <c r="G36" s="40"/>
      <c r="H36" s="40"/>
    </row>
    <row r="37" spans="1:8" ht="18" customHeight="1" x14ac:dyDescent="0.15">
      <c r="E37" s="4" t="s">
        <v>17</v>
      </c>
      <c r="F37" s="40"/>
      <c r="G37" s="40"/>
      <c r="H37" s="40"/>
    </row>
    <row r="38" spans="1:8" ht="18" customHeight="1" x14ac:dyDescent="0.15">
      <c r="E38" s="4" t="s">
        <v>18</v>
      </c>
      <c r="F38" s="40"/>
      <c r="G38" s="40"/>
      <c r="H38" s="40"/>
    </row>
    <row r="39" spans="1:8" ht="16.5" customHeight="1" x14ac:dyDescent="0.15"/>
    <row r="40" spans="1:8" ht="16.5" customHeight="1" x14ac:dyDescent="0.15"/>
    <row r="41" spans="1:8" ht="16.5" customHeight="1" x14ac:dyDescent="0.15"/>
    <row r="42" spans="1:8" ht="16.5" customHeight="1" x14ac:dyDescent="0.15"/>
    <row r="43" spans="1:8" ht="16.5" customHeight="1" x14ac:dyDescent="0.15"/>
    <row r="44" spans="1:8" ht="16.5" customHeight="1" x14ac:dyDescent="0.15"/>
  </sheetData>
  <sheetProtection sheet="1" objects="1" scenarios="1" selectLockedCells="1"/>
  <mergeCells count="42">
    <mergeCell ref="A16:H16"/>
    <mergeCell ref="A17:H17"/>
    <mergeCell ref="A30:H30"/>
    <mergeCell ref="A18:H18"/>
    <mergeCell ref="A19:H19"/>
    <mergeCell ref="A20:H20"/>
    <mergeCell ref="A21:H21"/>
    <mergeCell ref="A22:H22"/>
    <mergeCell ref="A23:H23"/>
    <mergeCell ref="F35:H35"/>
    <mergeCell ref="F36:H36"/>
    <mergeCell ref="F37:H37"/>
    <mergeCell ref="F38:H38"/>
    <mergeCell ref="E24:F24"/>
    <mergeCell ref="A29:H29"/>
    <mergeCell ref="A28:C28"/>
    <mergeCell ref="D28:H28"/>
    <mergeCell ref="A24:C24"/>
    <mergeCell ref="A26:C26"/>
    <mergeCell ref="D26:H26"/>
    <mergeCell ref="A25:H25"/>
    <mergeCell ref="A33:H33"/>
    <mergeCell ref="A27:H27"/>
    <mergeCell ref="A10:H10"/>
    <mergeCell ref="A11:H11"/>
    <mergeCell ref="A3:H3"/>
    <mergeCell ref="A4:H4"/>
    <mergeCell ref="E7:H7"/>
    <mergeCell ref="E6:H6"/>
    <mergeCell ref="A1:H1"/>
    <mergeCell ref="A5:H5"/>
    <mergeCell ref="A2:H2"/>
    <mergeCell ref="A8:H8"/>
    <mergeCell ref="A9:H9"/>
    <mergeCell ref="E12:H12"/>
    <mergeCell ref="E13:H13"/>
    <mergeCell ref="E14:H14"/>
    <mergeCell ref="E15:H15"/>
    <mergeCell ref="C13:D13"/>
    <mergeCell ref="C14:D14"/>
    <mergeCell ref="C15:D15"/>
    <mergeCell ref="C12:D12"/>
  </mergeCells>
  <phoneticPr fontId="2"/>
  <printOptions horizontalCentered="1"/>
  <pageMargins left="0.82677165354330717" right="0.82677165354330717" top="0.74803149606299213" bottom="0.74803149606299213" header="0.31496062992125984" footer="0.31496062992125984"/>
  <pageSetup paperSize="9" scale="10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E3E9-9D81-4508-9303-868EF1445672}">
  <dimension ref="A1:M27"/>
  <sheetViews>
    <sheetView view="pageBreakPreview" zoomScaleNormal="100" zoomScaleSheetLayoutView="100" workbookViewId="0">
      <selection activeCell="G1" sqref="G1:I1"/>
    </sheetView>
  </sheetViews>
  <sheetFormatPr defaultColWidth="9" defaultRowHeight="13.5" x14ac:dyDescent="0.15"/>
  <cols>
    <col min="1" max="1" width="5.125" style="1" customWidth="1"/>
    <col min="2" max="2" width="14.625" style="1" customWidth="1"/>
    <col min="3" max="4" width="42.625" style="1" customWidth="1"/>
    <col min="5" max="5" width="21.625" style="1" customWidth="1"/>
    <col min="6" max="6" width="13.875" style="1" bestFit="1" customWidth="1"/>
    <col min="7" max="7" width="12.625" style="1" bestFit="1" customWidth="1"/>
    <col min="8" max="8" width="11.125" style="1" customWidth="1"/>
    <col min="9" max="10" width="15.625" style="1" customWidth="1"/>
    <col min="11" max="11" width="15.125" style="1" bestFit="1" customWidth="1"/>
    <col min="12" max="16384" width="9" style="1"/>
  </cols>
  <sheetData>
    <row r="1" spans="1:13" ht="21" customHeight="1" x14ac:dyDescent="0.15">
      <c r="A1" s="1" t="s">
        <v>66</v>
      </c>
      <c r="G1" s="42" t="s">
        <v>26</v>
      </c>
      <c r="H1" s="42"/>
      <c r="I1" s="42"/>
      <c r="J1" s="3"/>
    </row>
    <row r="2" spans="1:13" ht="18" customHeight="1" x14ac:dyDescent="0.15">
      <c r="A2" s="43" t="s">
        <v>65</v>
      </c>
      <c r="B2" s="43"/>
      <c r="C2" s="43"/>
      <c r="D2" s="43"/>
      <c r="E2" s="43"/>
      <c r="F2" s="43"/>
      <c r="G2" s="43"/>
      <c r="H2" s="43"/>
      <c r="I2" s="43"/>
      <c r="J2" s="21"/>
    </row>
    <row r="3" spans="1:13" ht="11.25" customHeight="1" x14ac:dyDescent="0.15">
      <c r="G3" s="44"/>
      <c r="H3" s="44"/>
      <c r="I3" s="44"/>
      <c r="J3" s="2"/>
    </row>
    <row r="4" spans="1:13" ht="52.5" customHeight="1" x14ac:dyDescent="0.15">
      <c r="A4" s="11" t="s">
        <v>25</v>
      </c>
      <c r="B4" s="18" t="s">
        <v>24</v>
      </c>
      <c r="C4" s="11" t="s">
        <v>23</v>
      </c>
      <c r="D4" s="11" t="s">
        <v>22</v>
      </c>
      <c r="E4" s="11" t="s">
        <v>21</v>
      </c>
      <c r="F4" s="11" t="s">
        <v>70</v>
      </c>
      <c r="G4" s="11" t="s">
        <v>20</v>
      </c>
      <c r="H4" s="18" t="s">
        <v>68</v>
      </c>
      <c r="I4" s="18" t="s">
        <v>45</v>
      </c>
      <c r="J4" s="18" t="s">
        <v>77</v>
      </c>
      <c r="K4" s="18" t="s">
        <v>78</v>
      </c>
    </row>
    <row r="5" spans="1:13" ht="22.5" customHeight="1" x14ac:dyDescent="0.15">
      <c r="A5" s="11">
        <v>1</v>
      </c>
      <c r="B5" s="29"/>
      <c r="C5" s="30"/>
      <c r="D5" s="30"/>
      <c r="E5" s="31"/>
      <c r="F5" s="31"/>
      <c r="G5" s="32"/>
      <c r="H5" s="33"/>
      <c r="I5" s="25">
        <f>IFERROR(VLOOKUP(F5,Sheet1!$A$26:$B$26,2,FALSE),0)</f>
        <v>0</v>
      </c>
      <c r="J5" s="25">
        <f>IF(F5=Sheet1!$A$26,Sheet1!$B$22,0)</f>
        <v>0</v>
      </c>
      <c r="K5" s="25">
        <f>H5*I5-J5</f>
        <v>0</v>
      </c>
      <c r="M5" s="20"/>
    </row>
    <row r="6" spans="1:13" ht="22.5" customHeight="1" x14ac:dyDescent="0.15">
      <c r="A6" s="11">
        <v>2</v>
      </c>
      <c r="B6" s="29"/>
      <c r="C6" s="30"/>
      <c r="D6" s="30"/>
      <c r="E6" s="31"/>
      <c r="F6" s="31"/>
      <c r="G6" s="34"/>
      <c r="H6" s="33"/>
      <c r="I6" s="25">
        <f>IFERROR(VLOOKUP(F6,Sheet1!$A$26:$B$26,2,FALSE),0)</f>
        <v>0</v>
      </c>
      <c r="J6" s="25">
        <f>IF(F6=Sheet1!$A$26,Sheet1!$B$22,0)</f>
        <v>0</v>
      </c>
      <c r="K6" s="25">
        <f>H6*I6-J6</f>
        <v>0</v>
      </c>
      <c r="M6" s="20"/>
    </row>
    <row r="7" spans="1:13" ht="22.5" customHeight="1" x14ac:dyDescent="0.15">
      <c r="A7" s="11">
        <v>3</v>
      </c>
      <c r="B7" s="29"/>
      <c r="C7" s="30"/>
      <c r="D7" s="30"/>
      <c r="E7" s="31"/>
      <c r="F7" s="31"/>
      <c r="G7" s="34"/>
      <c r="H7" s="33"/>
      <c r="I7" s="25">
        <f>IFERROR(VLOOKUP(F7,Sheet1!$A$26:$B$26,2,FALSE),0)</f>
        <v>0</v>
      </c>
      <c r="J7" s="25">
        <f>IF(F7=Sheet1!$A$26,Sheet1!$B$22,0)</f>
        <v>0</v>
      </c>
      <c r="K7" s="25">
        <f t="shared" ref="K7:K21" si="0">H7*I7-J7</f>
        <v>0</v>
      </c>
      <c r="M7" s="20"/>
    </row>
    <row r="8" spans="1:13" ht="22.5" customHeight="1" x14ac:dyDescent="0.15">
      <c r="A8" s="11">
        <v>4</v>
      </c>
      <c r="B8" s="29"/>
      <c r="C8" s="30"/>
      <c r="D8" s="30"/>
      <c r="E8" s="31"/>
      <c r="F8" s="31"/>
      <c r="G8" s="34"/>
      <c r="H8" s="33"/>
      <c r="I8" s="25">
        <f>IFERROR(VLOOKUP(F8,Sheet1!$A$26:$B$26,2,FALSE),0)</f>
        <v>0</v>
      </c>
      <c r="J8" s="25">
        <f>IF(F8=Sheet1!$A$26,Sheet1!$B$22,0)</f>
        <v>0</v>
      </c>
      <c r="K8" s="25">
        <f t="shared" si="0"/>
        <v>0</v>
      </c>
      <c r="M8" s="20"/>
    </row>
    <row r="9" spans="1:13" ht="22.5" customHeight="1" x14ac:dyDescent="0.15">
      <c r="A9" s="11">
        <v>5</v>
      </c>
      <c r="B9" s="29"/>
      <c r="C9" s="30"/>
      <c r="D9" s="30"/>
      <c r="E9" s="31"/>
      <c r="F9" s="31"/>
      <c r="G9" s="34"/>
      <c r="H9" s="33"/>
      <c r="I9" s="25">
        <f>IFERROR(VLOOKUP(F9,Sheet1!$A$26:$B$26,2,FALSE),0)</f>
        <v>0</v>
      </c>
      <c r="J9" s="25">
        <f>IF(F9=Sheet1!$A$26,Sheet1!$B$22,0)</f>
        <v>0</v>
      </c>
      <c r="K9" s="25">
        <f t="shared" si="0"/>
        <v>0</v>
      </c>
      <c r="M9" s="20"/>
    </row>
    <row r="10" spans="1:13" ht="22.5" customHeight="1" x14ac:dyDescent="0.15">
      <c r="A10" s="11">
        <v>6</v>
      </c>
      <c r="B10" s="29"/>
      <c r="C10" s="30"/>
      <c r="D10" s="30"/>
      <c r="E10" s="31"/>
      <c r="F10" s="31"/>
      <c r="G10" s="34"/>
      <c r="H10" s="33"/>
      <c r="I10" s="25">
        <f>IFERROR(VLOOKUP(F10,Sheet1!$A$26:$B$26,2,FALSE),0)</f>
        <v>0</v>
      </c>
      <c r="J10" s="25">
        <f>IF(F10=Sheet1!$A$26,Sheet1!$B$22,0)</f>
        <v>0</v>
      </c>
      <c r="K10" s="25">
        <f t="shared" si="0"/>
        <v>0</v>
      </c>
      <c r="M10" s="20"/>
    </row>
    <row r="11" spans="1:13" ht="22.5" customHeight="1" x14ac:dyDescent="0.15">
      <c r="A11" s="11">
        <v>7</v>
      </c>
      <c r="B11" s="29"/>
      <c r="C11" s="30"/>
      <c r="D11" s="30"/>
      <c r="E11" s="31"/>
      <c r="F11" s="31"/>
      <c r="G11" s="34"/>
      <c r="H11" s="33"/>
      <c r="I11" s="25">
        <f>IFERROR(VLOOKUP(F11,Sheet1!$A$26:$B$26,2,FALSE),0)</f>
        <v>0</v>
      </c>
      <c r="J11" s="25">
        <f>IF(F11=Sheet1!$A$26,Sheet1!$B$22,0)</f>
        <v>0</v>
      </c>
      <c r="K11" s="25">
        <f t="shared" si="0"/>
        <v>0</v>
      </c>
      <c r="M11" s="20"/>
    </row>
    <row r="12" spans="1:13" ht="22.5" customHeight="1" x14ac:dyDescent="0.15">
      <c r="A12" s="11">
        <v>8</v>
      </c>
      <c r="B12" s="29"/>
      <c r="C12" s="30"/>
      <c r="D12" s="30"/>
      <c r="E12" s="31"/>
      <c r="F12" s="31"/>
      <c r="G12" s="34"/>
      <c r="H12" s="33"/>
      <c r="I12" s="25">
        <f>IFERROR(VLOOKUP(F12,Sheet1!$A$26:$B$26,2,FALSE),0)</f>
        <v>0</v>
      </c>
      <c r="J12" s="25">
        <f>IF(F12=Sheet1!$A$26,Sheet1!$B$22,0)</f>
        <v>0</v>
      </c>
      <c r="K12" s="25">
        <f t="shared" si="0"/>
        <v>0</v>
      </c>
      <c r="M12" s="20"/>
    </row>
    <row r="13" spans="1:13" ht="22.5" customHeight="1" x14ac:dyDescent="0.15">
      <c r="A13" s="11">
        <v>9</v>
      </c>
      <c r="B13" s="29"/>
      <c r="C13" s="30"/>
      <c r="D13" s="30"/>
      <c r="E13" s="31"/>
      <c r="F13" s="31"/>
      <c r="G13" s="34"/>
      <c r="H13" s="33"/>
      <c r="I13" s="25">
        <f>IFERROR(VLOOKUP(F13,Sheet1!$A$26:$B$26,2,FALSE),0)</f>
        <v>0</v>
      </c>
      <c r="J13" s="25">
        <f>IF(F13=Sheet1!$A$26,Sheet1!$B$22,0)</f>
        <v>0</v>
      </c>
      <c r="K13" s="25">
        <f t="shared" si="0"/>
        <v>0</v>
      </c>
      <c r="M13" s="20"/>
    </row>
    <row r="14" spans="1:13" ht="22.5" customHeight="1" x14ac:dyDescent="0.15">
      <c r="A14" s="11">
        <v>10</v>
      </c>
      <c r="B14" s="29"/>
      <c r="C14" s="30"/>
      <c r="D14" s="30"/>
      <c r="E14" s="31"/>
      <c r="F14" s="31"/>
      <c r="G14" s="34"/>
      <c r="H14" s="33"/>
      <c r="I14" s="25">
        <f>IFERROR(VLOOKUP(F14,Sheet1!$A$26:$B$26,2,FALSE),0)</f>
        <v>0</v>
      </c>
      <c r="J14" s="25">
        <f>IF(F14=Sheet1!$A$26,Sheet1!$B$22,0)</f>
        <v>0</v>
      </c>
      <c r="K14" s="25">
        <f t="shared" si="0"/>
        <v>0</v>
      </c>
      <c r="M14" s="20"/>
    </row>
    <row r="15" spans="1:13" ht="22.5" customHeight="1" x14ac:dyDescent="0.15">
      <c r="A15" s="11">
        <v>11</v>
      </c>
      <c r="B15" s="29"/>
      <c r="C15" s="30"/>
      <c r="D15" s="30"/>
      <c r="E15" s="31"/>
      <c r="F15" s="31"/>
      <c r="G15" s="34"/>
      <c r="H15" s="33"/>
      <c r="I15" s="25">
        <f>IFERROR(VLOOKUP(F15,Sheet1!$A$26:$B$26,2,FALSE),0)</f>
        <v>0</v>
      </c>
      <c r="J15" s="25">
        <f>IF(F15=Sheet1!$A$26,Sheet1!$B$22,0)</f>
        <v>0</v>
      </c>
      <c r="K15" s="25">
        <f t="shared" si="0"/>
        <v>0</v>
      </c>
      <c r="M15" s="20"/>
    </row>
    <row r="16" spans="1:13" ht="22.5" customHeight="1" x14ac:dyDescent="0.15">
      <c r="A16" s="11">
        <v>12</v>
      </c>
      <c r="B16" s="29"/>
      <c r="C16" s="30"/>
      <c r="D16" s="30"/>
      <c r="E16" s="31"/>
      <c r="F16" s="31"/>
      <c r="G16" s="34"/>
      <c r="H16" s="33"/>
      <c r="I16" s="25">
        <f>IFERROR(VLOOKUP(F16,Sheet1!$A$26:$B$26,2,FALSE),0)</f>
        <v>0</v>
      </c>
      <c r="J16" s="25">
        <f>IF(F16=Sheet1!$A$26,Sheet1!$B$22,0)</f>
        <v>0</v>
      </c>
      <c r="K16" s="25">
        <f t="shared" si="0"/>
        <v>0</v>
      </c>
      <c r="M16" s="20"/>
    </row>
    <row r="17" spans="1:13" ht="22.5" customHeight="1" x14ac:dyDescent="0.15">
      <c r="A17" s="11">
        <v>13</v>
      </c>
      <c r="B17" s="29"/>
      <c r="C17" s="30"/>
      <c r="D17" s="30"/>
      <c r="E17" s="31"/>
      <c r="F17" s="31"/>
      <c r="G17" s="34"/>
      <c r="H17" s="33"/>
      <c r="I17" s="25">
        <f>IFERROR(VLOOKUP(F17,Sheet1!$A$26:$B$26,2,FALSE),0)</f>
        <v>0</v>
      </c>
      <c r="J17" s="25">
        <f>IF(F17=Sheet1!$A$26,Sheet1!$B$22,0)</f>
        <v>0</v>
      </c>
      <c r="K17" s="25">
        <f t="shared" si="0"/>
        <v>0</v>
      </c>
      <c r="M17" s="20"/>
    </row>
    <row r="18" spans="1:13" ht="22.5" customHeight="1" x14ac:dyDescent="0.15">
      <c r="A18" s="11">
        <v>14</v>
      </c>
      <c r="B18" s="29"/>
      <c r="C18" s="30"/>
      <c r="D18" s="30"/>
      <c r="E18" s="31"/>
      <c r="F18" s="31"/>
      <c r="G18" s="34"/>
      <c r="H18" s="33"/>
      <c r="I18" s="25">
        <f>IFERROR(VLOOKUP(F18,Sheet1!$A$26:$B$26,2,FALSE),0)</f>
        <v>0</v>
      </c>
      <c r="J18" s="25">
        <f>IF(F18=Sheet1!$A$26,Sheet1!$B$22,0)</f>
        <v>0</v>
      </c>
      <c r="K18" s="25">
        <f t="shared" si="0"/>
        <v>0</v>
      </c>
      <c r="M18" s="20"/>
    </row>
    <row r="19" spans="1:13" ht="22.5" customHeight="1" x14ac:dyDescent="0.15">
      <c r="A19" s="11">
        <v>15</v>
      </c>
      <c r="B19" s="29"/>
      <c r="C19" s="30"/>
      <c r="D19" s="30"/>
      <c r="E19" s="31"/>
      <c r="F19" s="31"/>
      <c r="G19" s="34"/>
      <c r="H19" s="33"/>
      <c r="I19" s="25">
        <f>IFERROR(VLOOKUP(F19,Sheet1!$A$26:$B$26,2,FALSE),0)</f>
        <v>0</v>
      </c>
      <c r="J19" s="25">
        <f>IF(F19=Sheet1!$A$26,Sheet1!$B$22,0)</f>
        <v>0</v>
      </c>
      <c r="K19" s="25">
        <f t="shared" si="0"/>
        <v>0</v>
      </c>
      <c r="M19" s="20"/>
    </row>
    <row r="20" spans="1:13" ht="22.5" customHeight="1" x14ac:dyDescent="0.15">
      <c r="A20" s="11">
        <v>16</v>
      </c>
      <c r="B20" s="29"/>
      <c r="C20" s="30"/>
      <c r="D20" s="30"/>
      <c r="E20" s="31"/>
      <c r="F20" s="31"/>
      <c r="G20" s="34"/>
      <c r="H20" s="33"/>
      <c r="I20" s="25">
        <f>IFERROR(VLOOKUP(F20,Sheet1!$A$26:$B$26,2,FALSE),0)</f>
        <v>0</v>
      </c>
      <c r="J20" s="25">
        <f>IF(F20=Sheet1!$A$26,Sheet1!$B$22,0)</f>
        <v>0</v>
      </c>
      <c r="K20" s="25">
        <f t="shared" si="0"/>
        <v>0</v>
      </c>
      <c r="M20" s="20"/>
    </row>
    <row r="21" spans="1:13" ht="22.5" customHeight="1" x14ac:dyDescent="0.15">
      <c r="A21" s="11">
        <v>17</v>
      </c>
      <c r="B21" s="29"/>
      <c r="C21" s="30"/>
      <c r="D21" s="30"/>
      <c r="E21" s="31"/>
      <c r="F21" s="31"/>
      <c r="G21" s="34"/>
      <c r="H21" s="33"/>
      <c r="I21" s="25">
        <f>IFERROR(VLOOKUP(F21,Sheet1!$A$26:$B$26,2,FALSE),0)</f>
        <v>0</v>
      </c>
      <c r="J21" s="25">
        <f>IF(F21=Sheet1!$A$26,Sheet1!$B$22,0)</f>
        <v>0</v>
      </c>
      <c r="K21" s="25">
        <f t="shared" si="0"/>
        <v>0</v>
      </c>
      <c r="M21" s="20"/>
    </row>
    <row r="22" spans="1:13" ht="22.5" customHeight="1" thickBot="1" x14ac:dyDescent="0.2">
      <c r="A22" s="11">
        <v>18</v>
      </c>
      <c r="B22" s="29"/>
      <c r="C22" s="30"/>
      <c r="D22" s="30"/>
      <c r="E22" s="31"/>
      <c r="F22" s="31"/>
      <c r="G22" s="34"/>
      <c r="H22" s="33"/>
      <c r="I22" s="25">
        <f>IFERROR(VLOOKUP(F22,Sheet1!$A$26:$B$26,2,FALSE),0)</f>
        <v>0</v>
      </c>
      <c r="J22" s="25">
        <f>IF(F22=Sheet1!$A$26,Sheet1!$B$22,0)</f>
        <v>0</v>
      </c>
      <c r="K22" s="25">
        <f>H22*I22-J22</f>
        <v>0</v>
      </c>
      <c r="M22" s="20"/>
    </row>
    <row r="23" spans="1:13" ht="19.5" customHeight="1" thickTop="1" thickBot="1" x14ac:dyDescent="0.2">
      <c r="J23" s="26" t="s">
        <v>64</v>
      </c>
      <c r="K23" s="27">
        <f>SUM(K5:K22)</f>
        <v>0</v>
      </c>
    </row>
    <row r="24" spans="1:13" ht="21" customHeight="1" thickTop="1" x14ac:dyDescent="0.15">
      <c r="A24" s="1" t="s">
        <v>75</v>
      </c>
    </row>
    <row r="25" spans="1:13" ht="17.25" customHeight="1" x14ac:dyDescent="0.15">
      <c r="A25" s="1" t="s">
        <v>44</v>
      </c>
    </row>
    <row r="26" spans="1:13" ht="17.25" customHeight="1" x14ac:dyDescent="0.15">
      <c r="A26" s="1" t="s">
        <v>80</v>
      </c>
    </row>
    <row r="27" spans="1:13" x14ac:dyDescent="0.15">
      <c r="A27" s="1" t="s">
        <v>85</v>
      </c>
    </row>
  </sheetData>
  <sheetProtection sheet="1" objects="1" scenarios="1" selectLockedCells="1"/>
  <mergeCells count="3">
    <mergeCell ref="G1:I1"/>
    <mergeCell ref="A2:I2"/>
    <mergeCell ref="G3:I3"/>
  </mergeCells>
  <phoneticPr fontId="2"/>
  <dataValidations xWindow="659" yWindow="433" count="1">
    <dataValidation type="custom" allowBlank="1" showErrorMessage="1" error="入力した単価が誤っています。_x000a__x000a_　・入所系　  17,000_x000a_　・通所系　210,000_x000a_　・訪問系  　50,000_x000a_" sqref="I5:J22" xr:uid="{A787737A-9773-4716-AD11-26E414902D84}">
      <formula1>I5=M5</formula1>
    </dataValidation>
  </dataValidations>
  <printOptions horizontalCentered="1"/>
  <pageMargins left="0.62992125984251968" right="0.62992125984251968" top="0.70866141732283472" bottom="0.70866141732283472" header="0.31496062992125984" footer="0.31496062992125984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9" yWindow="433" count="2">
        <x14:dataValidation type="list" allowBlank="1" showInputMessage="1" showErrorMessage="1" prompt="▼をクリックし、リストから選択してください。" xr:uid="{64F5F2B3-993F-414E-A35B-6AB130FF9DA6}">
          <x14:formula1>
            <xm:f>Sheet1!$A$2:$A$11</xm:f>
          </x14:formula1>
          <xm:sqref>E5:E22</xm:sqref>
        </x14:dataValidation>
        <x14:dataValidation type="list" allowBlank="1" showInputMessage="1" showErrorMessage="1" prompt="▼をクリックし、リストから選択してください。" xr:uid="{C9FAB396-CB80-41BA-9505-018F9326754C}">
          <x14:formula1>
            <xm:f>Sheet1!$A$26</xm:f>
          </x14:formula1>
          <xm:sqref>F5:F22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EFC1-70CE-4297-8C1E-DAF2F64C10AB}">
  <dimension ref="A1:K27"/>
  <sheetViews>
    <sheetView view="pageBreakPreview" zoomScaleNormal="100" zoomScaleSheetLayoutView="100" workbookViewId="0">
      <selection activeCell="G9" sqref="G9"/>
    </sheetView>
  </sheetViews>
  <sheetFormatPr defaultColWidth="9" defaultRowHeight="13.5" x14ac:dyDescent="0.15"/>
  <cols>
    <col min="1" max="1" width="5.125" style="1" customWidth="1"/>
    <col min="2" max="2" width="14.625" style="1" customWidth="1"/>
    <col min="3" max="4" width="42.625" style="1" customWidth="1"/>
    <col min="5" max="5" width="24.625" style="1" customWidth="1"/>
    <col min="6" max="6" width="13.875" style="1" bestFit="1" customWidth="1"/>
    <col min="7" max="7" width="15.125" style="1" bestFit="1" customWidth="1"/>
    <col min="8" max="8" width="15.625" style="1" customWidth="1"/>
    <col min="9" max="9" width="17.125" style="1" customWidth="1"/>
    <col min="10" max="10" width="16.625" style="1" customWidth="1"/>
    <col min="11" max="11" width="16.25" style="1" customWidth="1"/>
    <col min="12" max="16384" width="9" style="1"/>
  </cols>
  <sheetData>
    <row r="1" spans="1:11" ht="21" customHeight="1" x14ac:dyDescent="0.15">
      <c r="A1" s="1" t="s">
        <v>67</v>
      </c>
      <c r="G1" s="42" t="s">
        <v>26</v>
      </c>
      <c r="H1" s="45"/>
      <c r="I1" s="45"/>
    </row>
    <row r="2" spans="1:11" ht="18" customHeight="1" x14ac:dyDescent="0.15">
      <c r="A2" s="43" t="s">
        <v>74</v>
      </c>
      <c r="B2" s="43"/>
      <c r="C2" s="43"/>
      <c r="D2" s="43"/>
      <c r="E2" s="43"/>
      <c r="F2" s="43"/>
      <c r="G2" s="43"/>
      <c r="H2" s="43"/>
    </row>
    <row r="3" spans="1:11" ht="11.25" customHeight="1" x14ac:dyDescent="0.15">
      <c r="G3" s="44"/>
      <c r="H3" s="44"/>
    </row>
    <row r="4" spans="1:11" ht="52.5" customHeight="1" x14ac:dyDescent="0.15">
      <c r="A4" s="11" t="s">
        <v>25</v>
      </c>
      <c r="B4" s="18" t="s">
        <v>24</v>
      </c>
      <c r="C4" s="11" t="s">
        <v>23</v>
      </c>
      <c r="D4" s="11" t="s">
        <v>22</v>
      </c>
      <c r="E4" s="11" t="s">
        <v>21</v>
      </c>
      <c r="F4" s="23" t="s">
        <v>70</v>
      </c>
      <c r="G4" s="11" t="s">
        <v>20</v>
      </c>
      <c r="H4" s="18" t="s">
        <v>87</v>
      </c>
      <c r="I4" s="18" t="s">
        <v>88</v>
      </c>
    </row>
    <row r="5" spans="1:11" ht="22.5" customHeight="1" x14ac:dyDescent="0.15">
      <c r="A5" s="11">
        <v>1</v>
      </c>
      <c r="B5" s="29"/>
      <c r="C5" s="30"/>
      <c r="D5" s="30"/>
      <c r="E5" s="31"/>
      <c r="F5" s="31"/>
      <c r="G5" s="32"/>
      <c r="H5" s="25">
        <f>IF(F5=Sheet1!$A$29,Sheet1!$B$29,0)</f>
        <v>0</v>
      </c>
      <c r="I5" s="25">
        <f>H5</f>
        <v>0</v>
      </c>
      <c r="K5" s="20"/>
    </row>
    <row r="6" spans="1:11" ht="22.5" customHeight="1" x14ac:dyDescent="0.15">
      <c r="A6" s="11">
        <v>2</v>
      </c>
      <c r="B6" s="29"/>
      <c r="C6" s="30"/>
      <c r="D6" s="30"/>
      <c r="E6" s="31"/>
      <c r="F6" s="31"/>
      <c r="G6" s="34"/>
      <c r="H6" s="25">
        <f>IF(F6=Sheet1!$A$29,Sheet1!$B$29,0)</f>
        <v>0</v>
      </c>
      <c r="I6" s="25">
        <f t="shared" ref="I6:I21" si="0">H6</f>
        <v>0</v>
      </c>
      <c r="K6" s="20"/>
    </row>
    <row r="7" spans="1:11" ht="22.5" customHeight="1" x14ac:dyDescent="0.15">
      <c r="A7" s="11">
        <v>3</v>
      </c>
      <c r="B7" s="29"/>
      <c r="C7" s="30"/>
      <c r="D7" s="30"/>
      <c r="E7" s="31"/>
      <c r="F7" s="31"/>
      <c r="G7" s="34"/>
      <c r="H7" s="25">
        <f>IF(F7=Sheet1!$A$29,Sheet1!$B$29,0)</f>
        <v>0</v>
      </c>
      <c r="I7" s="25">
        <f t="shared" si="0"/>
        <v>0</v>
      </c>
      <c r="K7" s="20"/>
    </row>
    <row r="8" spans="1:11" ht="22.5" customHeight="1" x14ac:dyDescent="0.15">
      <c r="A8" s="11">
        <v>4</v>
      </c>
      <c r="B8" s="29"/>
      <c r="C8" s="30"/>
      <c r="D8" s="30"/>
      <c r="E8" s="31"/>
      <c r="F8" s="31"/>
      <c r="G8" s="34"/>
      <c r="H8" s="25">
        <f>IF(F8=Sheet1!$A$29,Sheet1!$B$29,0)</f>
        <v>0</v>
      </c>
      <c r="I8" s="25">
        <f t="shared" si="0"/>
        <v>0</v>
      </c>
      <c r="K8" s="20"/>
    </row>
    <row r="9" spans="1:11" ht="22.5" customHeight="1" x14ac:dyDescent="0.15">
      <c r="A9" s="11">
        <v>5</v>
      </c>
      <c r="B9" s="29"/>
      <c r="C9" s="30"/>
      <c r="D9" s="30"/>
      <c r="E9" s="31"/>
      <c r="F9" s="31"/>
      <c r="G9" s="34"/>
      <c r="H9" s="25">
        <f>IF(F9=Sheet1!$A$29,Sheet1!$B$29,0)</f>
        <v>0</v>
      </c>
      <c r="I9" s="25">
        <f t="shared" si="0"/>
        <v>0</v>
      </c>
      <c r="K9" s="20"/>
    </row>
    <row r="10" spans="1:11" ht="22.5" customHeight="1" x14ac:dyDescent="0.15">
      <c r="A10" s="11">
        <v>6</v>
      </c>
      <c r="B10" s="29"/>
      <c r="C10" s="30"/>
      <c r="D10" s="30"/>
      <c r="E10" s="31"/>
      <c r="F10" s="31"/>
      <c r="G10" s="34"/>
      <c r="H10" s="25">
        <f>IF(F10=Sheet1!$A$29,Sheet1!$B$29,0)</f>
        <v>0</v>
      </c>
      <c r="I10" s="25">
        <f t="shared" si="0"/>
        <v>0</v>
      </c>
      <c r="K10" s="20"/>
    </row>
    <row r="11" spans="1:11" ht="22.5" customHeight="1" x14ac:dyDescent="0.15">
      <c r="A11" s="11">
        <v>7</v>
      </c>
      <c r="B11" s="29"/>
      <c r="C11" s="30"/>
      <c r="D11" s="30"/>
      <c r="E11" s="31"/>
      <c r="F11" s="31"/>
      <c r="G11" s="34"/>
      <c r="H11" s="25">
        <f>IF(F11=Sheet1!$A$29,Sheet1!$B$29,0)</f>
        <v>0</v>
      </c>
      <c r="I11" s="25">
        <f t="shared" si="0"/>
        <v>0</v>
      </c>
      <c r="K11" s="20"/>
    </row>
    <row r="12" spans="1:11" ht="22.5" customHeight="1" x14ac:dyDescent="0.15">
      <c r="A12" s="11">
        <v>8</v>
      </c>
      <c r="B12" s="29"/>
      <c r="C12" s="30"/>
      <c r="D12" s="30"/>
      <c r="E12" s="31"/>
      <c r="F12" s="31"/>
      <c r="G12" s="34"/>
      <c r="H12" s="25">
        <f>IF(F12=Sheet1!$A$29,Sheet1!$B$29,0)</f>
        <v>0</v>
      </c>
      <c r="I12" s="25">
        <f t="shared" si="0"/>
        <v>0</v>
      </c>
      <c r="K12" s="20"/>
    </row>
    <row r="13" spans="1:11" ht="22.5" customHeight="1" x14ac:dyDescent="0.15">
      <c r="A13" s="11">
        <v>9</v>
      </c>
      <c r="B13" s="29"/>
      <c r="C13" s="30"/>
      <c r="D13" s="30"/>
      <c r="E13" s="31"/>
      <c r="F13" s="31"/>
      <c r="G13" s="34"/>
      <c r="H13" s="25">
        <f>IF(F13=Sheet1!$A$29,Sheet1!$B$29,0)</f>
        <v>0</v>
      </c>
      <c r="I13" s="25">
        <f t="shared" si="0"/>
        <v>0</v>
      </c>
      <c r="K13" s="20"/>
    </row>
    <row r="14" spans="1:11" ht="22.5" customHeight="1" x14ac:dyDescent="0.15">
      <c r="A14" s="11">
        <v>10</v>
      </c>
      <c r="B14" s="29"/>
      <c r="C14" s="30"/>
      <c r="D14" s="30"/>
      <c r="E14" s="31"/>
      <c r="F14" s="31"/>
      <c r="G14" s="34"/>
      <c r="H14" s="25">
        <f>IF(F14=Sheet1!$A$29,Sheet1!$B$29,0)</f>
        <v>0</v>
      </c>
      <c r="I14" s="25">
        <f t="shared" si="0"/>
        <v>0</v>
      </c>
      <c r="K14" s="20"/>
    </row>
    <row r="15" spans="1:11" ht="22.5" customHeight="1" x14ac:dyDescent="0.15">
      <c r="A15" s="11">
        <v>11</v>
      </c>
      <c r="B15" s="29"/>
      <c r="C15" s="30"/>
      <c r="D15" s="30"/>
      <c r="E15" s="31"/>
      <c r="F15" s="31"/>
      <c r="G15" s="34"/>
      <c r="H15" s="25">
        <f>IF(F15=Sheet1!$A$29,Sheet1!$B$29,0)</f>
        <v>0</v>
      </c>
      <c r="I15" s="25">
        <f t="shared" si="0"/>
        <v>0</v>
      </c>
      <c r="K15" s="20"/>
    </row>
    <row r="16" spans="1:11" ht="22.5" customHeight="1" x14ac:dyDescent="0.15">
      <c r="A16" s="11">
        <v>12</v>
      </c>
      <c r="B16" s="29"/>
      <c r="C16" s="30"/>
      <c r="D16" s="30"/>
      <c r="E16" s="31"/>
      <c r="F16" s="31"/>
      <c r="G16" s="34"/>
      <c r="H16" s="25">
        <f>IF(F16=Sheet1!$A$29,Sheet1!$B$29,0)</f>
        <v>0</v>
      </c>
      <c r="I16" s="25">
        <f t="shared" si="0"/>
        <v>0</v>
      </c>
      <c r="K16" s="20"/>
    </row>
    <row r="17" spans="1:11" ht="22.5" customHeight="1" x14ac:dyDescent="0.15">
      <c r="A17" s="11">
        <v>13</v>
      </c>
      <c r="B17" s="29"/>
      <c r="C17" s="30"/>
      <c r="D17" s="30"/>
      <c r="E17" s="31"/>
      <c r="F17" s="31"/>
      <c r="G17" s="34"/>
      <c r="H17" s="25">
        <f>IF(F17=Sheet1!$A$29,Sheet1!$B$29,0)</f>
        <v>0</v>
      </c>
      <c r="I17" s="25">
        <f t="shared" si="0"/>
        <v>0</v>
      </c>
      <c r="K17" s="20"/>
    </row>
    <row r="18" spans="1:11" ht="22.5" customHeight="1" x14ac:dyDescent="0.15">
      <c r="A18" s="11">
        <v>14</v>
      </c>
      <c r="B18" s="29"/>
      <c r="C18" s="30"/>
      <c r="D18" s="30"/>
      <c r="E18" s="31"/>
      <c r="F18" s="31"/>
      <c r="G18" s="34"/>
      <c r="H18" s="25">
        <f>IF(F18=Sheet1!$A$29,Sheet1!$B$29,0)</f>
        <v>0</v>
      </c>
      <c r="I18" s="25">
        <f t="shared" si="0"/>
        <v>0</v>
      </c>
      <c r="K18" s="20"/>
    </row>
    <row r="19" spans="1:11" ht="22.5" customHeight="1" x14ac:dyDescent="0.15">
      <c r="A19" s="11">
        <v>15</v>
      </c>
      <c r="B19" s="29"/>
      <c r="C19" s="30"/>
      <c r="D19" s="30"/>
      <c r="E19" s="31"/>
      <c r="F19" s="31"/>
      <c r="G19" s="34"/>
      <c r="H19" s="25">
        <f>IF(F19=Sheet1!$A$29,Sheet1!$B$29,0)</f>
        <v>0</v>
      </c>
      <c r="I19" s="25">
        <f t="shared" si="0"/>
        <v>0</v>
      </c>
      <c r="K19" s="20"/>
    </row>
    <row r="20" spans="1:11" ht="22.5" customHeight="1" x14ac:dyDescent="0.15">
      <c r="A20" s="11">
        <v>16</v>
      </c>
      <c r="B20" s="29"/>
      <c r="C20" s="30"/>
      <c r="D20" s="30"/>
      <c r="E20" s="31"/>
      <c r="F20" s="31"/>
      <c r="G20" s="34"/>
      <c r="H20" s="25">
        <f>IF(F20=Sheet1!$A$29,Sheet1!$B$29,0)</f>
        <v>0</v>
      </c>
      <c r="I20" s="25">
        <f t="shared" si="0"/>
        <v>0</v>
      </c>
      <c r="K20" s="20"/>
    </row>
    <row r="21" spans="1:11" ht="22.5" customHeight="1" x14ac:dyDescent="0.15">
      <c r="A21" s="11">
        <v>17</v>
      </c>
      <c r="B21" s="29"/>
      <c r="C21" s="30"/>
      <c r="D21" s="30"/>
      <c r="E21" s="31"/>
      <c r="F21" s="31"/>
      <c r="G21" s="34"/>
      <c r="H21" s="25">
        <f>IF(F21=Sheet1!$A$29,Sheet1!$B$29,0)</f>
        <v>0</v>
      </c>
      <c r="I21" s="25">
        <f t="shared" si="0"/>
        <v>0</v>
      </c>
      <c r="K21" s="20"/>
    </row>
    <row r="22" spans="1:11" ht="22.5" customHeight="1" thickBot="1" x14ac:dyDescent="0.2">
      <c r="A22" s="11">
        <v>18</v>
      </c>
      <c r="B22" s="29"/>
      <c r="C22" s="30"/>
      <c r="D22" s="30"/>
      <c r="E22" s="31"/>
      <c r="F22" s="31"/>
      <c r="G22" s="34"/>
      <c r="H22" s="25">
        <f>IF(F22=Sheet1!$A$29,Sheet1!$B$29,0)</f>
        <v>0</v>
      </c>
      <c r="I22" s="25">
        <f>H22</f>
        <v>0</v>
      </c>
      <c r="K22" s="20"/>
    </row>
    <row r="23" spans="1:11" ht="19.5" customHeight="1" thickTop="1" thickBot="1" x14ac:dyDescent="0.2">
      <c r="H23" s="26" t="s">
        <v>64</v>
      </c>
      <c r="I23" s="27">
        <f>SUM(I5:I22)</f>
        <v>0</v>
      </c>
    </row>
    <row r="24" spans="1:11" ht="21" customHeight="1" thickTop="1" x14ac:dyDescent="0.15">
      <c r="A24" s="1" t="s">
        <v>76</v>
      </c>
    </row>
    <row r="25" spans="1:11" ht="17.25" customHeight="1" x14ac:dyDescent="0.15">
      <c r="A25" s="1" t="s">
        <v>44</v>
      </c>
    </row>
    <row r="26" spans="1:11" ht="17.25" customHeight="1" x14ac:dyDescent="0.15">
      <c r="A26" s="1" t="s">
        <v>80</v>
      </c>
    </row>
    <row r="27" spans="1:11" x14ac:dyDescent="0.15">
      <c r="A27" s="1" t="s">
        <v>85</v>
      </c>
    </row>
  </sheetData>
  <sheetProtection sheet="1" objects="1" scenarios="1" selectLockedCells="1"/>
  <mergeCells count="3">
    <mergeCell ref="A2:H2"/>
    <mergeCell ref="G3:H3"/>
    <mergeCell ref="G1:I1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H5:H22" xr:uid="{B93BFEDD-211F-454B-A1DF-5B1F890253EB}">
      <formula1>H5=K5</formula1>
    </dataValidation>
  </dataValidations>
  <printOptions horizontalCentered="1"/>
  <pageMargins left="0.62992125984251968" right="0.62992125984251968" top="0.70866141732283472" bottom="0.70866141732283472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▼をクリックし、リストから選択してください。" xr:uid="{0B9A8DE9-DEF8-4B18-9122-F863D4150EEA}">
          <x14:formula1>
            <xm:f>Sheet1!$A$14:$A$19</xm:f>
          </x14:formula1>
          <xm:sqref>E5:E22</xm:sqref>
        </x14:dataValidation>
        <x14:dataValidation type="list" allowBlank="1" showInputMessage="1" showErrorMessage="1" prompt="▼をクリックし、リストから選択してください。" xr:uid="{C5D0CF64-1D62-460D-8C92-E2ED5A6E1EE1}">
          <x14:formula1>
            <xm:f>Sheet1!$A$29</xm:f>
          </x14:formula1>
          <xm:sqref>F5:F22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679A-525D-456E-98E1-9A2EC7F18803}">
  <dimension ref="A1:M24"/>
  <sheetViews>
    <sheetView view="pageBreakPreview" zoomScaleNormal="100" zoomScaleSheetLayoutView="100" workbookViewId="0">
      <selection activeCell="H11" sqref="H11:M11"/>
    </sheetView>
  </sheetViews>
  <sheetFormatPr defaultColWidth="9" defaultRowHeight="13.5" x14ac:dyDescent="0.15"/>
  <cols>
    <col min="1" max="2" width="0.875" style="1" customWidth="1"/>
    <col min="3" max="3" width="17.5" style="1" bestFit="1" customWidth="1"/>
    <col min="4" max="4" width="0.875" style="1" customWidth="1"/>
    <col min="5" max="6" width="8.125" style="1" customWidth="1"/>
    <col min="7" max="7" width="6.625" style="1" customWidth="1"/>
    <col min="8" max="8" width="0.875" style="1" customWidth="1"/>
    <col min="9" max="9" width="7" style="1" customWidth="1"/>
    <col min="10" max="10" width="4.25" style="1" customWidth="1"/>
    <col min="11" max="11" width="9.625" style="1" customWidth="1"/>
    <col min="12" max="12" width="1.375" style="1" customWidth="1"/>
    <col min="13" max="13" width="20" style="1" customWidth="1"/>
    <col min="14" max="16384" width="9" style="1"/>
  </cols>
  <sheetData>
    <row r="1" spans="1:13" ht="21" customHeight="1" x14ac:dyDescent="0.1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30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4" customHeight="1" x14ac:dyDescent="0.15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4" customHeight="1" x14ac:dyDescent="0.15">
      <c r="A4" s="51" t="s">
        <v>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36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6.5" customHeight="1" x14ac:dyDescent="0.15">
      <c r="A6" s="38" t="s">
        <v>40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4" customHeight="1" x14ac:dyDescent="0.15">
      <c r="A7" s="52" t="s">
        <v>39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36" customHeigh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27" customHeight="1" x14ac:dyDescent="0.15">
      <c r="A9" s="39"/>
      <c r="B9" s="39"/>
      <c r="C9" s="39"/>
      <c r="D9" s="39"/>
      <c r="E9" s="39"/>
      <c r="F9" s="1" t="s">
        <v>38</v>
      </c>
      <c r="H9" s="46"/>
      <c r="I9" s="46"/>
      <c r="J9" s="46"/>
      <c r="K9" s="46"/>
      <c r="L9" s="46"/>
      <c r="M9" s="46"/>
    </row>
    <row r="10" spans="1:13" ht="27" customHeight="1" x14ac:dyDescent="0.15">
      <c r="A10" s="39"/>
      <c r="B10" s="39"/>
      <c r="C10" s="39"/>
      <c r="D10" s="39"/>
      <c r="E10" s="39"/>
      <c r="F10" s="1" t="s">
        <v>37</v>
      </c>
      <c r="H10" s="46"/>
      <c r="I10" s="46"/>
      <c r="J10" s="46"/>
      <c r="K10" s="46"/>
      <c r="L10" s="46"/>
      <c r="M10" s="46"/>
    </row>
    <row r="11" spans="1:13" ht="27" customHeight="1" x14ac:dyDescent="0.15">
      <c r="A11" s="39"/>
      <c r="B11" s="39"/>
      <c r="C11" s="39"/>
      <c r="D11" s="39"/>
      <c r="E11" s="39"/>
      <c r="F11" s="1" t="s">
        <v>36</v>
      </c>
      <c r="H11" s="46"/>
      <c r="I11" s="46"/>
      <c r="J11" s="46"/>
      <c r="K11" s="46"/>
      <c r="L11" s="46"/>
      <c r="M11" s="46"/>
    </row>
    <row r="12" spans="1:13" ht="36" customHeight="1" x14ac:dyDescent="0.1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21" customHeight="1" x14ac:dyDescent="0.15">
      <c r="A13" s="61" t="str">
        <f>'交付申請書（様式第１号）'!E7</f>
        <v>令和　　年　　月　　日</v>
      </c>
      <c r="B13" s="61"/>
      <c r="C13" s="61"/>
      <c r="D13" s="61"/>
      <c r="E13" s="61"/>
      <c r="F13" s="1" t="s">
        <v>79</v>
      </c>
    </row>
    <row r="14" spans="1:13" ht="21" customHeight="1" x14ac:dyDescent="0.15">
      <c r="A14" s="38" t="s">
        <v>35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36" customHeight="1" x14ac:dyDescent="0.1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24" customHeight="1" x14ac:dyDescent="0.15">
      <c r="A16" s="39" t="s">
        <v>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 ht="36" customHeight="1" x14ac:dyDescent="0.1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33" customHeight="1" x14ac:dyDescent="0.15">
      <c r="B18" s="17"/>
      <c r="C18" s="16" t="s">
        <v>34</v>
      </c>
      <c r="D18" s="16"/>
      <c r="E18" s="47"/>
      <c r="F18" s="48"/>
      <c r="G18" s="49"/>
      <c r="H18" s="10"/>
      <c r="I18" s="59" t="s">
        <v>33</v>
      </c>
      <c r="J18" s="59"/>
      <c r="K18" s="59"/>
      <c r="L18" s="15"/>
      <c r="M18" s="29"/>
    </row>
    <row r="19" spans="1:13" ht="33" customHeight="1" x14ac:dyDescent="0.15">
      <c r="B19" s="10"/>
      <c r="C19" s="13" t="s">
        <v>32</v>
      </c>
      <c r="D19" s="13"/>
      <c r="E19" s="47"/>
      <c r="F19" s="48"/>
      <c r="G19" s="49"/>
      <c r="H19" s="10"/>
      <c r="I19" s="59" t="s">
        <v>31</v>
      </c>
      <c r="J19" s="59"/>
      <c r="K19" s="59"/>
      <c r="L19" s="14"/>
      <c r="M19" s="29"/>
    </row>
    <row r="20" spans="1:13" ht="33" customHeight="1" x14ac:dyDescent="0.15">
      <c r="B20" s="10"/>
      <c r="C20" s="13" t="s">
        <v>30</v>
      </c>
      <c r="D20" s="13"/>
      <c r="E20" s="47"/>
      <c r="F20" s="48"/>
      <c r="G20" s="49"/>
      <c r="H20" s="10"/>
      <c r="I20" s="59" t="s">
        <v>29</v>
      </c>
      <c r="J20" s="59"/>
      <c r="K20" s="59"/>
      <c r="L20" s="12"/>
      <c r="M20" s="29"/>
    </row>
    <row r="21" spans="1:13" ht="48" customHeight="1" x14ac:dyDescent="0.15">
      <c r="B21" s="10"/>
      <c r="C21" s="9" t="s">
        <v>28</v>
      </c>
      <c r="D21" s="8"/>
      <c r="E21" s="53"/>
      <c r="F21" s="54"/>
      <c r="G21" s="54"/>
      <c r="H21" s="54"/>
      <c r="I21" s="54"/>
      <c r="J21" s="54"/>
      <c r="K21" s="54"/>
      <c r="L21" s="54"/>
      <c r="M21" s="55"/>
    </row>
    <row r="22" spans="1:13" ht="48" customHeight="1" x14ac:dyDescent="0.15">
      <c r="B22" s="7"/>
      <c r="C22" s="6" t="s">
        <v>27</v>
      </c>
      <c r="D22" s="5"/>
      <c r="E22" s="56"/>
      <c r="F22" s="57"/>
      <c r="G22" s="57"/>
      <c r="H22" s="57"/>
      <c r="I22" s="57"/>
      <c r="J22" s="57"/>
      <c r="K22" s="57"/>
      <c r="L22" s="57"/>
      <c r="M22" s="58"/>
    </row>
    <row r="23" spans="1:13" ht="24" customHeight="1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66.599999999999994" customHeight="1" x14ac:dyDescent="0.15">
      <c r="A24" s="50" t="s">
        <v>43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sheetProtection sheet="1" objects="1" scenarios="1" selectLockedCells="1"/>
  <mergeCells count="30">
    <mergeCell ref="A24:M24"/>
    <mergeCell ref="A3:M3"/>
    <mergeCell ref="A1:M1"/>
    <mergeCell ref="A4:M4"/>
    <mergeCell ref="A7:M7"/>
    <mergeCell ref="A2:M2"/>
    <mergeCell ref="A5:M5"/>
    <mergeCell ref="A6:M6"/>
    <mergeCell ref="E21:M21"/>
    <mergeCell ref="E22:M22"/>
    <mergeCell ref="A8:M8"/>
    <mergeCell ref="I18:K18"/>
    <mergeCell ref="I19:K19"/>
    <mergeCell ref="I20:K20"/>
    <mergeCell ref="E18:G18"/>
    <mergeCell ref="E19:G19"/>
    <mergeCell ref="A23:M23"/>
    <mergeCell ref="A12:M12"/>
    <mergeCell ref="H9:M9"/>
    <mergeCell ref="H10:M10"/>
    <mergeCell ref="H11:M11"/>
    <mergeCell ref="A9:E9"/>
    <mergeCell ref="A10:E10"/>
    <mergeCell ref="A11:E11"/>
    <mergeCell ref="E20:G20"/>
    <mergeCell ref="A17:M17"/>
    <mergeCell ref="A14:M14"/>
    <mergeCell ref="A16:M16"/>
    <mergeCell ref="A15:M15"/>
    <mergeCell ref="A13:E13"/>
  </mergeCells>
  <phoneticPr fontId="2"/>
  <pageMargins left="0.9055118110236221" right="0.9055118110236221" top="0.74803149606299213" bottom="0.7480314960629921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B2C7-7D3B-4CC3-92A7-A19ADDBCAC8A}">
  <dimension ref="A2:B29"/>
  <sheetViews>
    <sheetView workbookViewId="0">
      <selection activeCell="A20" sqref="A20"/>
    </sheetView>
  </sheetViews>
  <sheetFormatPr defaultRowHeight="13.5" x14ac:dyDescent="0.15"/>
  <cols>
    <col min="1" max="1" width="49" customWidth="1"/>
    <col min="2" max="2" width="15.625" customWidth="1"/>
    <col min="3" max="3" width="14.125" bestFit="1" customWidth="1"/>
  </cols>
  <sheetData>
    <row r="2" spans="1:1" ht="14.25" x14ac:dyDescent="0.15">
      <c r="A2" s="19" t="s">
        <v>48</v>
      </c>
    </row>
    <row r="3" spans="1:1" ht="14.25" x14ac:dyDescent="0.15">
      <c r="A3" s="19" t="s">
        <v>49</v>
      </c>
    </row>
    <row r="4" spans="1:1" ht="14.25" x14ac:dyDescent="0.15">
      <c r="A4" s="19" t="s">
        <v>50</v>
      </c>
    </row>
    <row r="5" spans="1:1" ht="14.25" x14ac:dyDescent="0.15">
      <c r="A5" s="19" t="s">
        <v>51</v>
      </c>
    </row>
    <row r="6" spans="1:1" ht="14.25" x14ac:dyDescent="0.15">
      <c r="A6" s="19" t="s">
        <v>52</v>
      </c>
    </row>
    <row r="7" spans="1:1" ht="14.25" x14ac:dyDescent="0.15">
      <c r="A7" s="19" t="s">
        <v>53</v>
      </c>
    </row>
    <row r="8" spans="1:1" ht="14.25" x14ac:dyDescent="0.15">
      <c r="A8" s="19" t="s">
        <v>54</v>
      </c>
    </row>
    <row r="9" spans="1:1" ht="14.25" x14ac:dyDescent="0.15">
      <c r="A9" s="19" t="s">
        <v>55</v>
      </c>
    </row>
    <row r="10" spans="1:1" ht="14.25" x14ac:dyDescent="0.15">
      <c r="A10" s="19" t="s">
        <v>56</v>
      </c>
    </row>
    <row r="11" spans="1:1" ht="14.25" x14ac:dyDescent="0.15">
      <c r="A11" s="19" t="s">
        <v>57</v>
      </c>
    </row>
    <row r="12" spans="1:1" ht="14.25" x14ac:dyDescent="0.15">
      <c r="A12" s="19"/>
    </row>
    <row r="13" spans="1:1" ht="14.25" x14ac:dyDescent="0.15">
      <c r="A13" s="19"/>
    </row>
    <row r="14" spans="1:1" ht="14.25" x14ac:dyDescent="0.15">
      <c r="A14" s="19" t="s">
        <v>58</v>
      </c>
    </row>
    <row r="15" spans="1:1" ht="14.25" x14ac:dyDescent="0.15">
      <c r="A15" s="19" t="s">
        <v>59</v>
      </c>
    </row>
    <row r="16" spans="1:1" ht="14.25" x14ac:dyDescent="0.15">
      <c r="A16" s="19" t="s">
        <v>60</v>
      </c>
    </row>
    <row r="17" spans="1:2" ht="14.25" x14ac:dyDescent="0.15">
      <c r="A17" s="19" t="s">
        <v>61</v>
      </c>
    </row>
    <row r="18" spans="1:2" ht="14.25" x14ac:dyDescent="0.15">
      <c r="A18" s="19" t="s">
        <v>62</v>
      </c>
    </row>
    <row r="19" spans="1:2" ht="14.25" x14ac:dyDescent="0.15">
      <c r="A19" s="19" t="s">
        <v>63</v>
      </c>
    </row>
    <row r="20" spans="1:2" ht="14.25" x14ac:dyDescent="0.15">
      <c r="A20" s="19"/>
    </row>
    <row r="21" spans="1:2" ht="14.25" x14ac:dyDescent="0.15">
      <c r="A21" s="19"/>
    </row>
    <row r="22" spans="1:2" ht="14.25" x14ac:dyDescent="0.15">
      <c r="A22" s="19" t="s">
        <v>69</v>
      </c>
      <c r="B22" s="24">
        <v>1500</v>
      </c>
    </row>
    <row r="23" spans="1:2" ht="14.25" x14ac:dyDescent="0.15">
      <c r="A23" s="19"/>
      <c r="B23" s="24"/>
    </row>
    <row r="24" spans="1:2" ht="14.25" x14ac:dyDescent="0.15">
      <c r="A24" s="19"/>
    </row>
    <row r="25" spans="1:2" x14ac:dyDescent="0.15">
      <c r="A25" t="s">
        <v>72</v>
      </c>
    </row>
    <row r="26" spans="1:2" x14ac:dyDescent="0.15">
      <c r="A26" t="s">
        <v>71</v>
      </c>
      <c r="B26" s="22">
        <v>2000</v>
      </c>
    </row>
    <row r="28" spans="1:2" x14ac:dyDescent="0.15">
      <c r="A28" t="s">
        <v>73</v>
      </c>
      <c r="B28" s="24"/>
    </row>
    <row r="29" spans="1:2" x14ac:dyDescent="0.15">
      <c r="A29" t="s">
        <v>71</v>
      </c>
      <c r="B29" s="24">
        <v>11100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交付申請書（様式第１号）</vt:lpstr>
      <vt:lpstr>申請額算出内訳（別紙1-1）入所系</vt:lpstr>
      <vt:lpstr>申請額算出内訳（別紙1-2）通所系 </vt:lpstr>
      <vt:lpstr>口座振替申出書（別紙２）</vt:lpstr>
      <vt:lpstr>Sheet1</vt:lpstr>
      <vt:lpstr>'交付申請書（様式第１号）'!Print_Area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2025-06-27T00:22:50Z</cp:lastPrinted>
  <dcterms:created xsi:type="dcterms:W3CDTF">2022-11-14T07:21:33Z</dcterms:created>
  <dcterms:modified xsi:type="dcterms:W3CDTF">2025-07-31T00:22:06Z</dcterms:modified>
</cp:coreProperties>
</file>