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31004\Box\【02_課所共有】01_07_市町村課\R03年度\04　選挙担当\01 選挙執行\参議院議員選挙\令和7年7月20日執行\030 一般通知・報告\05 選挙時登録関係\04 資料提供\市区町村回答（確認）\"/>
    </mc:Choice>
  </mc:AlternateContent>
  <xr:revisionPtr revIDLastSave="0" documentId="13_ncr:1_{2CE70E04-5B59-403C-950F-D8183216342A}" xr6:coauthVersionLast="47" xr6:coauthVersionMax="47" xr10:uidLastSave="{00000000-0000-0000-0000-000000000000}"/>
  <bookViews>
    <workbookView xWindow="-28920" yWindow="-120" windowWidth="29040" windowHeight="15720" xr2:uid="{9C032E49-924B-4EE3-B423-03E2A363A528}"/>
  </bookViews>
  <sheets>
    <sheet name="Sheet1" sheetId="1" r:id="rId1"/>
  </sheets>
  <definedNames>
    <definedName name="_xlnm.Print_Titles" localSheetId="0">Sheet1!$1:$7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2" i="1" l="1"/>
  <c r="H92" i="1"/>
  <c r="J92" i="1" s="1"/>
  <c r="K92" i="1" s="1"/>
  <c r="I91" i="1"/>
  <c r="I90" i="1"/>
  <c r="H90" i="1"/>
  <c r="J90" i="1" s="1"/>
  <c r="K90" i="1" s="1"/>
  <c r="I89" i="1"/>
  <c r="H88" i="1"/>
  <c r="I87" i="1"/>
  <c r="H87" i="1"/>
  <c r="J87" i="1" s="1"/>
  <c r="K87" i="1" s="1"/>
  <c r="I88" i="1"/>
  <c r="I85" i="1"/>
  <c r="I84" i="1"/>
  <c r="H84" i="1"/>
  <c r="I83" i="1"/>
  <c r="H86" i="1"/>
  <c r="I81" i="1"/>
  <c r="H81" i="1"/>
  <c r="J81" i="1" s="1"/>
  <c r="K81" i="1" s="1"/>
  <c r="I80" i="1"/>
  <c r="I79" i="1"/>
  <c r="H79" i="1"/>
  <c r="J79" i="1" s="1"/>
  <c r="K79" i="1" s="1"/>
  <c r="I78" i="1"/>
  <c r="H78" i="1"/>
  <c r="H77" i="1"/>
  <c r="I75" i="1"/>
  <c r="I74" i="1"/>
  <c r="I73" i="1"/>
  <c r="H73" i="1"/>
  <c r="I72" i="1"/>
  <c r="H72" i="1"/>
  <c r="H71" i="1"/>
  <c r="I70" i="1"/>
  <c r="I69" i="1"/>
  <c r="H69" i="1"/>
  <c r="J69" i="1" s="1"/>
  <c r="K69" i="1" s="1"/>
  <c r="I67" i="1"/>
  <c r="I66" i="1"/>
  <c r="I65" i="1"/>
  <c r="H65" i="1"/>
  <c r="I68" i="1"/>
  <c r="H64" i="1"/>
  <c r="H63" i="1"/>
  <c r="I64" i="1"/>
  <c r="I62" i="1"/>
  <c r="H62" i="1"/>
  <c r="I61" i="1"/>
  <c r="H61" i="1"/>
  <c r="I60" i="1"/>
  <c r="H60" i="1"/>
  <c r="I59" i="1"/>
  <c r="I58" i="1"/>
  <c r="I57" i="1"/>
  <c r="H57" i="1"/>
  <c r="J57" i="1"/>
  <c r="K57" i="1" s="1"/>
  <c r="I56" i="1"/>
  <c r="J56" i="1"/>
  <c r="K56" i="1" s="1"/>
  <c r="I55" i="1"/>
  <c r="H55" i="1"/>
  <c r="J55" i="1"/>
  <c r="K55" i="1" s="1"/>
  <c r="I54" i="1"/>
  <c r="J54" i="1"/>
  <c r="K54" i="1" s="1"/>
  <c r="I53" i="1"/>
  <c r="I52" i="1"/>
  <c r="H52" i="1"/>
  <c r="I51" i="1"/>
  <c r="I50" i="1"/>
  <c r="I49" i="1"/>
  <c r="J49" i="1"/>
  <c r="K49" i="1" s="1"/>
  <c r="I48" i="1"/>
  <c r="H48" i="1"/>
  <c r="J48" i="1"/>
  <c r="K48" i="1" s="1"/>
  <c r="I47" i="1"/>
  <c r="H47" i="1"/>
  <c r="I46" i="1"/>
  <c r="H46" i="1"/>
  <c r="J46" i="1"/>
  <c r="K46" i="1" s="1"/>
  <c r="I45" i="1"/>
  <c r="I44" i="1"/>
  <c r="H44" i="1"/>
  <c r="I43" i="1"/>
  <c r="I42" i="1"/>
  <c r="J41" i="1"/>
  <c r="K41" i="1" s="1"/>
  <c r="I41" i="1"/>
  <c r="H41" i="1"/>
  <c r="I40" i="1"/>
  <c r="J40" i="1"/>
  <c r="K40" i="1" s="1"/>
  <c r="H39" i="1"/>
  <c r="I39" i="1"/>
  <c r="I38" i="1"/>
  <c r="J38" i="1"/>
  <c r="K38" i="1" s="1"/>
  <c r="I37" i="1"/>
  <c r="H37" i="1"/>
  <c r="I36" i="1"/>
  <c r="H36" i="1"/>
  <c r="I35" i="1"/>
  <c r="I34" i="1"/>
  <c r="I33" i="1"/>
  <c r="J33" i="1"/>
  <c r="K33" i="1" s="1"/>
  <c r="I32" i="1"/>
  <c r="H32" i="1"/>
  <c r="J32" i="1"/>
  <c r="K32" i="1" s="1"/>
  <c r="I31" i="1"/>
  <c r="H31" i="1"/>
  <c r="I30" i="1"/>
  <c r="I29" i="1"/>
  <c r="H29" i="1"/>
  <c r="I28" i="1"/>
  <c r="I27" i="1"/>
  <c r="H23" i="1"/>
  <c r="I23" i="1"/>
  <c r="I22" i="1"/>
  <c r="I21" i="1"/>
  <c r="H21" i="1"/>
  <c r="I20" i="1"/>
  <c r="I19" i="1"/>
  <c r="I18" i="1"/>
  <c r="I17" i="1"/>
  <c r="I16" i="1"/>
  <c r="J16" i="1"/>
  <c r="K16" i="1" s="1"/>
  <c r="I15" i="1"/>
  <c r="H15" i="1"/>
  <c r="I14" i="1"/>
  <c r="J14" i="1"/>
  <c r="K14" i="1" s="1"/>
  <c r="H13" i="1"/>
  <c r="I13" i="1"/>
  <c r="H12" i="1"/>
  <c r="J72" i="1" l="1"/>
  <c r="K72" i="1" s="1"/>
  <c r="J78" i="1"/>
  <c r="K78" i="1" s="1"/>
  <c r="J73" i="1"/>
  <c r="K73" i="1" s="1"/>
  <c r="J23" i="1"/>
  <c r="K23" i="1" s="1"/>
  <c r="H76" i="1"/>
  <c r="J44" i="1"/>
  <c r="K44" i="1" s="1"/>
  <c r="H54" i="1"/>
  <c r="H85" i="1"/>
  <c r="J85" i="1" s="1"/>
  <c r="K85" i="1" s="1"/>
  <c r="H11" i="1"/>
  <c r="H38" i="1"/>
  <c r="H40" i="1"/>
  <c r="H49" i="1"/>
  <c r="H56" i="1"/>
  <c r="H80" i="1"/>
  <c r="J80" i="1" s="1"/>
  <c r="K80" i="1" s="1"/>
  <c r="H16" i="1"/>
  <c r="H33" i="1"/>
  <c r="J52" i="1"/>
  <c r="K52" i="1" s="1"/>
  <c r="J62" i="1"/>
  <c r="K62" i="1" s="1"/>
  <c r="J88" i="1"/>
  <c r="K88" i="1" s="1"/>
  <c r="H89" i="1"/>
  <c r="J89" i="1" s="1"/>
  <c r="K89" i="1" s="1"/>
  <c r="I63" i="1"/>
  <c r="J63" i="1" s="1"/>
  <c r="K63" i="1" s="1"/>
  <c r="H82" i="1"/>
  <c r="J15" i="1"/>
  <c r="K15" i="1" s="1"/>
  <c r="I24" i="1"/>
  <c r="J13" i="1"/>
  <c r="K13" i="1" s="1"/>
  <c r="J65" i="1"/>
  <c r="K65" i="1" s="1"/>
  <c r="I71" i="1"/>
  <c r="J71" i="1" s="1"/>
  <c r="K71" i="1" s="1"/>
  <c r="H14" i="1"/>
  <c r="H22" i="1"/>
  <c r="J22" i="1"/>
  <c r="K22" i="1" s="1"/>
  <c r="H30" i="1"/>
  <c r="J30" i="1"/>
  <c r="K30" i="1" s="1"/>
  <c r="J37" i="1"/>
  <c r="K37" i="1" s="1"/>
  <c r="J39" i="1"/>
  <c r="K39" i="1" s="1"/>
  <c r="J51" i="1"/>
  <c r="K51" i="1" s="1"/>
  <c r="H51" i="1"/>
  <c r="H68" i="1"/>
  <c r="J68" i="1" s="1"/>
  <c r="K68" i="1" s="1"/>
  <c r="J43" i="1"/>
  <c r="K43" i="1" s="1"/>
  <c r="H43" i="1"/>
  <c r="H70" i="1"/>
  <c r="J70" i="1" s="1"/>
  <c r="K70" i="1" s="1"/>
  <c r="I86" i="1"/>
  <c r="J86" i="1" s="1"/>
  <c r="K86" i="1" s="1"/>
  <c r="J31" i="1"/>
  <c r="K31" i="1" s="1"/>
  <c r="J17" i="1"/>
  <c r="K17" i="1" s="1"/>
  <c r="H17" i="1"/>
  <c r="J21" i="1"/>
  <c r="K21" i="1" s="1"/>
  <c r="J27" i="1"/>
  <c r="K27" i="1" s="1"/>
  <c r="H27" i="1"/>
  <c r="J29" i="1"/>
  <c r="K29" i="1" s="1"/>
  <c r="H53" i="1"/>
  <c r="J53" i="1"/>
  <c r="K53" i="1" s="1"/>
  <c r="I12" i="1"/>
  <c r="H35" i="1"/>
  <c r="J35" i="1"/>
  <c r="K35" i="1" s="1"/>
  <c r="H45" i="1"/>
  <c r="J45" i="1"/>
  <c r="K45" i="1" s="1"/>
  <c r="H20" i="1"/>
  <c r="J20" i="1"/>
  <c r="K20" i="1" s="1"/>
  <c r="H28" i="1"/>
  <c r="J28" i="1"/>
  <c r="K28" i="1" s="1"/>
  <c r="H74" i="1"/>
  <c r="J74" i="1" s="1"/>
  <c r="K74" i="1" s="1"/>
  <c r="J84" i="1"/>
  <c r="K84" i="1" s="1"/>
  <c r="J60" i="1"/>
  <c r="K60" i="1" s="1"/>
  <c r="H18" i="1"/>
  <c r="J18" i="1"/>
  <c r="K18" i="1" s="1"/>
  <c r="H34" i="1"/>
  <c r="J34" i="1"/>
  <c r="K34" i="1" s="1"/>
  <c r="J64" i="1"/>
  <c r="K64" i="1" s="1"/>
  <c r="H91" i="1"/>
  <c r="J91" i="1" s="1"/>
  <c r="K91" i="1" s="1"/>
  <c r="J61" i="1"/>
  <c r="K61" i="1" s="1"/>
  <c r="I82" i="1"/>
  <c r="I77" i="1"/>
  <c r="J77" i="1" s="1"/>
  <c r="K77" i="1" s="1"/>
  <c r="I93" i="1"/>
  <c r="J59" i="1"/>
  <c r="K59" i="1" s="1"/>
  <c r="H59" i="1"/>
  <c r="H67" i="1"/>
  <c r="J67" i="1" s="1"/>
  <c r="K67" i="1" s="1"/>
  <c r="H42" i="1"/>
  <c r="J42" i="1"/>
  <c r="K42" i="1" s="1"/>
  <c r="J47" i="1"/>
  <c r="K47" i="1" s="1"/>
  <c r="H75" i="1"/>
  <c r="J75" i="1" s="1"/>
  <c r="K75" i="1" s="1"/>
  <c r="H83" i="1"/>
  <c r="J83" i="1" s="1"/>
  <c r="K83" i="1" s="1"/>
  <c r="H93" i="1"/>
  <c r="H50" i="1"/>
  <c r="J50" i="1"/>
  <c r="K50" i="1" s="1"/>
  <c r="J19" i="1"/>
  <c r="K19" i="1" s="1"/>
  <c r="H19" i="1"/>
  <c r="J36" i="1"/>
  <c r="K36" i="1" s="1"/>
  <c r="H58" i="1"/>
  <c r="J58" i="1"/>
  <c r="K58" i="1" s="1"/>
  <c r="H66" i="1"/>
  <c r="J66" i="1" s="1"/>
  <c r="K66" i="1" s="1"/>
  <c r="H10" i="1" l="1"/>
  <c r="J82" i="1"/>
  <c r="K82" i="1" s="1"/>
  <c r="J12" i="1"/>
  <c r="K12" i="1" s="1"/>
  <c r="H8" i="1"/>
  <c r="H9" i="1"/>
  <c r="I76" i="1"/>
  <c r="J76" i="1" s="1"/>
  <c r="K76" i="1" s="1"/>
  <c r="I10" i="1"/>
  <c r="H24" i="1"/>
  <c r="J24" i="1"/>
  <c r="K24" i="1" s="1"/>
  <c r="I11" i="1"/>
  <c r="J93" i="1"/>
  <c r="K93" i="1" s="1"/>
  <c r="J10" i="1" l="1"/>
  <c r="K10" i="1" s="1"/>
  <c r="J11" i="1"/>
  <c r="K11" i="1" s="1"/>
  <c r="I8" i="1"/>
  <c r="I9" i="1"/>
  <c r="J8" i="1" l="1"/>
  <c r="K8" i="1" s="1"/>
  <c r="J9" i="1"/>
  <c r="K9" i="1" s="1"/>
</calcChain>
</file>

<file path=xl/sharedStrings.xml><?xml version="1.0" encoding="utf-8"?>
<sst xmlns="http://schemas.openxmlformats.org/spreadsheetml/2006/main" count="117" uniqueCount="98">
  <si>
    <t>選挙人名簿選挙時登録者数調べ（市区町村別）</t>
    <rPh sb="0" eb="3">
      <t>センキョニン</t>
    </rPh>
    <rPh sb="3" eb="5">
      <t>メイボ</t>
    </rPh>
    <rPh sb="5" eb="10">
      <t>センキョジトウロク</t>
    </rPh>
    <rPh sb="10" eb="12">
      <t>シャスウ</t>
    </rPh>
    <rPh sb="12" eb="13">
      <t>シラ</t>
    </rPh>
    <rPh sb="14" eb="18">
      <t>シクチョウソン</t>
    </rPh>
    <rPh sb="18" eb="19">
      <t>ベツ</t>
    </rPh>
    <phoneticPr fontId="3"/>
  </si>
  <si>
    <t>　　　　埼玉県選挙管理委員会</t>
    <phoneticPr fontId="3"/>
  </si>
  <si>
    <t>　　　　　　　項目
市町村名</t>
  </si>
  <si>
    <t>増　　　　　　　　　減</t>
  </si>
  <si>
    <t>男</t>
  </si>
  <si>
    <t>女</t>
  </si>
  <si>
    <t>計</t>
  </si>
  <si>
    <t>率(%)</t>
  </si>
  <si>
    <t>県　　　　　計</t>
  </si>
  <si>
    <t>市　　　 　 計</t>
  </si>
  <si>
    <t>町　　村　　計</t>
  </si>
  <si>
    <t>さ い た ま 市</t>
  </si>
  <si>
    <t>西区</t>
    <rPh sb="0" eb="2">
      <t>ニシク</t>
    </rPh>
    <phoneticPr fontId="3"/>
  </si>
  <si>
    <t>北区</t>
    <rPh sb="0" eb="2">
      <t>キタク</t>
    </rPh>
    <phoneticPr fontId="3"/>
  </si>
  <si>
    <t>大宮区</t>
    <rPh sb="0" eb="2">
      <t>オオミヤ</t>
    </rPh>
    <rPh sb="2" eb="3">
      <t>ク</t>
    </rPh>
    <phoneticPr fontId="3"/>
  </si>
  <si>
    <t>見沼区</t>
    <rPh sb="0" eb="2">
      <t>ミヌマ</t>
    </rPh>
    <rPh sb="2" eb="3">
      <t>ク</t>
    </rPh>
    <phoneticPr fontId="3"/>
  </si>
  <si>
    <t>中央区</t>
    <rPh sb="0" eb="3">
      <t>チュウオウク</t>
    </rPh>
    <phoneticPr fontId="3"/>
  </si>
  <si>
    <t>桜区</t>
    <rPh sb="0" eb="1">
      <t>サクラ</t>
    </rPh>
    <rPh sb="1" eb="2">
      <t>ク</t>
    </rPh>
    <phoneticPr fontId="3"/>
  </si>
  <si>
    <t>浦和区</t>
    <rPh sb="0" eb="2">
      <t>ウラワ</t>
    </rPh>
    <rPh sb="2" eb="3">
      <t>ク</t>
    </rPh>
    <phoneticPr fontId="3"/>
  </si>
  <si>
    <t>南区</t>
    <rPh sb="0" eb="2">
      <t>ミナミク</t>
    </rPh>
    <phoneticPr fontId="3"/>
  </si>
  <si>
    <t>緑区</t>
    <rPh sb="0" eb="2">
      <t>ミドリク</t>
    </rPh>
    <phoneticPr fontId="3"/>
  </si>
  <si>
    <t>岩槻区</t>
    <rPh sb="2" eb="3">
      <t>ク</t>
    </rPh>
    <phoneticPr fontId="3"/>
  </si>
  <si>
    <t>川　　越　　市</t>
  </si>
  <si>
    <t>熊　　谷　　市</t>
  </si>
  <si>
    <t>川　　口　　市</t>
  </si>
  <si>
    <t>１（第２区）</t>
    <rPh sb="2" eb="3">
      <t>ダイ</t>
    </rPh>
    <rPh sb="4" eb="5">
      <t>ク</t>
    </rPh>
    <phoneticPr fontId="3"/>
  </si>
  <si>
    <t>-</t>
    <phoneticPr fontId="3"/>
  </si>
  <si>
    <t>２（第３区）</t>
    <rPh sb="2" eb="3">
      <t>ダイ</t>
    </rPh>
    <rPh sb="4" eb="5">
      <t>ク</t>
    </rPh>
    <phoneticPr fontId="3"/>
  </si>
  <si>
    <t>行　　田　　市</t>
  </si>
  <si>
    <t>秩　　父　　市</t>
  </si>
  <si>
    <t>所　　沢　　市</t>
  </si>
  <si>
    <t>飯　  能  　市</t>
    <phoneticPr fontId="3"/>
  </si>
  <si>
    <t>加　　須　　市</t>
  </si>
  <si>
    <t>本　　庄　　市</t>
  </si>
  <si>
    <t>東　松　山　市</t>
  </si>
  <si>
    <t>春　日　部　市</t>
  </si>
  <si>
    <t>狭　　山　　市</t>
  </si>
  <si>
    <t>羽　　生　　市</t>
  </si>
  <si>
    <t>鴻　　巣　　市</t>
  </si>
  <si>
    <t>深　　谷　　市</t>
  </si>
  <si>
    <t>上　　尾　　市</t>
  </si>
  <si>
    <t>草　　加　　市</t>
  </si>
  <si>
    <t>越　　谷　　市</t>
  </si>
  <si>
    <t>蕨　　　　　市</t>
  </si>
  <si>
    <t>戸　　田　　市</t>
  </si>
  <si>
    <t>入　　間　　市</t>
  </si>
  <si>
    <t>朝　　霞　　市</t>
  </si>
  <si>
    <t>志　　木　　市</t>
  </si>
  <si>
    <t>和　　光　　市</t>
  </si>
  <si>
    <t>新　　座　　市</t>
  </si>
  <si>
    <t>桶　　川　　市</t>
  </si>
  <si>
    <t>久　　喜　　市</t>
  </si>
  <si>
    <t>北　　本　　市</t>
  </si>
  <si>
    <t>八　　潮　　市</t>
  </si>
  <si>
    <t>富　士　見　市</t>
  </si>
  <si>
    <t>三　　郷　　市</t>
  </si>
  <si>
    <t>蓮　　田　　市</t>
  </si>
  <si>
    <t>坂　　戸　　市</t>
  </si>
  <si>
    <t>幸　　手　　市</t>
  </si>
  <si>
    <t>鶴　ヶ　島　市</t>
  </si>
  <si>
    <t>日　　高　　市</t>
  </si>
  <si>
    <t>吉　　川　　市</t>
  </si>
  <si>
    <t>ふ じ み 野 市</t>
    <rPh sb="6" eb="7">
      <t>ノ</t>
    </rPh>
    <phoneticPr fontId="3"/>
  </si>
  <si>
    <t>白　　岡　　市</t>
    <rPh sb="6" eb="7">
      <t>シ</t>
    </rPh>
    <phoneticPr fontId="3"/>
  </si>
  <si>
    <t>伊　　奈　　町</t>
  </si>
  <si>
    <t>北 足 立 郡　　計</t>
  </si>
  <si>
    <t>三　　芳　　町</t>
  </si>
  <si>
    <t>毛　呂　山　町</t>
  </si>
  <si>
    <t>越　　生　　町</t>
  </si>
  <si>
    <t>入　間　郡　　計</t>
  </si>
  <si>
    <t>滑　　川　　町</t>
  </si>
  <si>
    <t>嵐　　山　　町</t>
  </si>
  <si>
    <t>小　　川　　町</t>
  </si>
  <si>
    <t>川　　島　　町</t>
  </si>
  <si>
    <t>吉　　見　　町</t>
  </si>
  <si>
    <t>鳩　　山　　町</t>
  </si>
  <si>
    <t>と き が わ 町</t>
    <rPh sb="8" eb="9">
      <t>マチ</t>
    </rPh>
    <phoneticPr fontId="3"/>
  </si>
  <si>
    <t>比　企　郡　　計</t>
  </si>
  <si>
    <t>横　　瀬　　町</t>
  </si>
  <si>
    <t>皆　　野　　町</t>
  </si>
  <si>
    <t>長　　瀞　　町</t>
  </si>
  <si>
    <t>小　鹿　野　町</t>
  </si>
  <si>
    <t>東　秩　父　村</t>
  </si>
  <si>
    <t>秩　父　郡　　計</t>
  </si>
  <si>
    <t>美　　里　　町</t>
  </si>
  <si>
    <t>神　　川　　町</t>
  </si>
  <si>
    <t>上　　里　　町</t>
  </si>
  <si>
    <t>児　玉　郡　　計</t>
  </si>
  <si>
    <t>寄　　居　　町</t>
  </si>
  <si>
    <t>大　里　郡　　計</t>
  </si>
  <si>
    <t>宮　　代　　町</t>
  </si>
  <si>
    <t>南 埼 玉 郡 　計</t>
  </si>
  <si>
    <t>杉　　戸　　町</t>
  </si>
  <si>
    <t>松　　伏　　町</t>
  </si>
  <si>
    <t>北 葛 飾 郡 　計</t>
  </si>
  <si>
    <t>令和７年７月２日現在</t>
    <rPh sb="0" eb="1">
      <t>レイ</t>
    </rPh>
    <rPh sb="1" eb="2">
      <t>カズ</t>
    </rPh>
    <rPh sb="3" eb="4">
      <t>ネン</t>
    </rPh>
    <rPh sb="7" eb="8">
      <t>ニチ</t>
    </rPh>
    <phoneticPr fontId="3"/>
  </si>
  <si>
    <t>令和７年７月２日現在</t>
    <rPh sb="0" eb="1">
      <t>レイ</t>
    </rPh>
    <rPh sb="1" eb="2">
      <t>カズ</t>
    </rPh>
    <rPh sb="3" eb="4">
      <t>ネン</t>
    </rPh>
    <phoneticPr fontId="3"/>
  </si>
  <si>
    <t>令和４年６月２１日現在</t>
    <rPh sb="0" eb="1">
      <t>レイ</t>
    </rPh>
    <rPh sb="1" eb="2">
      <t>カズ</t>
    </rPh>
    <rPh sb="3" eb="4">
      <t>ネン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</si>
</sst>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ＭＳ Ｐゴシック"/>
      <family val="2"/>
      <charset val="128"/>
    </font>
    <font>
      <sz val="10"/>
      <name val="ＭＳ 明朝"/>
      <family val="1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b/>
      <sz val="14"/>
      <name val="ＭＳ 明朝"/>
      <family val="1"/>
      <charset val="128"/>
    </font>
    <font>
      <sz val="9"/>
      <name val="ＭＳ 明朝"/>
      <family val="1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color rgb="FF00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>
      <alignment vertical="center"/>
    </xf>
  </cellStyleXfs>
  <cellXfs count="55">
    <xf numFmtId="0" fontId="0" fillId="0" borderId="0" xfId="0">
      <alignment vertical="center"/>
    </xf>
    <xf numFmtId="0" fontId="5" fillId="0" borderId="7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3" fontId="5" fillId="0" borderId="8" xfId="0" applyNumberFormat="1" applyFont="1" applyFill="1" applyBorder="1" applyAlignment="1">
      <alignment horizontal="right" vertical="center"/>
    </xf>
    <xf numFmtId="2" fontId="5" fillId="0" borderId="8" xfId="0" applyNumberFormat="1" applyFont="1" applyFill="1" applyBorder="1" applyAlignment="1">
      <alignment horizontal="right" vertical="center"/>
    </xf>
    <xf numFmtId="3" fontId="5" fillId="0" borderId="7" xfId="0" applyNumberFormat="1" applyFont="1" applyFill="1" applyBorder="1" applyAlignment="1">
      <alignment horizontal="right" vertical="center"/>
    </xf>
    <xf numFmtId="2" fontId="5" fillId="0" borderId="7" xfId="0" applyNumberFormat="1" applyFont="1" applyFill="1" applyBorder="1" applyAlignment="1">
      <alignment horizontal="right" vertical="center"/>
    </xf>
    <xf numFmtId="3" fontId="5" fillId="0" borderId="9" xfId="0" applyNumberFormat="1" applyFont="1" applyFill="1" applyBorder="1" applyAlignment="1">
      <alignment horizontal="right" vertical="center"/>
    </xf>
    <xf numFmtId="2" fontId="5" fillId="0" borderId="9" xfId="0" applyNumberFormat="1" applyFont="1" applyFill="1" applyBorder="1" applyAlignment="1">
      <alignment horizontal="right" vertical="center"/>
    </xf>
    <xf numFmtId="0" fontId="5" fillId="0" borderId="10" xfId="0" applyNumberFormat="1" applyFont="1" applyFill="1" applyBorder="1" applyAlignment="1">
      <alignment horizontal="center" vertical="center"/>
    </xf>
    <xf numFmtId="3" fontId="5" fillId="0" borderId="11" xfId="0" applyNumberFormat="1" applyFont="1" applyFill="1" applyBorder="1" applyAlignment="1">
      <alignment horizontal="right" vertical="center"/>
    </xf>
    <xf numFmtId="3" fontId="5" fillId="0" borderId="12" xfId="0" applyNumberFormat="1" applyFont="1" applyFill="1" applyBorder="1" applyAlignment="1">
      <alignment horizontal="right" vertical="center"/>
    </xf>
    <xf numFmtId="2" fontId="5" fillId="0" borderId="2" xfId="0" applyNumberFormat="1" applyFont="1" applyFill="1" applyBorder="1" applyAlignment="1">
      <alignment horizontal="right" vertical="center"/>
    </xf>
    <xf numFmtId="3" fontId="5" fillId="0" borderId="13" xfId="0" applyNumberFormat="1" applyFont="1" applyFill="1" applyBorder="1" applyAlignment="1">
      <alignment horizontal="right" vertical="center"/>
    </xf>
    <xf numFmtId="3" fontId="5" fillId="0" borderId="14" xfId="0" applyNumberFormat="1" applyFont="1" applyFill="1" applyBorder="1" applyAlignment="1">
      <alignment horizontal="right" vertical="center"/>
    </xf>
    <xf numFmtId="3" fontId="5" fillId="0" borderId="15" xfId="0" applyNumberFormat="1" applyFont="1" applyFill="1" applyBorder="1" applyAlignment="1">
      <alignment horizontal="right" vertical="center"/>
    </xf>
    <xf numFmtId="2" fontId="5" fillId="0" borderId="15" xfId="0" applyNumberFormat="1" applyFont="1" applyFill="1" applyBorder="1" applyAlignment="1">
      <alignment horizontal="right" vertical="center"/>
    </xf>
    <xf numFmtId="3" fontId="5" fillId="0" borderId="16" xfId="0" applyNumberFormat="1" applyFont="1" applyFill="1" applyBorder="1" applyAlignment="1">
      <alignment horizontal="right" vertical="center"/>
    </xf>
    <xf numFmtId="3" fontId="5" fillId="0" borderId="17" xfId="0" applyNumberFormat="1" applyFont="1" applyFill="1" applyBorder="1" applyAlignment="1">
      <alignment horizontal="right" vertical="center"/>
    </xf>
    <xf numFmtId="3" fontId="5" fillId="0" borderId="18" xfId="0" applyNumberFormat="1" applyFont="1" applyFill="1" applyBorder="1" applyAlignment="1">
      <alignment horizontal="right" vertical="center"/>
    </xf>
    <xf numFmtId="3" fontId="5" fillId="0" borderId="19" xfId="0" applyNumberFormat="1" applyFont="1" applyFill="1" applyBorder="1" applyAlignment="1">
      <alignment horizontal="right" vertical="center"/>
    </xf>
    <xf numFmtId="0" fontId="5" fillId="0" borderId="20" xfId="0" applyNumberFormat="1" applyFont="1" applyFill="1" applyBorder="1" applyAlignment="1">
      <alignment horizontal="center" vertical="center"/>
    </xf>
    <xf numFmtId="3" fontId="5" fillId="0" borderId="2" xfId="0" applyNumberFormat="1" applyFont="1" applyFill="1" applyBorder="1" applyAlignment="1">
      <alignment horizontal="right" vertical="center"/>
    </xf>
    <xf numFmtId="2" fontId="5" fillId="0" borderId="11" xfId="0" applyNumberFormat="1" applyFont="1" applyFill="1" applyBorder="1" applyAlignment="1">
      <alignment horizontal="right" vertical="center"/>
    </xf>
    <xf numFmtId="3" fontId="5" fillId="0" borderId="21" xfId="0" applyNumberFormat="1" applyFont="1" applyFill="1" applyBorder="1" applyAlignment="1">
      <alignment horizontal="center" vertical="center"/>
    </xf>
    <xf numFmtId="3" fontId="5" fillId="0" borderId="21" xfId="0" applyNumberFormat="1" applyFont="1" applyFill="1" applyBorder="1" applyAlignment="1">
      <alignment horizontal="right" vertical="center"/>
    </xf>
    <xf numFmtId="0" fontId="5" fillId="0" borderId="22" xfId="0" applyNumberFormat="1" applyFont="1" applyFill="1" applyBorder="1" applyAlignment="1">
      <alignment horizontal="center" vertical="center"/>
    </xf>
    <xf numFmtId="3" fontId="5" fillId="0" borderId="23" xfId="0" applyNumberFormat="1" applyFont="1" applyFill="1" applyBorder="1" applyAlignment="1">
      <alignment horizontal="right" vertical="center"/>
    </xf>
    <xf numFmtId="2" fontId="5" fillId="0" borderId="18" xfId="0" applyNumberFormat="1" applyFont="1" applyFill="1" applyBorder="1" applyAlignment="1">
      <alignment horizontal="right" vertical="center"/>
    </xf>
    <xf numFmtId="0" fontId="5" fillId="0" borderId="24" xfId="0" applyNumberFormat="1" applyFont="1" applyFill="1" applyBorder="1" applyAlignment="1">
      <alignment horizontal="center" vertical="center"/>
    </xf>
    <xf numFmtId="3" fontId="5" fillId="0" borderId="25" xfId="0" applyNumberFormat="1" applyFont="1" applyFill="1" applyBorder="1" applyAlignment="1">
      <alignment horizontal="right" vertical="center"/>
    </xf>
    <xf numFmtId="3" fontId="5" fillId="0" borderId="26" xfId="0" applyNumberFormat="1" applyFont="1" applyFill="1" applyBorder="1" applyAlignment="1">
      <alignment horizontal="right" vertical="center"/>
    </xf>
    <xf numFmtId="3" fontId="5" fillId="0" borderId="27" xfId="0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8" xfId="0" applyNumberFormat="1" applyFont="1" applyFill="1" applyBorder="1" applyAlignment="1">
      <alignment horizontal="right" vertical="center"/>
    </xf>
    <xf numFmtId="0" fontId="5" fillId="0" borderId="29" xfId="0" applyNumberFormat="1" applyFont="1" applyFill="1" applyBorder="1" applyAlignment="1">
      <alignment horizontal="center" vertical="center"/>
    </xf>
    <xf numFmtId="0" fontId="5" fillId="0" borderId="3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3" fontId="4" fillId="0" borderId="0" xfId="0" applyNumberFormat="1" applyFont="1" applyFill="1" applyBorder="1" applyAlignment="1"/>
    <xf numFmtId="2" fontId="1" fillId="0" borderId="0" xfId="0" applyNumberFormat="1" applyFont="1" applyFill="1" applyBorder="1" applyAlignment="1"/>
    <xf numFmtId="0" fontId="5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/>
    <xf numFmtId="0" fontId="5" fillId="0" borderId="0" xfId="0" applyNumberFormat="1" applyFont="1" applyFill="1" applyBorder="1" applyAlignment="1">
      <alignment vertical="center"/>
    </xf>
    <xf numFmtId="3" fontId="8" fillId="0" borderId="14" xfId="0" applyNumberFormat="1" applyFont="1" applyFill="1" applyBorder="1" applyAlignment="1">
      <alignment horizontal="right" vertical="center"/>
    </xf>
    <xf numFmtId="3" fontId="8" fillId="0" borderId="15" xfId="0" applyNumberFormat="1" applyFont="1" applyFill="1" applyBorder="1" applyAlignment="1">
      <alignment horizontal="right" vertical="center"/>
    </xf>
    <xf numFmtId="2" fontId="8" fillId="0" borderId="15" xfId="0" applyNumberFormat="1" applyFont="1" applyFill="1" applyBorder="1" applyAlignment="1">
      <alignment horizontal="right" vertical="center"/>
    </xf>
    <xf numFmtId="3" fontId="5" fillId="0" borderId="15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/>
    </xf>
    <xf numFmtId="0" fontId="5" fillId="0" borderId="1" xfId="0" applyNumberFormat="1" applyFont="1" applyFill="1" applyBorder="1" applyAlignment="1">
      <alignment vertical="center" wrapText="1"/>
    </xf>
    <xf numFmtId="0" fontId="7" fillId="0" borderId="6" xfId="0" applyFont="1" applyFill="1" applyBorder="1" applyAlignment="1">
      <alignment vertical="center" wrapText="1"/>
    </xf>
    <xf numFmtId="3" fontId="5" fillId="0" borderId="2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6" fillId="0" borderId="5" xfId="0" applyNumberFormat="1" applyFont="1" applyFill="1" applyBorder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6AA706-F399-456D-922C-C745B9286C86}">
  <dimension ref="A1:L94"/>
  <sheetViews>
    <sheetView tabSelected="1" view="pageBreakPreview" zoomScale="130" zoomScaleNormal="100" zoomScaleSheetLayoutView="130" workbookViewId="0">
      <selection activeCell="G10" sqref="G10"/>
    </sheetView>
  </sheetViews>
  <sheetFormatPr defaultRowHeight="13"/>
  <cols>
    <col min="1" max="1" width="16.90625" customWidth="1"/>
  </cols>
  <sheetData>
    <row r="1" spans="1:12" ht="16.5">
      <c r="A1" s="37" t="s">
        <v>95</v>
      </c>
      <c r="B1" s="37"/>
      <c r="C1" s="38"/>
      <c r="D1" s="39"/>
      <c r="E1" s="37"/>
      <c r="F1" s="38"/>
      <c r="G1" s="38"/>
      <c r="H1" s="38"/>
      <c r="I1" s="38"/>
      <c r="J1" s="38"/>
      <c r="K1" s="40"/>
      <c r="L1" s="37"/>
    </row>
    <row r="2" spans="1:12" ht="16.5">
      <c r="A2" s="48" t="s">
        <v>0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37"/>
    </row>
    <row r="3" spans="1:12">
      <c r="A3" s="37"/>
      <c r="B3" s="38"/>
      <c r="C3" s="38"/>
      <c r="D3" s="38"/>
      <c r="E3" s="38"/>
      <c r="F3" s="38"/>
      <c r="G3" s="38"/>
      <c r="H3" s="38"/>
      <c r="I3" s="38" t="s">
        <v>1</v>
      </c>
      <c r="J3" s="37"/>
      <c r="K3" s="40"/>
      <c r="L3" s="37"/>
    </row>
    <row r="4" spans="1:12">
      <c r="A4" s="37"/>
      <c r="B4" s="38"/>
      <c r="C4" s="38"/>
      <c r="D4" s="38"/>
      <c r="E4" s="38"/>
      <c r="F4" s="38"/>
      <c r="G4" s="38"/>
      <c r="H4" s="38"/>
      <c r="I4" s="38"/>
      <c r="J4" s="38"/>
      <c r="K4" s="40"/>
      <c r="L4" s="37"/>
    </row>
    <row r="5" spans="1:12">
      <c r="A5" s="41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</row>
    <row r="6" spans="1:12">
      <c r="A6" s="49" t="s">
        <v>2</v>
      </c>
      <c r="B6" s="51" t="s">
        <v>96</v>
      </c>
      <c r="C6" s="51"/>
      <c r="D6" s="51"/>
      <c r="E6" s="51" t="s">
        <v>97</v>
      </c>
      <c r="F6" s="51"/>
      <c r="G6" s="51"/>
      <c r="H6" s="52" t="s">
        <v>3</v>
      </c>
      <c r="I6" s="53"/>
      <c r="J6" s="53"/>
      <c r="K6" s="54"/>
      <c r="L6" s="43"/>
    </row>
    <row r="7" spans="1:12">
      <c r="A7" s="50"/>
      <c r="B7" s="1" t="s">
        <v>4</v>
      </c>
      <c r="C7" s="1" t="s">
        <v>5</v>
      </c>
      <c r="D7" s="1" t="s">
        <v>6</v>
      </c>
      <c r="E7" s="1" t="s">
        <v>4</v>
      </c>
      <c r="F7" s="1" t="s">
        <v>5</v>
      </c>
      <c r="G7" s="1" t="s">
        <v>6</v>
      </c>
      <c r="H7" s="1" t="s">
        <v>4</v>
      </c>
      <c r="I7" s="1" t="s">
        <v>5</v>
      </c>
      <c r="J7" s="1" t="s">
        <v>6</v>
      </c>
      <c r="K7" s="1" t="s">
        <v>7</v>
      </c>
      <c r="L7" s="43"/>
    </row>
    <row r="8" spans="1:12">
      <c r="A8" s="2" t="s">
        <v>8</v>
      </c>
      <c r="B8" s="3">
        <v>3053090</v>
      </c>
      <c r="C8" s="3">
        <v>3107644</v>
      </c>
      <c r="D8" s="3">
        <v>6160734</v>
      </c>
      <c r="E8" s="3">
        <v>3065990</v>
      </c>
      <c r="F8" s="3">
        <v>3102123</v>
      </c>
      <c r="G8" s="3">
        <v>6168113</v>
      </c>
      <c r="H8" s="3">
        <f>B8-E8</f>
        <v>-12900</v>
      </c>
      <c r="I8" s="3">
        <f t="shared" ref="H8:J10" si="0">C8-F8</f>
        <v>5521</v>
      </c>
      <c r="J8" s="3">
        <f t="shared" si="0"/>
        <v>-7379</v>
      </c>
      <c r="K8" s="4">
        <f t="shared" ref="K8:K71" si="1">ROUND(J8/G8*100,2)</f>
        <v>-0.12</v>
      </c>
      <c r="L8" s="43"/>
    </row>
    <row r="9" spans="1:12">
      <c r="A9" s="2" t="s">
        <v>9</v>
      </c>
      <c r="B9" s="5">
        <v>2850260</v>
      </c>
      <c r="C9" s="5">
        <v>2903420</v>
      </c>
      <c r="D9" s="5">
        <v>5753680</v>
      </c>
      <c r="E9" s="5">
        <v>2858298</v>
      </c>
      <c r="F9" s="5">
        <v>2893888</v>
      </c>
      <c r="G9" s="5">
        <v>5752186</v>
      </c>
      <c r="H9" s="5">
        <f t="shared" si="0"/>
        <v>-8038</v>
      </c>
      <c r="I9" s="5">
        <f t="shared" si="0"/>
        <v>9532</v>
      </c>
      <c r="J9" s="5">
        <f t="shared" si="0"/>
        <v>1494</v>
      </c>
      <c r="K9" s="6">
        <f t="shared" si="1"/>
        <v>0.03</v>
      </c>
      <c r="L9" s="43"/>
    </row>
    <row r="10" spans="1:12">
      <c r="A10" s="2" t="s">
        <v>10</v>
      </c>
      <c r="B10" s="5">
        <v>202830</v>
      </c>
      <c r="C10" s="5">
        <v>204224</v>
      </c>
      <c r="D10" s="5">
        <v>407054</v>
      </c>
      <c r="E10" s="5">
        <v>207692</v>
      </c>
      <c r="F10" s="5">
        <v>208235</v>
      </c>
      <c r="G10" s="5">
        <v>415927</v>
      </c>
      <c r="H10" s="7">
        <f t="shared" si="0"/>
        <v>-4862</v>
      </c>
      <c r="I10" s="7">
        <f t="shared" si="0"/>
        <v>-4011</v>
      </c>
      <c r="J10" s="7">
        <f t="shared" si="0"/>
        <v>-8873</v>
      </c>
      <c r="K10" s="8">
        <f t="shared" si="1"/>
        <v>-2.13</v>
      </c>
      <c r="L10" s="43"/>
    </row>
    <row r="11" spans="1:12">
      <c r="A11" s="9" t="s">
        <v>11</v>
      </c>
      <c r="B11" s="10">
        <v>553175</v>
      </c>
      <c r="C11" s="10">
        <v>570662</v>
      </c>
      <c r="D11" s="11">
        <v>1123837</v>
      </c>
      <c r="E11" s="10">
        <v>545884</v>
      </c>
      <c r="F11" s="11">
        <v>560305</v>
      </c>
      <c r="G11" s="10">
        <v>1106189</v>
      </c>
      <c r="H11" s="11">
        <f>B11-E11</f>
        <v>7291</v>
      </c>
      <c r="I11" s="10">
        <f>C11-F11</f>
        <v>10357</v>
      </c>
      <c r="J11" s="10">
        <f>D11-G11</f>
        <v>17648</v>
      </c>
      <c r="K11" s="12">
        <f t="shared" si="1"/>
        <v>1.6</v>
      </c>
      <c r="L11" s="43"/>
    </row>
    <row r="12" spans="1:12">
      <c r="A12" s="9" t="s">
        <v>12</v>
      </c>
      <c r="B12" s="13">
        <v>39010</v>
      </c>
      <c r="C12" s="13">
        <v>40568</v>
      </c>
      <c r="D12" s="14">
        <v>79578</v>
      </c>
      <c r="E12" s="15">
        <v>38593</v>
      </c>
      <c r="F12" s="14">
        <v>39866</v>
      </c>
      <c r="G12" s="14">
        <v>78459</v>
      </c>
      <c r="H12" s="14">
        <f t="shared" ref="H12:J27" si="2">B12-E12</f>
        <v>417</v>
      </c>
      <c r="I12" s="15">
        <f t="shared" si="2"/>
        <v>702</v>
      </c>
      <c r="J12" s="15">
        <f t="shared" si="2"/>
        <v>1119</v>
      </c>
      <c r="K12" s="16">
        <f t="shared" si="1"/>
        <v>1.43</v>
      </c>
      <c r="L12" s="43"/>
    </row>
    <row r="13" spans="1:12">
      <c r="A13" s="9" t="s">
        <v>13</v>
      </c>
      <c r="B13" s="15">
        <v>62753</v>
      </c>
      <c r="C13" s="15">
        <v>64780</v>
      </c>
      <c r="D13" s="14">
        <v>127533</v>
      </c>
      <c r="E13" s="15">
        <v>61672</v>
      </c>
      <c r="F13" s="14">
        <v>63117</v>
      </c>
      <c r="G13" s="14">
        <v>124789</v>
      </c>
      <c r="H13" s="14">
        <f t="shared" si="2"/>
        <v>1081</v>
      </c>
      <c r="I13" s="15">
        <f t="shared" si="2"/>
        <v>1663</v>
      </c>
      <c r="J13" s="15">
        <f t="shared" si="2"/>
        <v>2744</v>
      </c>
      <c r="K13" s="16">
        <f t="shared" si="1"/>
        <v>2.2000000000000002</v>
      </c>
      <c r="L13" s="43"/>
    </row>
    <row r="14" spans="1:12">
      <c r="A14" s="9" t="s">
        <v>14</v>
      </c>
      <c r="B14" s="15">
        <v>52583</v>
      </c>
      <c r="C14" s="15">
        <v>53396</v>
      </c>
      <c r="D14" s="14">
        <v>105979</v>
      </c>
      <c r="E14" s="15">
        <v>50466</v>
      </c>
      <c r="F14" s="14">
        <v>51403</v>
      </c>
      <c r="G14" s="14">
        <v>101869</v>
      </c>
      <c r="H14" s="14">
        <f t="shared" si="2"/>
        <v>2117</v>
      </c>
      <c r="I14" s="15">
        <f t="shared" si="2"/>
        <v>1993</v>
      </c>
      <c r="J14" s="15">
        <f t="shared" si="2"/>
        <v>4110</v>
      </c>
      <c r="K14" s="16">
        <f t="shared" si="1"/>
        <v>4.03</v>
      </c>
      <c r="L14" s="43"/>
    </row>
    <row r="15" spans="1:12">
      <c r="A15" s="9" t="s">
        <v>15</v>
      </c>
      <c r="B15" s="13">
        <v>68279</v>
      </c>
      <c r="C15" s="13">
        <v>70843</v>
      </c>
      <c r="D15" s="14">
        <v>139122</v>
      </c>
      <c r="E15" s="15">
        <v>67746</v>
      </c>
      <c r="F15" s="14">
        <v>70124</v>
      </c>
      <c r="G15" s="14">
        <v>137870</v>
      </c>
      <c r="H15" s="14">
        <f t="shared" si="2"/>
        <v>533</v>
      </c>
      <c r="I15" s="15">
        <f t="shared" si="2"/>
        <v>719</v>
      </c>
      <c r="J15" s="15">
        <f t="shared" si="2"/>
        <v>1252</v>
      </c>
      <c r="K15" s="16">
        <f t="shared" si="1"/>
        <v>0.91</v>
      </c>
      <c r="L15" s="43"/>
    </row>
    <row r="16" spans="1:12">
      <c r="A16" s="9" t="s">
        <v>16</v>
      </c>
      <c r="B16" s="15">
        <v>42543</v>
      </c>
      <c r="C16" s="15">
        <v>44489</v>
      </c>
      <c r="D16" s="14">
        <v>87032</v>
      </c>
      <c r="E16" s="15">
        <v>42154</v>
      </c>
      <c r="F16" s="14">
        <v>43892</v>
      </c>
      <c r="G16" s="14">
        <v>86046</v>
      </c>
      <c r="H16" s="14">
        <f t="shared" si="2"/>
        <v>389</v>
      </c>
      <c r="I16" s="15">
        <f t="shared" si="2"/>
        <v>597</v>
      </c>
      <c r="J16" s="15">
        <f t="shared" si="2"/>
        <v>986</v>
      </c>
      <c r="K16" s="16">
        <f t="shared" si="1"/>
        <v>1.1499999999999999</v>
      </c>
      <c r="L16" s="43"/>
    </row>
    <row r="17" spans="1:12">
      <c r="A17" s="9" t="s">
        <v>17</v>
      </c>
      <c r="B17" s="15">
        <v>40812</v>
      </c>
      <c r="C17" s="15">
        <v>40036</v>
      </c>
      <c r="D17" s="14">
        <v>80848</v>
      </c>
      <c r="E17" s="15">
        <v>40714</v>
      </c>
      <c r="F17" s="14">
        <v>39724</v>
      </c>
      <c r="G17" s="14">
        <v>80438</v>
      </c>
      <c r="H17" s="14">
        <f t="shared" si="2"/>
        <v>98</v>
      </c>
      <c r="I17" s="15">
        <f t="shared" si="2"/>
        <v>312</v>
      </c>
      <c r="J17" s="15">
        <f t="shared" si="2"/>
        <v>410</v>
      </c>
      <c r="K17" s="16">
        <f t="shared" si="1"/>
        <v>0.51</v>
      </c>
      <c r="L17" s="43"/>
    </row>
    <row r="18" spans="1:12">
      <c r="A18" s="9" t="s">
        <v>18</v>
      </c>
      <c r="B18" s="15">
        <v>66992</v>
      </c>
      <c r="C18" s="15">
        <v>72777</v>
      </c>
      <c r="D18" s="14">
        <v>139769</v>
      </c>
      <c r="E18" s="15">
        <v>66033</v>
      </c>
      <c r="F18" s="14">
        <v>71363</v>
      </c>
      <c r="G18" s="14">
        <v>137396</v>
      </c>
      <c r="H18" s="14">
        <f t="shared" si="2"/>
        <v>959</v>
      </c>
      <c r="I18" s="15">
        <f t="shared" si="2"/>
        <v>1414</v>
      </c>
      <c r="J18" s="15">
        <f t="shared" si="2"/>
        <v>2373</v>
      </c>
      <c r="K18" s="16">
        <f t="shared" si="1"/>
        <v>1.73</v>
      </c>
      <c r="L18" s="43"/>
    </row>
    <row r="19" spans="1:12">
      <c r="A19" s="9" t="s">
        <v>19</v>
      </c>
      <c r="B19" s="15">
        <v>79565</v>
      </c>
      <c r="C19" s="15">
        <v>80498</v>
      </c>
      <c r="D19" s="14">
        <v>160063</v>
      </c>
      <c r="E19" s="15">
        <v>78627</v>
      </c>
      <c r="F19" s="14">
        <v>79213</v>
      </c>
      <c r="G19" s="14">
        <v>157840</v>
      </c>
      <c r="H19" s="14">
        <f t="shared" si="2"/>
        <v>938</v>
      </c>
      <c r="I19" s="15">
        <f t="shared" si="2"/>
        <v>1285</v>
      </c>
      <c r="J19" s="15">
        <f t="shared" si="2"/>
        <v>2223</v>
      </c>
      <c r="K19" s="16">
        <f t="shared" si="1"/>
        <v>1.41</v>
      </c>
      <c r="L19" s="43"/>
    </row>
    <row r="20" spans="1:12">
      <c r="A20" s="9" t="s">
        <v>20</v>
      </c>
      <c r="B20" s="15">
        <v>53643</v>
      </c>
      <c r="C20" s="15">
        <v>55949</v>
      </c>
      <c r="D20" s="17">
        <v>109592</v>
      </c>
      <c r="E20" s="15">
        <v>52310</v>
      </c>
      <c r="F20" s="14">
        <v>54225</v>
      </c>
      <c r="G20" s="14">
        <v>106535</v>
      </c>
      <c r="H20" s="17">
        <f t="shared" si="2"/>
        <v>1333</v>
      </c>
      <c r="I20" s="7">
        <f t="shared" si="2"/>
        <v>1724</v>
      </c>
      <c r="J20" s="7">
        <f t="shared" si="2"/>
        <v>3057</v>
      </c>
      <c r="K20" s="8">
        <f t="shared" si="1"/>
        <v>2.87</v>
      </c>
      <c r="L20" s="43"/>
    </row>
    <row r="21" spans="1:12">
      <c r="A21" s="9" t="s">
        <v>21</v>
      </c>
      <c r="B21" s="18">
        <v>46995</v>
      </c>
      <c r="C21" s="19">
        <v>47326</v>
      </c>
      <c r="D21" s="20">
        <v>94321</v>
      </c>
      <c r="E21" s="19">
        <v>47569</v>
      </c>
      <c r="F21" s="20">
        <v>47378</v>
      </c>
      <c r="G21" s="20">
        <v>94947</v>
      </c>
      <c r="H21" s="14">
        <f t="shared" si="2"/>
        <v>-574</v>
      </c>
      <c r="I21" s="15">
        <f t="shared" si="2"/>
        <v>-52</v>
      </c>
      <c r="J21" s="7">
        <f t="shared" si="2"/>
        <v>-626</v>
      </c>
      <c r="K21" s="16">
        <f t="shared" si="1"/>
        <v>-0.66</v>
      </c>
      <c r="L21" s="43"/>
    </row>
    <row r="22" spans="1:12">
      <c r="A22" s="21" t="s">
        <v>22</v>
      </c>
      <c r="B22" s="22">
        <v>145579</v>
      </c>
      <c r="C22" s="10">
        <v>149153</v>
      </c>
      <c r="D22" s="7">
        <v>294732</v>
      </c>
      <c r="E22" s="10">
        <v>146198</v>
      </c>
      <c r="F22" s="17">
        <v>148316</v>
      </c>
      <c r="G22" s="17">
        <v>294514</v>
      </c>
      <c r="H22" s="11">
        <f t="shared" si="2"/>
        <v>-619</v>
      </c>
      <c r="I22" s="10">
        <f t="shared" si="2"/>
        <v>837</v>
      </c>
      <c r="J22" s="22">
        <f>D22-G22</f>
        <v>218</v>
      </c>
      <c r="K22" s="23">
        <f t="shared" si="1"/>
        <v>7.0000000000000007E-2</v>
      </c>
      <c r="L22" s="43"/>
    </row>
    <row r="23" spans="1:12">
      <c r="A23" s="9" t="s">
        <v>23</v>
      </c>
      <c r="B23" s="15">
        <v>80597</v>
      </c>
      <c r="C23" s="15">
        <v>81400</v>
      </c>
      <c r="D23" s="15">
        <v>161997</v>
      </c>
      <c r="E23" s="15">
        <v>81805</v>
      </c>
      <c r="F23" s="14">
        <v>82551</v>
      </c>
      <c r="G23" s="14">
        <v>164356</v>
      </c>
      <c r="H23" s="14">
        <f t="shared" si="2"/>
        <v>-1208</v>
      </c>
      <c r="I23" s="15">
        <f t="shared" si="2"/>
        <v>-1151</v>
      </c>
      <c r="J23" s="15">
        <f>D23-G23</f>
        <v>-2359</v>
      </c>
      <c r="K23" s="16">
        <f t="shared" si="1"/>
        <v>-1.44</v>
      </c>
      <c r="L23" s="43"/>
    </row>
    <row r="24" spans="1:12">
      <c r="A24" s="9" t="s">
        <v>24</v>
      </c>
      <c r="B24" s="7">
        <v>244434</v>
      </c>
      <c r="C24" s="15">
        <v>240481</v>
      </c>
      <c r="D24" s="15">
        <v>484915</v>
      </c>
      <c r="E24" s="15">
        <v>245491</v>
      </c>
      <c r="F24" s="14">
        <v>240767</v>
      </c>
      <c r="G24" s="14">
        <v>486258</v>
      </c>
      <c r="H24" s="14">
        <f t="shared" si="2"/>
        <v>-1057</v>
      </c>
      <c r="I24" s="15">
        <f t="shared" si="2"/>
        <v>-286</v>
      </c>
      <c r="J24" s="15">
        <f t="shared" si="2"/>
        <v>-1343</v>
      </c>
      <c r="K24" s="16">
        <f t="shared" si="1"/>
        <v>-0.28000000000000003</v>
      </c>
      <c r="L24" s="43"/>
    </row>
    <row r="25" spans="1:12">
      <c r="A25" s="9" t="s">
        <v>25</v>
      </c>
      <c r="B25" s="15">
        <v>196865</v>
      </c>
      <c r="C25" s="15">
        <v>192373</v>
      </c>
      <c r="D25" s="15">
        <v>389238</v>
      </c>
      <c r="E25" s="24" t="s">
        <v>26</v>
      </c>
      <c r="F25" s="24" t="s">
        <v>26</v>
      </c>
      <c r="G25" s="24" t="s">
        <v>26</v>
      </c>
      <c r="H25" s="24" t="s">
        <v>26</v>
      </c>
      <c r="I25" s="24" t="s">
        <v>26</v>
      </c>
      <c r="J25" s="24" t="s">
        <v>26</v>
      </c>
      <c r="K25" s="47" t="s">
        <v>26</v>
      </c>
      <c r="L25" s="43"/>
    </row>
    <row r="26" spans="1:12">
      <c r="A26" s="9" t="s">
        <v>27</v>
      </c>
      <c r="B26" s="15">
        <v>47569</v>
      </c>
      <c r="C26" s="15">
        <v>48108</v>
      </c>
      <c r="D26" s="15">
        <v>95677</v>
      </c>
      <c r="E26" s="24" t="s">
        <v>26</v>
      </c>
      <c r="F26" s="24" t="s">
        <v>26</v>
      </c>
      <c r="G26" s="24" t="s">
        <v>26</v>
      </c>
      <c r="H26" s="24" t="s">
        <v>26</v>
      </c>
      <c r="I26" s="24" t="s">
        <v>26</v>
      </c>
      <c r="J26" s="24" t="s">
        <v>26</v>
      </c>
      <c r="K26" s="47" t="s">
        <v>26</v>
      </c>
      <c r="L26" s="43"/>
    </row>
    <row r="27" spans="1:12">
      <c r="A27" s="9" t="s">
        <v>28</v>
      </c>
      <c r="B27" s="15">
        <v>32737</v>
      </c>
      <c r="C27" s="15">
        <v>33629</v>
      </c>
      <c r="D27" s="15">
        <v>66366</v>
      </c>
      <c r="E27" s="25">
        <v>33369</v>
      </c>
      <c r="F27" s="15">
        <v>34364</v>
      </c>
      <c r="G27" s="14">
        <v>67733</v>
      </c>
      <c r="H27" s="14">
        <f t="shared" ref="H27:J42" si="3">B27-E27</f>
        <v>-632</v>
      </c>
      <c r="I27" s="15">
        <f t="shared" si="3"/>
        <v>-735</v>
      </c>
      <c r="J27" s="15">
        <f t="shared" si="2"/>
        <v>-1367</v>
      </c>
      <c r="K27" s="16">
        <f t="shared" si="1"/>
        <v>-2.02</v>
      </c>
      <c r="L27" s="43"/>
    </row>
    <row r="28" spans="1:12">
      <c r="A28" s="9" t="s">
        <v>29</v>
      </c>
      <c r="B28" s="15">
        <v>24073</v>
      </c>
      <c r="C28" s="15">
        <v>25198</v>
      </c>
      <c r="D28" s="15">
        <v>49271</v>
      </c>
      <c r="E28" s="25">
        <v>25086</v>
      </c>
      <c r="F28" s="15">
        <v>26415</v>
      </c>
      <c r="G28" s="14">
        <v>51501</v>
      </c>
      <c r="H28" s="14">
        <f t="shared" si="3"/>
        <v>-1013</v>
      </c>
      <c r="I28" s="15">
        <f t="shared" si="3"/>
        <v>-1217</v>
      </c>
      <c r="J28" s="15">
        <f t="shared" si="3"/>
        <v>-2230</v>
      </c>
      <c r="K28" s="16">
        <f t="shared" si="1"/>
        <v>-4.33</v>
      </c>
      <c r="L28" s="43"/>
    </row>
    <row r="29" spans="1:12">
      <c r="A29" s="9" t="s">
        <v>30</v>
      </c>
      <c r="B29" s="15">
        <v>142636</v>
      </c>
      <c r="C29" s="15">
        <v>149113</v>
      </c>
      <c r="D29" s="15">
        <v>291749</v>
      </c>
      <c r="E29" s="25">
        <v>143288</v>
      </c>
      <c r="F29" s="15">
        <v>148364</v>
      </c>
      <c r="G29" s="14">
        <v>291652</v>
      </c>
      <c r="H29" s="14">
        <f t="shared" si="3"/>
        <v>-652</v>
      </c>
      <c r="I29" s="15">
        <f t="shared" si="3"/>
        <v>749</v>
      </c>
      <c r="J29" s="15">
        <f t="shared" si="3"/>
        <v>97</v>
      </c>
      <c r="K29" s="16">
        <f t="shared" si="1"/>
        <v>0.03</v>
      </c>
      <c r="L29" s="43"/>
    </row>
    <row r="30" spans="1:12">
      <c r="A30" s="9" t="s">
        <v>31</v>
      </c>
      <c r="B30" s="15">
        <v>33125</v>
      </c>
      <c r="C30" s="15">
        <v>33606</v>
      </c>
      <c r="D30" s="15">
        <v>66731</v>
      </c>
      <c r="E30" s="25">
        <v>33563</v>
      </c>
      <c r="F30" s="15">
        <v>33932</v>
      </c>
      <c r="G30" s="14">
        <v>67495</v>
      </c>
      <c r="H30" s="14">
        <f t="shared" si="3"/>
        <v>-438</v>
      </c>
      <c r="I30" s="15">
        <f t="shared" si="3"/>
        <v>-326</v>
      </c>
      <c r="J30" s="15">
        <f t="shared" si="3"/>
        <v>-764</v>
      </c>
      <c r="K30" s="16">
        <f t="shared" si="1"/>
        <v>-1.1299999999999999</v>
      </c>
      <c r="L30" s="43"/>
    </row>
    <row r="31" spans="1:12">
      <c r="A31" s="9" t="s">
        <v>32</v>
      </c>
      <c r="B31" s="15">
        <v>47082</v>
      </c>
      <c r="C31" s="15">
        <v>47138</v>
      </c>
      <c r="D31" s="15">
        <v>94220</v>
      </c>
      <c r="E31" s="25">
        <v>47315</v>
      </c>
      <c r="F31" s="15">
        <v>47383</v>
      </c>
      <c r="G31" s="14">
        <v>94698</v>
      </c>
      <c r="H31" s="44">
        <f t="shared" si="3"/>
        <v>-233</v>
      </c>
      <c r="I31" s="45">
        <f t="shared" si="3"/>
        <v>-245</v>
      </c>
      <c r="J31" s="15">
        <f t="shared" si="3"/>
        <v>-478</v>
      </c>
      <c r="K31" s="46">
        <f t="shared" si="1"/>
        <v>-0.5</v>
      </c>
      <c r="L31" s="43"/>
    </row>
    <row r="32" spans="1:12">
      <c r="A32" s="9" t="s">
        <v>33</v>
      </c>
      <c r="B32" s="18">
        <v>31784</v>
      </c>
      <c r="C32" s="15">
        <v>31990</v>
      </c>
      <c r="D32" s="15">
        <v>63774</v>
      </c>
      <c r="E32" s="25">
        <v>32262</v>
      </c>
      <c r="F32" s="15">
        <v>32453</v>
      </c>
      <c r="G32" s="14">
        <v>64715</v>
      </c>
      <c r="H32" s="14">
        <f t="shared" si="3"/>
        <v>-478</v>
      </c>
      <c r="I32" s="15">
        <f t="shared" si="3"/>
        <v>-463</v>
      </c>
      <c r="J32" s="15">
        <f t="shared" si="3"/>
        <v>-941</v>
      </c>
      <c r="K32" s="16">
        <f t="shared" si="1"/>
        <v>-1.45</v>
      </c>
      <c r="L32" s="43"/>
    </row>
    <row r="33" spans="1:12">
      <c r="A33" s="9" t="s">
        <v>34</v>
      </c>
      <c r="B33" s="18">
        <v>37541</v>
      </c>
      <c r="C33" s="15">
        <v>37795</v>
      </c>
      <c r="D33" s="15">
        <v>75336</v>
      </c>
      <c r="E33" s="25">
        <v>37743</v>
      </c>
      <c r="F33" s="15">
        <v>37780</v>
      </c>
      <c r="G33" s="14">
        <v>75523</v>
      </c>
      <c r="H33" s="14">
        <f t="shared" si="3"/>
        <v>-202</v>
      </c>
      <c r="I33" s="15">
        <f t="shared" si="3"/>
        <v>15</v>
      </c>
      <c r="J33" s="15">
        <f t="shared" si="3"/>
        <v>-187</v>
      </c>
      <c r="K33" s="16">
        <f t="shared" si="1"/>
        <v>-0.25</v>
      </c>
      <c r="L33" s="43"/>
    </row>
    <row r="34" spans="1:12">
      <c r="A34" s="9" t="s">
        <v>35</v>
      </c>
      <c r="B34" s="18">
        <v>96209</v>
      </c>
      <c r="C34" s="18">
        <v>100042</v>
      </c>
      <c r="D34" s="15">
        <v>196251</v>
      </c>
      <c r="E34" s="25">
        <v>98095</v>
      </c>
      <c r="F34" s="15">
        <v>100865</v>
      </c>
      <c r="G34" s="14">
        <v>198960</v>
      </c>
      <c r="H34" s="14">
        <f t="shared" si="3"/>
        <v>-1886</v>
      </c>
      <c r="I34" s="15">
        <f t="shared" si="3"/>
        <v>-823</v>
      </c>
      <c r="J34" s="15">
        <f t="shared" si="3"/>
        <v>-2709</v>
      </c>
      <c r="K34" s="16">
        <f t="shared" si="1"/>
        <v>-1.36</v>
      </c>
      <c r="L34" s="43"/>
    </row>
    <row r="35" spans="1:12">
      <c r="A35" s="9" t="s">
        <v>36</v>
      </c>
      <c r="B35" s="18">
        <v>62996</v>
      </c>
      <c r="C35" s="18">
        <v>63966</v>
      </c>
      <c r="D35" s="15">
        <v>126962</v>
      </c>
      <c r="E35" s="25">
        <v>64209</v>
      </c>
      <c r="F35" s="15">
        <v>64154</v>
      </c>
      <c r="G35" s="14">
        <v>128363</v>
      </c>
      <c r="H35" s="14">
        <f t="shared" si="3"/>
        <v>-1213</v>
      </c>
      <c r="I35" s="15">
        <f t="shared" si="3"/>
        <v>-188</v>
      </c>
      <c r="J35" s="15">
        <f t="shared" si="3"/>
        <v>-1401</v>
      </c>
      <c r="K35" s="16">
        <f t="shared" si="1"/>
        <v>-1.0900000000000001</v>
      </c>
      <c r="L35" s="43"/>
    </row>
    <row r="36" spans="1:12">
      <c r="A36" s="9" t="s">
        <v>37</v>
      </c>
      <c r="B36" s="18">
        <v>22314</v>
      </c>
      <c r="C36" s="18">
        <v>22413</v>
      </c>
      <c r="D36" s="15">
        <v>44727</v>
      </c>
      <c r="E36" s="25">
        <v>22695</v>
      </c>
      <c r="F36" s="15">
        <v>22716</v>
      </c>
      <c r="G36" s="14">
        <v>45411</v>
      </c>
      <c r="H36" s="14">
        <f t="shared" si="3"/>
        <v>-381</v>
      </c>
      <c r="I36" s="15">
        <f t="shared" si="3"/>
        <v>-303</v>
      </c>
      <c r="J36" s="15">
        <f t="shared" si="3"/>
        <v>-684</v>
      </c>
      <c r="K36" s="16">
        <f t="shared" si="1"/>
        <v>-1.51</v>
      </c>
      <c r="L36" s="43"/>
    </row>
    <row r="37" spans="1:12">
      <c r="A37" s="9" t="s">
        <v>38</v>
      </c>
      <c r="B37" s="18">
        <v>49040</v>
      </c>
      <c r="C37" s="18">
        <v>50832</v>
      </c>
      <c r="D37" s="15">
        <v>99872</v>
      </c>
      <c r="E37" s="25">
        <v>49310</v>
      </c>
      <c r="F37" s="15">
        <v>50925</v>
      </c>
      <c r="G37" s="14">
        <v>100235</v>
      </c>
      <c r="H37" s="14">
        <f t="shared" si="3"/>
        <v>-270</v>
      </c>
      <c r="I37" s="15">
        <f t="shared" si="3"/>
        <v>-93</v>
      </c>
      <c r="J37" s="15">
        <f t="shared" si="3"/>
        <v>-363</v>
      </c>
      <c r="K37" s="16">
        <f t="shared" si="1"/>
        <v>-0.36</v>
      </c>
      <c r="L37" s="43"/>
    </row>
    <row r="38" spans="1:12">
      <c r="A38" s="9" t="s">
        <v>39</v>
      </c>
      <c r="B38" s="18">
        <v>58619</v>
      </c>
      <c r="C38" s="18">
        <v>59378</v>
      </c>
      <c r="D38" s="15">
        <v>117997</v>
      </c>
      <c r="E38" s="25">
        <v>59226</v>
      </c>
      <c r="F38" s="15">
        <v>59750</v>
      </c>
      <c r="G38" s="14">
        <v>118976</v>
      </c>
      <c r="H38" s="14">
        <f t="shared" si="3"/>
        <v>-607</v>
      </c>
      <c r="I38" s="15">
        <f t="shared" si="3"/>
        <v>-372</v>
      </c>
      <c r="J38" s="15">
        <f t="shared" si="3"/>
        <v>-979</v>
      </c>
      <c r="K38" s="16">
        <f t="shared" si="1"/>
        <v>-0.82</v>
      </c>
      <c r="L38" s="43"/>
    </row>
    <row r="39" spans="1:12">
      <c r="A39" s="9" t="s">
        <v>40</v>
      </c>
      <c r="B39" s="18">
        <v>95480</v>
      </c>
      <c r="C39" s="18">
        <v>98906</v>
      </c>
      <c r="D39" s="15">
        <v>194386</v>
      </c>
      <c r="E39" s="25">
        <v>95697</v>
      </c>
      <c r="F39" s="15">
        <v>98669</v>
      </c>
      <c r="G39" s="14">
        <v>194366</v>
      </c>
      <c r="H39" s="14">
        <f t="shared" si="3"/>
        <v>-217</v>
      </c>
      <c r="I39" s="15">
        <f t="shared" si="3"/>
        <v>237</v>
      </c>
      <c r="J39" s="15">
        <f t="shared" si="3"/>
        <v>20</v>
      </c>
      <c r="K39" s="16">
        <f t="shared" si="1"/>
        <v>0.01</v>
      </c>
      <c r="L39" s="43"/>
    </row>
    <row r="40" spans="1:12">
      <c r="A40" s="9" t="s">
        <v>41</v>
      </c>
      <c r="B40" s="18">
        <v>105046</v>
      </c>
      <c r="C40" s="18">
        <v>104844</v>
      </c>
      <c r="D40" s="15">
        <v>209890</v>
      </c>
      <c r="E40" s="25">
        <v>105376</v>
      </c>
      <c r="F40" s="15">
        <v>103869</v>
      </c>
      <c r="G40" s="14">
        <v>209245</v>
      </c>
      <c r="H40" s="14">
        <f t="shared" si="3"/>
        <v>-330</v>
      </c>
      <c r="I40" s="15">
        <f t="shared" si="3"/>
        <v>975</v>
      </c>
      <c r="J40" s="15">
        <f t="shared" si="3"/>
        <v>645</v>
      </c>
      <c r="K40" s="16">
        <f t="shared" si="1"/>
        <v>0.31</v>
      </c>
      <c r="L40" s="43"/>
    </row>
    <row r="41" spans="1:12">
      <c r="A41" s="9" t="s">
        <v>42</v>
      </c>
      <c r="B41" s="18">
        <v>140518</v>
      </c>
      <c r="C41" s="18">
        <v>145585</v>
      </c>
      <c r="D41" s="15">
        <v>286103</v>
      </c>
      <c r="E41" s="25">
        <v>141914</v>
      </c>
      <c r="F41" s="15">
        <v>145607</v>
      </c>
      <c r="G41" s="14">
        <v>287521</v>
      </c>
      <c r="H41" s="14">
        <f t="shared" si="3"/>
        <v>-1396</v>
      </c>
      <c r="I41" s="15">
        <f t="shared" si="3"/>
        <v>-22</v>
      </c>
      <c r="J41" s="15">
        <f t="shared" si="3"/>
        <v>-1418</v>
      </c>
      <c r="K41" s="16">
        <f t="shared" si="1"/>
        <v>-0.49</v>
      </c>
      <c r="L41" s="43"/>
    </row>
    <row r="42" spans="1:12">
      <c r="A42" s="9" t="s">
        <v>43</v>
      </c>
      <c r="B42" s="18">
        <v>29988</v>
      </c>
      <c r="C42" s="18">
        <v>29505</v>
      </c>
      <c r="D42" s="15">
        <v>59493</v>
      </c>
      <c r="E42" s="25">
        <v>30220</v>
      </c>
      <c r="F42" s="15">
        <v>29764</v>
      </c>
      <c r="G42" s="14">
        <v>59984</v>
      </c>
      <c r="H42" s="14">
        <f t="shared" si="3"/>
        <v>-232</v>
      </c>
      <c r="I42" s="15">
        <f t="shared" si="3"/>
        <v>-259</v>
      </c>
      <c r="J42" s="15">
        <f t="shared" si="3"/>
        <v>-491</v>
      </c>
      <c r="K42" s="16">
        <f t="shared" si="1"/>
        <v>-0.82</v>
      </c>
      <c r="L42" s="43"/>
    </row>
    <row r="43" spans="1:12">
      <c r="A43" s="9" t="s">
        <v>44</v>
      </c>
      <c r="B43" s="18">
        <v>57397</v>
      </c>
      <c r="C43" s="18">
        <v>55651</v>
      </c>
      <c r="D43" s="15">
        <v>113048</v>
      </c>
      <c r="E43" s="25">
        <v>57108</v>
      </c>
      <c r="F43" s="15">
        <v>54799</v>
      </c>
      <c r="G43" s="14">
        <v>111907</v>
      </c>
      <c r="H43" s="14">
        <f t="shared" ref="H43:J68" si="4">B43-E43</f>
        <v>289</v>
      </c>
      <c r="I43" s="15">
        <f t="shared" si="4"/>
        <v>852</v>
      </c>
      <c r="J43" s="15">
        <f t="shared" si="4"/>
        <v>1141</v>
      </c>
      <c r="K43" s="16">
        <f t="shared" si="1"/>
        <v>1.02</v>
      </c>
      <c r="L43" s="43"/>
    </row>
    <row r="44" spans="1:12">
      <c r="A44" s="9" t="s">
        <v>45</v>
      </c>
      <c r="B44" s="18">
        <v>59917</v>
      </c>
      <c r="C44" s="18">
        <v>62345</v>
      </c>
      <c r="D44" s="15">
        <v>122262</v>
      </c>
      <c r="E44" s="25">
        <v>61107</v>
      </c>
      <c r="F44" s="15">
        <v>63251</v>
      </c>
      <c r="G44" s="14">
        <v>124358</v>
      </c>
      <c r="H44" s="14">
        <f t="shared" si="4"/>
        <v>-1190</v>
      </c>
      <c r="I44" s="15">
        <f t="shared" si="4"/>
        <v>-906</v>
      </c>
      <c r="J44" s="15">
        <f t="shared" si="4"/>
        <v>-2096</v>
      </c>
      <c r="K44" s="16">
        <f t="shared" si="1"/>
        <v>-1.69</v>
      </c>
      <c r="L44" s="43"/>
    </row>
    <row r="45" spans="1:12">
      <c r="A45" s="9" t="s">
        <v>46</v>
      </c>
      <c r="B45" s="18">
        <v>60148</v>
      </c>
      <c r="C45" s="18">
        <v>59859</v>
      </c>
      <c r="D45" s="15">
        <v>120007</v>
      </c>
      <c r="E45" s="25">
        <v>59261</v>
      </c>
      <c r="F45" s="15">
        <v>58745</v>
      </c>
      <c r="G45" s="14">
        <v>118006</v>
      </c>
      <c r="H45" s="14">
        <f t="shared" si="4"/>
        <v>887</v>
      </c>
      <c r="I45" s="15">
        <f t="shared" si="4"/>
        <v>1114</v>
      </c>
      <c r="J45" s="15">
        <f t="shared" si="4"/>
        <v>2001</v>
      </c>
      <c r="K45" s="16">
        <f t="shared" si="1"/>
        <v>1.7</v>
      </c>
      <c r="L45" s="43"/>
    </row>
    <row r="46" spans="1:12">
      <c r="A46" s="9" t="s">
        <v>47</v>
      </c>
      <c r="B46" s="18">
        <v>30937</v>
      </c>
      <c r="C46" s="18">
        <v>32230</v>
      </c>
      <c r="D46" s="15">
        <v>63167</v>
      </c>
      <c r="E46" s="25">
        <v>31026</v>
      </c>
      <c r="F46" s="15">
        <v>32230</v>
      </c>
      <c r="G46" s="14">
        <v>63256</v>
      </c>
      <c r="H46" s="14">
        <f t="shared" si="4"/>
        <v>-89</v>
      </c>
      <c r="I46" s="15">
        <f t="shared" si="4"/>
        <v>0</v>
      </c>
      <c r="J46" s="15">
        <f t="shared" si="4"/>
        <v>-89</v>
      </c>
      <c r="K46" s="16">
        <f t="shared" si="1"/>
        <v>-0.14000000000000001</v>
      </c>
      <c r="L46" s="43"/>
    </row>
    <row r="47" spans="1:12">
      <c r="A47" s="9" t="s">
        <v>48</v>
      </c>
      <c r="B47" s="18">
        <v>36139</v>
      </c>
      <c r="C47" s="18">
        <v>34580</v>
      </c>
      <c r="D47" s="15">
        <v>70719</v>
      </c>
      <c r="E47" s="25">
        <v>35434</v>
      </c>
      <c r="F47" s="15">
        <v>33798</v>
      </c>
      <c r="G47" s="14">
        <v>69232</v>
      </c>
      <c r="H47" s="14">
        <f t="shared" si="4"/>
        <v>705</v>
      </c>
      <c r="I47" s="15">
        <f t="shared" si="4"/>
        <v>782</v>
      </c>
      <c r="J47" s="15">
        <f t="shared" si="4"/>
        <v>1487</v>
      </c>
      <c r="K47" s="16">
        <f t="shared" si="1"/>
        <v>2.15</v>
      </c>
      <c r="L47" s="43"/>
    </row>
    <row r="48" spans="1:12">
      <c r="A48" s="9" t="s">
        <v>49</v>
      </c>
      <c r="B48" s="18">
        <v>68475</v>
      </c>
      <c r="C48" s="18">
        <v>70017</v>
      </c>
      <c r="D48" s="15">
        <v>138492</v>
      </c>
      <c r="E48" s="25">
        <v>68324</v>
      </c>
      <c r="F48" s="15">
        <v>69535</v>
      </c>
      <c r="G48" s="14">
        <v>137859</v>
      </c>
      <c r="H48" s="14">
        <f t="shared" si="4"/>
        <v>151</v>
      </c>
      <c r="I48" s="15">
        <f t="shared" si="4"/>
        <v>482</v>
      </c>
      <c r="J48" s="15">
        <f t="shared" si="4"/>
        <v>633</v>
      </c>
      <c r="K48" s="16">
        <f t="shared" si="1"/>
        <v>0.46</v>
      </c>
      <c r="L48" s="43"/>
    </row>
    <row r="49" spans="1:12">
      <c r="A49" s="9" t="s">
        <v>50</v>
      </c>
      <c r="B49" s="18">
        <v>30903</v>
      </c>
      <c r="C49" s="18">
        <v>32406</v>
      </c>
      <c r="D49" s="15">
        <v>63309</v>
      </c>
      <c r="E49" s="25">
        <v>31347</v>
      </c>
      <c r="F49" s="15">
        <v>32467</v>
      </c>
      <c r="G49" s="14">
        <v>63814</v>
      </c>
      <c r="H49" s="14">
        <f t="shared" si="4"/>
        <v>-444</v>
      </c>
      <c r="I49" s="15">
        <f t="shared" si="4"/>
        <v>-61</v>
      </c>
      <c r="J49" s="15">
        <f t="shared" si="4"/>
        <v>-505</v>
      </c>
      <c r="K49" s="16">
        <f t="shared" si="1"/>
        <v>-0.79</v>
      </c>
      <c r="L49" s="43"/>
    </row>
    <row r="50" spans="1:12">
      <c r="A50" s="9" t="s">
        <v>51</v>
      </c>
      <c r="B50" s="18">
        <v>63487</v>
      </c>
      <c r="C50" s="18">
        <v>64419</v>
      </c>
      <c r="D50" s="15">
        <v>127906</v>
      </c>
      <c r="E50" s="25">
        <v>63906</v>
      </c>
      <c r="F50" s="15">
        <v>64681</v>
      </c>
      <c r="G50" s="14">
        <v>128587</v>
      </c>
      <c r="H50" s="14">
        <f t="shared" si="4"/>
        <v>-419</v>
      </c>
      <c r="I50" s="15">
        <f t="shared" si="4"/>
        <v>-262</v>
      </c>
      <c r="J50" s="15">
        <f t="shared" si="4"/>
        <v>-681</v>
      </c>
      <c r="K50" s="16">
        <f t="shared" si="1"/>
        <v>-0.53</v>
      </c>
      <c r="L50" s="43"/>
    </row>
    <row r="51" spans="1:12">
      <c r="A51" s="9" t="s">
        <v>52</v>
      </c>
      <c r="B51" s="18">
        <v>27813</v>
      </c>
      <c r="C51" s="18">
        <v>28813</v>
      </c>
      <c r="D51" s="15">
        <v>56626</v>
      </c>
      <c r="E51" s="25">
        <v>28273</v>
      </c>
      <c r="F51" s="15">
        <v>28889</v>
      </c>
      <c r="G51" s="14">
        <v>57162</v>
      </c>
      <c r="H51" s="14">
        <f t="shared" si="4"/>
        <v>-460</v>
      </c>
      <c r="I51" s="15">
        <f t="shared" si="4"/>
        <v>-76</v>
      </c>
      <c r="J51" s="15">
        <f t="shared" si="4"/>
        <v>-536</v>
      </c>
      <c r="K51" s="16">
        <f t="shared" si="1"/>
        <v>-0.94</v>
      </c>
      <c r="L51" s="43"/>
    </row>
    <row r="52" spans="1:12">
      <c r="A52" s="9" t="s">
        <v>53</v>
      </c>
      <c r="B52" s="18">
        <v>39618</v>
      </c>
      <c r="C52" s="18">
        <v>37041</v>
      </c>
      <c r="D52" s="15">
        <v>76659</v>
      </c>
      <c r="E52" s="25">
        <v>39358</v>
      </c>
      <c r="F52" s="15">
        <v>36438</v>
      </c>
      <c r="G52" s="14">
        <v>75796</v>
      </c>
      <c r="H52" s="14">
        <f t="shared" si="4"/>
        <v>260</v>
      </c>
      <c r="I52" s="15">
        <f t="shared" si="4"/>
        <v>603</v>
      </c>
      <c r="J52" s="15">
        <f t="shared" si="4"/>
        <v>863</v>
      </c>
      <c r="K52" s="16">
        <f t="shared" si="1"/>
        <v>1.1399999999999999</v>
      </c>
      <c r="L52" s="43"/>
    </row>
    <row r="53" spans="1:12">
      <c r="A53" s="9" t="s">
        <v>54</v>
      </c>
      <c r="B53" s="18">
        <v>46165</v>
      </c>
      <c r="C53" s="18">
        <v>48604</v>
      </c>
      <c r="D53" s="15">
        <v>94769</v>
      </c>
      <c r="E53" s="25">
        <v>45937</v>
      </c>
      <c r="F53" s="15">
        <v>48000</v>
      </c>
      <c r="G53" s="14">
        <v>93937</v>
      </c>
      <c r="H53" s="14">
        <f t="shared" si="4"/>
        <v>228</v>
      </c>
      <c r="I53" s="15">
        <f t="shared" si="4"/>
        <v>604</v>
      </c>
      <c r="J53" s="15">
        <f t="shared" si="4"/>
        <v>832</v>
      </c>
      <c r="K53" s="16">
        <f t="shared" si="1"/>
        <v>0.89</v>
      </c>
      <c r="L53" s="43"/>
    </row>
    <row r="54" spans="1:12">
      <c r="A54" s="9" t="s">
        <v>55</v>
      </c>
      <c r="B54" s="18">
        <v>57969</v>
      </c>
      <c r="C54" s="18">
        <v>57913</v>
      </c>
      <c r="D54" s="15">
        <v>115882</v>
      </c>
      <c r="E54" s="25">
        <v>59065</v>
      </c>
      <c r="F54" s="15">
        <v>58293</v>
      </c>
      <c r="G54" s="14">
        <v>117358</v>
      </c>
      <c r="H54" s="14">
        <f>B54-E54</f>
        <v>-1096</v>
      </c>
      <c r="I54" s="15">
        <f t="shared" si="4"/>
        <v>-380</v>
      </c>
      <c r="J54" s="15">
        <f t="shared" si="4"/>
        <v>-1476</v>
      </c>
      <c r="K54" s="16">
        <f t="shared" si="1"/>
        <v>-1.26</v>
      </c>
      <c r="L54" s="43"/>
    </row>
    <row r="55" spans="1:12">
      <c r="A55" s="9" t="s">
        <v>56</v>
      </c>
      <c r="B55" s="18">
        <v>25864</v>
      </c>
      <c r="C55" s="18">
        <v>26713</v>
      </c>
      <c r="D55" s="15">
        <v>52577</v>
      </c>
      <c r="E55" s="25">
        <v>26080</v>
      </c>
      <c r="F55" s="15">
        <v>26793</v>
      </c>
      <c r="G55" s="14">
        <v>52873</v>
      </c>
      <c r="H55" s="14">
        <f t="shared" si="4"/>
        <v>-216</v>
      </c>
      <c r="I55" s="15">
        <f t="shared" si="4"/>
        <v>-80</v>
      </c>
      <c r="J55" s="15">
        <f t="shared" si="4"/>
        <v>-296</v>
      </c>
      <c r="K55" s="16">
        <f t="shared" si="1"/>
        <v>-0.56000000000000005</v>
      </c>
      <c r="L55" s="43"/>
    </row>
    <row r="56" spans="1:12">
      <c r="A56" s="9" t="s">
        <v>57</v>
      </c>
      <c r="B56" s="18">
        <v>41478</v>
      </c>
      <c r="C56" s="18">
        <v>42041</v>
      </c>
      <c r="D56" s="15">
        <v>83519</v>
      </c>
      <c r="E56" s="25">
        <v>41571</v>
      </c>
      <c r="F56" s="15">
        <v>41977</v>
      </c>
      <c r="G56" s="14">
        <v>83548</v>
      </c>
      <c r="H56" s="14">
        <f t="shared" si="4"/>
        <v>-93</v>
      </c>
      <c r="I56" s="15">
        <f t="shared" si="4"/>
        <v>64</v>
      </c>
      <c r="J56" s="15">
        <f t="shared" si="4"/>
        <v>-29</v>
      </c>
      <c r="K56" s="16">
        <f t="shared" si="1"/>
        <v>-0.03</v>
      </c>
      <c r="L56" s="43"/>
    </row>
    <row r="57" spans="1:12">
      <c r="A57" s="9" t="s">
        <v>58</v>
      </c>
      <c r="B57" s="18">
        <v>20897</v>
      </c>
      <c r="C57" s="18">
        <v>20868</v>
      </c>
      <c r="D57" s="15">
        <v>41765</v>
      </c>
      <c r="E57" s="25">
        <v>21368</v>
      </c>
      <c r="F57" s="15">
        <v>21380</v>
      </c>
      <c r="G57" s="14">
        <v>42748</v>
      </c>
      <c r="H57" s="14">
        <f t="shared" si="4"/>
        <v>-471</v>
      </c>
      <c r="I57" s="15">
        <f t="shared" si="4"/>
        <v>-512</v>
      </c>
      <c r="J57" s="15">
        <f t="shared" si="4"/>
        <v>-983</v>
      </c>
      <c r="K57" s="16">
        <f t="shared" si="1"/>
        <v>-2.2999999999999998</v>
      </c>
      <c r="L57" s="43"/>
    </row>
    <row r="58" spans="1:12">
      <c r="A58" s="9" t="s">
        <v>59</v>
      </c>
      <c r="B58" s="18">
        <v>29218</v>
      </c>
      <c r="C58" s="18">
        <v>30189</v>
      </c>
      <c r="D58" s="15">
        <v>59407</v>
      </c>
      <c r="E58" s="25">
        <v>29188</v>
      </c>
      <c r="F58" s="15">
        <v>29994</v>
      </c>
      <c r="G58" s="14">
        <v>59182</v>
      </c>
      <c r="H58" s="14">
        <f t="shared" si="4"/>
        <v>30</v>
      </c>
      <c r="I58" s="15">
        <f t="shared" si="4"/>
        <v>195</v>
      </c>
      <c r="J58" s="15">
        <f t="shared" si="4"/>
        <v>225</v>
      </c>
      <c r="K58" s="16">
        <f t="shared" si="1"/>
        <v>0.38</v>
      </c>
      <c r="L58" s="43"/>
    </row>
    <row r="59" spans="1:12">
      <c r="A59" s="9" t="s">
        <v>60</v>
      </c>
      <c r="B59" s="18">
        <v>22896</v>
      </c>
      <c r="C59" s="18">
        <v>23314</v>
      </c>
      <c r="D59" s="15">
        <v>46210</v>
      </c>
      <c r="E59" s="25">
        <v>23085</v>
      </c>
      <c r="F59" s="15">
        <v>23418</v>
      </c>
      <c r="G59" s="14">
        <v>46503</v>
      </c>
      <c r="H59" s="14">
        <f t="shared" si="4"/>
        <v>-189</v>
      </c>
      <c r="I59" s="15">
        <f t="shared" si="4"/>
        <v>-104</v>
      </c>
      <c r="J59" s="15">
        <f t="shared" si="4"/>
        <v>-293</v>
      </c>
      <c r="K59" s="16">
        <f t="shared" si="1"/>
        <v>-0.63</v>
      </c>
      <c r="L59" s="43"/>
    </row>
    <row r="60" spans="1:12">
      <c r="A60" s="9" t="s">
        <v>61</v>
      </c>
      <c r="B60" s="18">
        <v>29368</v>
      </c>
      <c r="C60" s="18">
        <v>29874</v>
      </c>
      <c r="D60" s="15">
        <v>59242</v>
      </c>
      <c r="E60" s="25">
        <v>29518</v>
      </c>
      <c r="F60" s="15">
        <v>29950</v>
      </c>
      <c r="G60" s="14">
        <v>59468</v>
      </c>
      <c r="H60" s="14">
        <f t="shared" si="4"/>
        <v>-150</v>
      </c>
      <c r="I60" s="15">
        <f t="shared" si="4"/>
        <v>-76</v>
      </c>
      <c r="J60" s="15">
        <f t="shared" si="4"/>
        <v>-226</v>
      </c>
      <c r="K60" s="16">
        <f t="shared" si="1"/>
        <v>-0.38</v>
      </c>
      <c r="L60" s="43"/>
    </row>
    <row r="61" spans="1:12">
      <c r="A61" s="9" t="s">
        <v>62</v>
      </c>
      <c r="B61" s="18">
        <v>46748</v>
      </c>
      <c r="C61" s="18">
        <v>48538</v>
      </c>
      <c r="D61" s="15">
        <v>95286</v>
      </c>
      <c r="E61" s="25">
        <v>46602</v>
      </c>
      <c r="F61" s="15">
        <v>47918</v>
      </c>
      <c r="G61" s="14">
        <v>94520</v>
      </c>
      <c r="H61" s="14">
        <f t="shared" si="4"/>
        <v>146</v>
      </c>
      <c r="I61" s="15">
        <f t="shared" si="4"/>
        <v>620</v>
      </c>
      <c r="J61" s="15">
        <f t="shared" si="4"/>
        <v>766</v>
      </c>
      <c r="K61" s="16">
        <f t="shared" si="1"/>
        <v>0.81</v>
      </c>
      <c r="L61" s="43"/>
    </row>
    <row r="62" spans="1:12">
      <c r="A62" s="26" t="s">
        <v>63</v>
      </c>
      <c r="B62" s="19">
        <v>21850</v>
      </c>
      <c r="C62" s="19">
        <v>22369</v>
      </c>
      <c r="D62" s="19">
        <v>44219</v>
      </c>
      <c r="E62" s="27">
        <v>21994</v>
      </c>
      <c r="F62" s="19">
        <v>22383</v>
      </c>
      <c r="G62" s="20">
        <v>44377</v>
      </c>
      <c r="H62" s="20">
        <f>B62-E62</f>
        <v>-144</v>
      </c>
      <c r="I62" s="19">
        <f>C62-F62</f>
        <v>-14</v>
      </c>
      <c r="J62" s="19">
        <f t="shared" si="4"/>
        <v>-158</v>
      </c>
      <c r="K62" s="28">
        <f>ROUND(J62/G62*100,2)</f>
        <v>-0.36</v>
      </c>
      <c r="L62" s="43"/>
    </row>
    <row r="63" spans="1:12">
      <c r="A63" s="29" t="s">
        <v>64</v>
      </c>
      <c r="B63" s="3">
        <v>18892</v>
      </c>
      <c r="C63" s="3">
        <v>18762</v>
      </c>
      <c r="D63" s="3">
        <v>37654</v>
      </c>
      <c r="E63" s="30">
        <v>18644</v>
      </c>
      <c r="F63" s="7">
        <v>18448</v>
      </c>
      <c r="G63" s="31">
        <v>37092</v>
      </c>
      <c r="H63" s="32">
        <f t="shared" si="4"/>
        <v>248</v>
      </c>
      <c r="I63" s="3">
        <f t="shared" si="4"/>
        <v>314</v>
      </c>
      <c r="J63" s="3">
        <f t="shared" ref="J63:J93" si="5">H63+I63</f>
        <v>562</v>
      </c>
      <c r="K63" s="4">
        <f t="shared" si="1"/>
        <v>1.52</v>
      </c>
      <c r="L63" s="43"/>
    </row>
    <row r="64" spans="1:12">
      <c r="A64" s="29" t="s">
        <v>65</v>
      </c>
      <c r="B64" s="3">
        <v>18892</v>
      </c>
      <c r="C64" s="3">
        <v>18762</v>
      </c>
      <c r="D64" s="3">
        <v>37654</v>
      </c>
      <c r="E64" s="5">
        <v>18644</v>
      </c>
      <c r="F64" s="33">
        <v>18448</v>
      </c>
      <c r="G64" s="33">
        <v>37092</v>
      </c>
      <c r="H64" s="32">
        <f t="shared" si="4"/>
        <v>248</v>
      </c>
      <c r="I64" s="3">
        <f t="shared" si="4"/>
        <v>314</v>
      </c>
      <c r="J64" s="3">
        <f t="shared" si="5"/>
        <v>562</v>
      </c>
      <c r="K64" s="4">
        <f t="shared" si="1"/>
        <v>1.52</v>
      </c>
      <c r="L64" s="43"/>
    </row>
    <row r="65" spans="1:12">
      <c r="A65" s="9" t="s">
        <v>66</v>
      </c>
      <c r="B65" s="10">
        <v>15403</v>
      </c>
      <c r="C65" s="10">
        <v>15942</v>
      </c>
      <c r="D65" s="15">
        <v>31345</v>
      </c>
      <c r="E65" s="7">
        <v>15605</v>
      </c>
      <c r="F65" s="17">
        <v>16018</v>
      </c>
      <c r="G65" s="17">
        <v>31623</v>
      </c>
      <c r="H65" s="14">
        <f t="shared" si="4"/>
        <v>-202</v>
      </c>
      <c r="I65" s="15">
        <f t="shared" si="4"/>
        <v>-76</v>
      </c>
      <c r="J65" s="15">
        <f t="shared" si="5"/>
        <v>-278</v>
      </c>
      <c r="K65" s="16">
        <f t="shared" si="1"/>
        <v>-0.88</v>
      </c>
      <c r="L65" s="43"/>
    </row>
    <row r="66" spans="1:12">
      <c r="A66" s="9" t="s">
        <v>67</v>
      </c>
      <c r="B66" s="15">
        <v>13988</v>
      </c>
      <c r="C66" s="15">
        <v>14186</v>
      </c>
      <c r="D66" s="15">
        <v>28174</v>
      </c>
      <c r="E66" s="7">
        <v>14256</v>
      </c>
      <c r="F66" s="14">
        <v>14466</v>
      </c>
      <c r="G66" s="14">
        <v>28722</v>
      </c>
      <c r="H66" s="14">
        <f t="shared" si="4"/>
        <v>-268</v>
      </c>
      <c r="I66" s="15">
        <f t="shared" si="4"/>
        <v>-280</v>
      </c>
      <c r="J66" s="15">
        <f t="shared" si="5"/>
        <v>-548</v>
      </c>
      <c r="K66" s="16">
        <f t="shared" si="1"/>
        <v>-1.91</v>
      </c>
      <c r="L66" s="43"/>
    </row>
    <row r="67" spans="1:12">
      <c r="A67" s="9" t="s">
        <v>68</v>
      </c>
      <c r="B67" s="7">
        <v>4738</v>
      </c>
      <c r="C67" s="7">
        <v>4775</v>
      </c>
      <c r="D67" s="15">
        <v>9513</v>
      </c>
      <c r="E67" s="3">
        <v>4916</v>
      </c>
      <c r="F67" s="34">
        <v>4983</v>
      </c>
      <c r="G67" s="34">
        <v>9899</v>
      </c>
      <c r="H67" s="14">
        <f t="shared" si="4"/>
        <v>-178</v>
      </c>
      <c r="I67" s="15">
        <f t="shared" si="4"/>
        <v>-208</v>
      </c>
      <c r="J67" s="15">
        <f t="shared" si="5"/>
        <v>-386</v>
      </c>
      <c r="K67" s="16">
        <f t="shared" si="1"/>
        <v>-3.9</v>
      </c>
      <c r="L67" s="43"/>
    </row>
    <row r="68" spans="1:12">
      <c r="A68" s="2" t="s">
        <v>69</v>
      </c>
      <c r="B68" s="5">
        <v>34129</v>
      </c>
      <c r="C68" s="5">
        <v>34903</v>
      </c>
      <c r="D68" s="5">
        <v>69032</v>
      </c>
      <c r="E68" s="5">
        <v>34777</v>
      </c>
      <c r="F68" s="33">
        <v>35467</v>
      </c>
      <c r="G68" s="33">
        <v>70244</v>
      </c>
      <c r="H68" s="33">
        <f t="shared" si="4"/>
        <v>-648</v>
      </c>
      <c r="I68" s="5">
        <f t="shared" si="4"/>
        <v>-564</v>
      </c>
      <c r="J68" s="5">
        <f t="shared" si="5"/>
        <v>-1212</v>
      </c>
      <c r="K68" s="6">
        <f t="shared" si="1"/>
        <v>-1.73</v>
      </c>
      <c r="L68" s="43"/>
    </row>
    <row r="69" spans="1:12">
      <c r="A69" s="35" t="s">
        <v>70</v>
      </c>
      <c r="B69" s="10">
        <v>7988</v>
      </c>
      <c r="C69" s="10">
        <v>7743</v>
      </c>
      <c r="D69" s="7">
        <v>15731</v>
      </c>
      <c r="E69" s="7">
        <v>7898</v>
      </c>
      <c r="F69" s="17">
        <v>7629</v>
      </c>
      <c r="G69" s="17">
        <v>15527</v>
      </c>
      <c r="H69" s="17">
        <f t="shared" ref="H69:I93" si="6">B69-E69</f>
        <v>90</v>
      </c>
      <c r="I69" s="7">
        <f t="shared" si="6"/>
        <v>114</v>
      </c>
      <c r="J69" s="7">
        <f t="shared" si="5"/>
        <v>204</v>
      </c>
      <c r="K69" s="8">
        <f t="shared" si="1"/>
        <v>1.31</v>
      </c>
      <c r="L69" s="43"/>
    </row>
    <row r="70" spans="1:12">
      <c r="A70" s="9" t="s">
        <v>71</v>
      </c>
      <c r="B70" s="15">
        <v>7327</v>
      </c>
      <c r="C70" s="15">
        <v>7450</v>
      </c>
      <c r="D70" s="7">
        <v>14777</v>
      </c>
      <c r="E70" s="15">
        <v>7488</v>
      </c>
      <c r="F70" s="14">
        <v>7589</v>
      </c>
      <c r="G70" s="14">
        <v>15077</v>
      </c>
      <c r="H70" s="14">
        <f t="shared" si="6"/>
        <v>-161</v>
      </c>
      <c r="I70" s="15">
        <f t="shared" si="6"/>
        <v>-139</v>
      </c>
      <c r="J70" s="15">
        <f t="shared" si="5"/>
        <v>-300</v>
      </c>
      <c r="K70" s="16">
        <f t="shared" si="1"/>
        <v>-1.99</v>
      </c>
      <c r="L70" s="43"/>
    </row>
    <row r="71" spans="1:12">
      <c r="A71" s="9" t="s">
        <v>72</v>
      </c>
      <c r="B71" s="15">
        <v>12128</v>
      </c>
      <c r="C71" s="15">
        <v>12331</v>
      </c>
      <c r="D71" s="7">
        <v>24459</v>
      </c>
      <c r="E71" s="15">
        <v>12677</v>
      </c>
      <c r="F71" s="14">
        <v>12822</v>
      </c>
      <c r="G71" s="14">
        <v>25499</v>
      </c>
      <c r="H71" s="14">
        <f t="shared" si="6"/>
        <v>-549</v>
      </c>
      <c r="I71" s="15">
        <f t="shared" si="6"/>
        <v>-491</v>
      </c>
      <c r="J71" s="15">
        <f t="shared" si="5"/>
        <v>-1040</v>
      </c>
      <c r="K71" s="16">
        <f t="shared" si="1"/>
        <v>-4.08</v>
      </c>
      <c r="L71" s="43"/>
    </row>
    <row r="72" spans="1:12">
      <c r="A72" s="9" t="s">
        <v>73</v>
      </c>
      <c r="B72" s="15">
        <v>8289</v>
      </c>
      <c r="C72" s="15">
        <v>7998</v>
      </c>
      <c r="D72" s="7">
        <v>16287</v>
      </c>
      <c r="E72" s="15">
        <v>8546</v>
      </c>
      <c r="F72" s="14">
        <v>8235</v>
      </c>
      <c r="G72" s="14">
        <v>16781</v>
      </c>
      <c r="H72" s="14">
        <f t="shared" si="6"/>
        <v>-257</v>
      </c>
      <c r="I72" s="15">
        <f t="shared" si="6"/>
        <v>-237</v>
      </c>
      <c r="J72" s="15">
        <f t="shared" si="5"/>
        <v>-494</v>
      </c>
      <c r="K72" s="16">
        <f t="shared" ref="K72:K93" si="7">ROUND(J72/G72*100,2)</f>
        <v>-2.94</v>
      </c>
      <c r="L72" s="43"/>
    </row>
    <row r="73" spans="1:12">
      <c r="A73" s="9" t="s">
        <v>74</v>
      </c>
      <c r="B73" s="15">
        <v>7862</v>
      </c>
      <c r="C73" s="15">
        <v>7749</v>
      </c>
      <c r="D73" s="7">
        <v>15611</v>
      </c>
      <c r="E73" s="15">
        <v>8210</v>
      </c>
      <c r="F73" s="14">
        <v>8088</v>
      </c>
      <c r="G73" s="14">
        <v>16298</v>
      </c>
      <c r="H73" s="14">
        <f t="shared" si="6"/>
        <v>-348</v>
      </c>
      <c r="I73" s="15">
        <f t="shared" si="6"/>
        <v>-339</v>
      </c>
      <c r="J73" s="15">
        <f t="shared" si="5"/>
        <v>-687</v>
      </c>
      <c r="K73" s="16">
        <f t="shared" si="7"/>
        <v>-4.22</v>
      </c>
      <c r="L73" s="43"/>
    </row>
    <row r="74" spans="1:12">
      <c r="A74" s="9" t="s">
        <v>75</v>
      </c>
      <c r="B74" s="15">
        <v>5652</v>
      </c>
      <c r="C74" s="15">
        <v>5852</v>
      </c>
      <c r="D74" s="7">
        <v>11504</v>
      </c>
      <c r="E74" s="15">
        <v>5899</v>
      </c>
      <c r="F74" s="14">
        <v>6056</v>
      </c>
      <c r="G74" s="14">
        <v>11955</v>
      </c>
      <c r="H74" s="14">
        <f t="shared" si="6"/>
        <v>-247</v>
      </c>
      <c r="I74" s="15">
        <f t="shared" si="6"/>
        <v>-204</v>
      </c>
      <c r="J74" s="15">
        <f t="shared" si="5"/>
        <v>-451</v>
      </c>
      <c r="K74" s="16">
        <f t="shared" si="7"/>
        <v>-3.77</v>
      </c>
      <c r="L74" s="43"/>
    </row>
    <row r="75" spans="1:12">
      <c r="A75" s="35" t="s">
        <v>76</v>
      </c>
      <c r="B75" s="7">
        <v>4521</v>
      </c>
      <c r="C75" s="7">
        <v>4467</v>
      </c>
      <c r="D75" s="7">
        <v>8988</v>
      </c>
      <c r="E75" s="18">
        <v>4794</v>
      </c>
      <c r="F75" s="20">
        <v>4683</v>
      </c>
      <c r="G75" s="34">
        <v>9477</v>
      </c>
      <c r="H75" s="17">
        <f>B75-E75</f>
        <v>-273</v>
      </c>
      <c r="I75" s="7">
        <f t="shared" si="6"/>
        <v>-216</v>
      </c>
      <c r="J75" s="7">
        <f t="shared" si="5"/>
        <v>-489</v>
      </c>
      <c r="K75" s="8">
        <f t="shared" si="7"/>
        <v>-5.16</v>
      </c>
      <c r="L75" s="43"/>
    </row>
    <row r="76" spans="1:12">
      <c r="A76" s="2" t="s">
        <v>77</v>
      </c>
      <c r="B76" s="5">
        <v>53767</v>
      </c>
      <c r="C76" s="5">
        <v>53590</v>
      </c>
      <c r="D76" s="5">
        <v>107357</v>
      </c>
      <c r="E76" s="5">
        <v>55512</v>
      </c>
      <c r="F76" s="33">
        <v>55102</v>
      </c>
      <c r="G76" s="33">
        <v>110614</v>
      </c>
      <c r="H76" s="33">
        <f t="shared" si="6"/>
        <v>-1745</v>
      </c>
      <c r="I76" s="5">
        <f t="shared" si="6"/>
        <v>-1512</v>
      </c>
      <c r="J76" s="5">
        <f t="shared" si="5"/>
        <v>-3257</v>
      </c>
      <c r="K76" s="6">
        <f t="shared" si="7"/>
        <v>-2.94</v>
      </c>
      <c r="L76" s="43"/>
    </row>
    <row r="77" spans="1:12">
      <c r="A77" s="21" t="s">
        <v>78</v>
      </c>
      <c r="B77" s="22">
        <v>3268</v>
      </c>
      <c r="C77" s="10">
        <v>3280</v>
      </c>
      <c r="D77" s="10">
        <v>6548</v>
      </c>
      <c r="E77" s="10">
        <v>3420</v>
      </c>
      <c r="F77" s="17">
        <v>3426</v>
      </c>
      <c r="G77" s="17">
        <v>6846</v>
      </c>
      <c r="H77" s="11">
        <f>B77-E77</f>
        <v>-152</v>
      </c>
      <c r="I77" s="10">
        <f t="shared" si="6"/>
        <v>-146</v>
      </c>
      <c r="J77" s="10">
        <f t="shared" si="5"/>
        <v>-298</v>
      </c>
      <c r="K77" s="23">
        <f t="shared" si="7"/>
        <v>-4.3499999999999996</v>
      </c>
      <c r="L77" s="43"/>
    </row>
    <row r="78" spans="1:12">
      <c r="A78" s="9" t="s">
        <v>79</v>
      </c>
      <c r="B78" s="18">
        <v>3801</v>
      </c>
      <c r="C78" s="13">
        <v>3920</v>
      </c>
      <c r="D78" s="15">
        <v>7721</v>
      </c>
      <c r="E78" s="15">
        <v>4006</v>
      </c>
      <c r="F78" s="14">
        <v>4089</v>
      </c>
      <c r="G78" s="14">
        <v>8095</v>
      </c>
      <c r="H78" s="14">
        <f t="shared" si="6"/>
        <v>-205</v>
      </c>
      <c r="I78" s="15">
        <f t="shared" si="6"/>
        <v>-169</v>
      </c>
      <c r="J78" s="15">
        <f t="shared" si="5"/>
        <v>-374</v>
      </c>
      <c r="K78" s="16">
        <f t="shared" si="7"/>
        <v>-4.62</v>
      </c>
      <c r="L78" s="43"/>
    </row>
    <row r="79" spans="1:12">
      <c r="A79" s="9" t="s">
        <v>80</v>
      </c>
      <c r="B79" s="15">
        <v>2779</v>
      </c>
      <c r="C79" s="18">
        <v>2882</v>
      </c>
      <c r="D79" s="15">
        <v>5661</v>
      </c>
      <c r="E79" s="15">
        <v>2879</v>
      </c>
      <c r="F79" s="14">
        <v>3043</v>
      </c>
      <c r="G79" s="14">
        <v>5922</v>
      </c>
      <c r="H79" s="14">
        <f t="shared" si="6"/>
        <v>-100</v>
      </c>
      <c r="I79" s="15">
        <f t="shared" si="6"/>
        <v>-161</v>
      </c>
      <c r="J79" s="15">
        <f t="shared" si="5"/>
        <v>-261</v>
      </c>
      <c r="K79" s="16">
        <f t="shared" si="7"/>
        <v>-4.41</v>
      </c>
      <c r="L79" s="43"/>
    </row>
    <row r="80" spans="1:12">
      <c r="A80" s="9" t="s">
        <v>81</v>
      </c>
      <c r="B80" s="15">
        <v>4406</v>
      </c>
      <c r="C80" s="18">
        <v>4443</v>
      </c>
      <c r="D80" s="15">
        <v>8849</v>
      </c>
      <c r="E80" s="15">
        <v>4689</v>
      </c>
      <c r="F80" s="14">
        <v>4784</v>
      </c>
      <c r="G80" s="14">
        <v>9473</v>
      </c>
      <c r="H80" s="14">
        <f t="shared" si="6"/>
        <v>-283</v>
      </c>
      <c r="I80" s="15">
        <f t="shared" si="6"/>
        <v>-341</v>
      </c>
      <c r="J80" s="15">
        <f t="shared" si="5"/>
        <v>-624</v>
      </c>
      <c r="K80" s="16">
        <f t="shared" si="7"/>
        <v>-6.59</v>
      </c>
      <c r="L80" s="43"/>
    </row>
    <row r="81" spans="1:12">
      <c r="A81" s="26" t="s">
        <v>82</v>
      </c>
      <c r="B81" s="7">
        <v>1106</v>
      </c>
      <c r="C81" s="19">
        <v>1107</v>
      </c>
      <c r="D81" s="19">
        <v>2213</v>
      </c>
      <c r="E81" s="18">
        <v>1226</v>
      </c>
      <c r="F81" s="34">
        <v>1169</v>
      </c>
      <c r="G81" s="34">
        <v>2395</v>
      </c>
      <c r="H81" s="20">
        <f t="shared" si="6"/>
        <v>-120</v>
      </c>
      <c r="I81" s="19">
        <f t="shared" si="6"/>
        <v>-62</v>
      </c>
      <c r="J81" s="19">
        <f t="shared" si="5"/>
        <v>-182</v>
      </c>
      <c r="K81" s="28">
        <f t="shared" si="7"/>
        <v>-7.6</v>
      </c>
      <c r="L81" s="43"/>
    </row>
    <row r="82" spans="1:12">
      <c r="A82" s="2" t="s">
        <v>83</v>
      </c>
      <c r="B82" s="5">
        <v>15360</v>
      </c>
      <c r="C82" s="5">
        <v>15632</v>
      </c>
      <c r="D82" s="5">
        <v>30992</v>
      </c>
      <c r="E82" s="5">
        <v>16220</v>
      </c>
      <c r="F82" s="33">
        <v>16511</v>
      </c>
      <c r="G82" s="33">
        <v>32731</v>
      </c>
      <c r="H82" s="33">
        <f t="shared" si="6"/>
        <v>-860</v>
      </c>
      <c r="I82" s="5">
        <f t="shared" si="6"/>
        <v>-879</v>
      </c>
      <c r="J82" s="5">
        <f t="shared" si="5"/>
        <v>-1739</v>
      </c>
      <c r="K82" s="6">
        <f t="shared" si="7"/>
        <v>-5.31</v>
      </c>
      <c r="L82" s="43"/>
    </row>
    <row r="83" spans="1:12">
      <c r="A83" s="35" t="s">
        <v>84</v>
      </c>
      <c r="B83" s="22">
        <v>4545</v>
      </c>
      <c r="C83" s="22">
        <v>4559</v>
      </c>
      <c r="D83" s="7">
        <v>9104</v>
      </c>
      <c r="E83" s="7">
        <v>4710</v>
      </c>
      <c r="F83" s="17">
        <v>4673</v>
      </c>
      <c r="G83" s="17">
        <v>9383</v>
      </c>
      <c r="H83" s="17">
        <f t="shared" si="6"/>
        <v>-165</v>
      </c>
      <c r="I83" s="7">
        <f t="shared" si="6"/>
        <v>-114</v>
      </c>
      <c r="J83" s="7">
        <f t="shared" si="5"/>
        <v>-279</v>
      </c>
      <c r="K83" s="8">
        <f t="shared" si="7"/>
        <v>-2.97</v>
      </c>
      <c r="L83" s="43"/>
    </row>
    <row r="84" spans="1:12">
      <c r="A84" s="9" t="s">
        <v>85</v>
      </c>
      <c r="B84" s="18">
        <v>5427</v>
      </c>
      <c r="C84" s="18">
        <v>5246</v>
      </c>
      <c r="D84" s="15">
        <v>10673</v>
      </c>
      <c r="E84" s="15">
        <v>5671</v>
      </c>
      <c r="F84" s="14">
        <v>5435</v>
      </c>
      <c r="G84" s="14">
        <v>11106</v>
      </c>
      <c r="H84" s="14">
        <f t="shared" si="6"/>
        <v>-244</v>
      </c>
      <c r="I84" s="15">
        <f t="shared" si="6"/>
        <v>-189</v>
      </c>
      <c r="J84" s="15">
        <f t="shared" si="5"/>
        <v>-433</v>
      </c>
      <c r="K84" s="16">
        <f t="shared" si="7"/>
        <v>-3.9</v>
      </c>
      <c r="L84" s="43"/>
    </row>
    <row r="85" spans="1:12">
      <c r="A85" s="26" t="s">
        <v>86</v>
      </c>
      <c r="B85" s="19">
        <v>12494</v>
      </c>
      <c r="C85" s="19">
        <v>12745</v>
      </c>
      <c r="D85" s="19">
        <v>25239</v>
      </c>
      <c r="E85" s="18">
        <v>12559</v>
      </c>
      <c r="F85" s="34">
        <v>12774</v>
      </c>
      <c r="G85" s="34">
        <v>25333</v>
      </c>
      <c r="H85" s="20">
        <f t="shared" si="6"/>
        <v>-65</v>
      </c>
      <c r="I85" s="19">
        <f t="shared" si="6"/>
        <v>-29</v>
      </c>
      <c r="J85" s="19">
        <f t="shared" si="5"/>
        <v>-94</v>
      </c>
      <c r="K85" s="28">
        <f t="shared" si="7"/>
        <v>-0.37</v>
      </c>
      <c r="L85" s="43"/>
    </row>
    <row r="86" spans="1:12">
      <c r="A86" s="2" t="s">
        <v>87</v>
      </c>
      <c r="B86" s="5">
        <v>22466</v>
      </c>
      <c r="C86" s="5">
        <v>22550</v>
      </c>
      <c r="D86" s="5">
        <v>45016</v>
      </c>
      <c r="E86" s="5">
        <v>22940</v>
      </c>
      <c r="F86" s="33">
        <v>22882</v>
      </c>
      <c r="G86" s="33">
        <v>45822</v>
      </c>
      <c r="H86" s="33">
        <f t="shared" si="6"/>
        <v>-474</v>
      </c>
      <c r="I86" s="5">
        <f t="shared" si="6"/>
        <v>-332</v>
      </c>
      <c r="J86" s="5">
        <f t="shared" si="5"/>
        <v>-806</v>
      </c>
      <c r="K86" s="6">
        <f t="shared" si="7"/>
        <v>-1.76</v>
      </c>
      <c r="L86" s="43"/>
    </row>
    <row r="87" spans="1:12">
      <c r="A87" s="26" t="s">
        <v>88</v>
      </c>
      <c r="B87" s="19">
        <v>13472</v>
      </c>
      <c r="C87" s="19">
        <v>13632</v>
      </c>
      <c r="D87" s="19">
        <v>27104</v>
      </c>
      <c r="E87" s="5">
        <v>13996</v>
      </c>
      <c r="F87" s="33">
        <v>14161</v>
      </c>
      <c r="G87" s="33">
        <v>28157</v>
      </c>
      <c r="H87" s="20">
        <f t="shared" si="6"/>
        <v>-524</v>
      </c>
      <c r="I87" s="19">
        <f t="shared" si="6"/>
        <v>-529</v>
      </c>
      <c r="J87" s="19">
        <f t="shared" si="5"/>
        <v>-1053</v>
      </c>
      <c r="K87" s="28">
        <f t="shared" si="7"/>
        <v>-3.74</v>
      </c>
      <c r="L87" s="43"/>
    </row>
    <row r="88" spans="1:12">
      <c r="A88" s="2" t="s">
        <v>89</v>
      </c>
      <c r="B88" s="5">
        <v>13472</v>
      </c>
      <c r="C88" s="5">
        <v>13632</v>
      </c>
      <c r="D88" s="5">
        <v>27104</v>
      </c>
      <c r="E88" s="5">
        <v>13996</v>
      </c>
      <c r="F88" s="33">
        <v>14161</v>
      </c>
      <c r="G88" s="33">
        <v>28157</v>
      </c>
      <c r="H88" s="33">
        <f t="shared" si="6"/>
        <v>-524</v>
      </c>
      <c r="I88" s="5">
        <f t="shared" si="6"/>
        <v>-529</v>
      </c>
      <c r="J88" s="5">
        <f t="shared" si="5"/>
        <v>-1053</v>
      </c>
      <c r="K88" s="6">
        <f t="shared" si="7"/>
        <v>-3.74</v>
      </c>
      <c r="L88" s="43"/>
    </row>
    <row r="89" spans="1:12">
      <c r="A89" s="35" t="s">
        <v>90</v>
      </c>
      <c r="B89" s="10">
        <v>14231</v>
      </c>
      <c r="C89" s="10">
        <v>14361</v>
      </c>
      <c r="D89" s="7">
        <v>28592</v>
      </c>
      <c r="E89" s="5">
        <v>14452</v>
      </c>
      <c r="F89" s="33">
        <v>14369</v>
      </c>
      <c r="G89" s="33">
        <v>28821</v>
      </c>
      <c r="H89" s="17">
        <f t="shared" si="6"/>
        <v>-221</v>
      </c>
      <c r="I89" s="7">
        <f t="shared" si="6"/>
        <v>-8</v>
      </c>
      <c r="J89" s="7">
        <f t="shared" si="5"/>
        <v>-229</v>
      </c>
      <c r="K89" s="8">
        <f t="shared" si="7"/>
        <v>-0.79</v>
      </c>
      <c r="L89" s="43"/>
    </row>
    <row r="90" spans="1:12">
      <c r="A90" s="2" t="s">
        <v>91</v>
      </c>
      <c r="B90" s="5">
        <v>14231</v>
      </c>
      <c r="C90" s="5">
        <v>14361</v>
      </c>
      <c r="D90" s="5">
        <v>28592</v>
      </c>
      <c r="E90" s="5">
        <v>14452</v>
      </c>
      <c r="F90" s="33">
        <v>14369</v>
      </c>
      <c r="G90" s="33">
        <v>28821</v>
      </c>
      <c r="H90" s="33">
        <f t="shared" si="6"/>
        <v>-221</v>
      </c>
      <c r="I90" s="5">
        <f t="shared" si="6"/>
        <v>-8</v>
      </c>
      <c r="J90" s="5">
        <f t="shared" si="5"/>
        <v>-229</v>
      </c>
      <c r="K90" s="6">
        <f t="shared" si="7"/>
        <v>-0.79</v>
      </c>
      <c r="L90" s="43"/>
    </row>
    <row r="91" spans="1:12">
      <c r="A91" s="36" t="s">
        <v>92</v>
      </c>
      <c r="B91" s="22">
        <v>18578</v>
      </c>
      <c r="C91" s="22">
        <v>18924</v>
      </c>
      <c r="D91" s="15">
        <v>37502</v>
      </c>
      <c r="E91" s="7">
        <v>18906</v>
      </c>
      <c r="F91" s="17">
        <v>19122</v>
      </c>
      <c r="G91" s="17">
        <v>38028</v>
      </c>
      <c r="H91" s="14">
        <f t="shared" si="6"/>
        <v>-328</v>
      </c>
      <c r="I91" s="15">
        <f t="shared" si="6"/>
        <v>-198</v>
      </c>
      <c r="J91" s="15">
        <f t="shared" si="5"/>
        <v>-526</v>
      </c>
      <c r="K91" s="16">
        <f t="shared" si="7"/>
        <v>-1.38</v>
      </c>
      <c r="L91" s="43"/>
    </row>
    <row r="92" spans="1:12">
      <c r="A92" s="36" t="s">
        <v>93</v>
      </c>
      <c r="B92" s="19">
        <v>11935</v>
      </c>
      <c r="C92" s="19">
        <v>11870</v>
      </c>
      <c r="D92" s="15">
        <v>23805</v>
      </c>
      <c r="E92" s="19">
        <v>12245</v>
      </c>
      <c r="F92" s="34">
        <v>12173</v>
      </c>
      <c r="G92" s="34">
        <v>24418</v>
      </c>
      <c r="H92" s="14">
        <f t="shared" si="6"/>
        <v>-310</v>
      </c>
      <c r="I92" s="15">
        <f t="shared" si="6"/>
        <v>-303</v>
      </c>
      <c r="J92" s="15">
        <f t="shared" si="5"/>
        <v>-613</v>
      </c>
      <c r="K92" s="16">
        <f t="shared" si="7"/>
        <v>-2.5099999999999998</v>
      </c>
      <c r="L92" s="43"/>
    </row>
    <row r="93" spans="1:12">
      <c r="A93" s="2" t="s">
        <v>94</v>
      </c>
      <c r="B93" s="5">
        <v>30513</v>
      </c>
      <c r="C93" s="5">
        <v>30794</v>
      </c>
      <c r="D93" s="5">
        <v>61307</v>
      </c>
      <c r="E93" s="5">
        <v>31151</v>
      </c>
      <c r="F93" s="5">
        <v>31295</v>
      </c>
      <c r="G93" s="33">
        <v>62446</v>
      </c>
      <c r="H93" s="33">
        <f t="shared" si="6"/>
        <v>-638</v>
      </c>
      <c r="I93" s="5">
        <f t="shared" si="6"/>
        <v>-501</v>
      </c>
      <c r="J93" s="5">
        <f t="shared" si="5"/>
        <v>-1139</v>
      </c>
      <c r="K93" s="6">
        <f t="shared" si="7"/>
        <v>-1.82</v>
      </c>
      <c r="L93" s="43"/>
    </row>
    <row r="94" spans="1:12">
      <c r="A94" s="41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</row>
  </sheetData>
  <mergeCells count="5">
    <mergeCell ref="A2:K2"/>
    <mergeCell ref="A6:A7"/>
    <mergeCell ref="B6:D6"/>
    <mergeCell ref="E6:G6"/>
    <mergeCell ref="H6:K6"/>
  </mergeCells>
  <phoneticPr fontId="2"/>
  <pageMargins left="0.70866141732283472" right="0.70866141732283472" top="0.74803149606299213" bottom="0.74803149606299213" header="0.31496062992125984" footer="0.31496062992125984"/>
  <pageSetup paperSize="9" scale="85" orientation="portrait" r:id="rId1"/>
  <rowBreaks count="1" manualBreakCount="1">
    <brk id="6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saitamaken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樋口敬太</dc:creator>
  <cp:lastModifiedBy>飯塚 智生（選挙管理委員会）</cp:lastModifiedBy>
  <cp:lastPrinted>2025-07-01T13:08:51Z</cp:lastPrinted>
  <dcterms:created xsi:type="dcterms:W3CDTF">2024-10-13T03:21:08Z</dcterms:created>
  <dcterms:modified xsi:type="dcterms:W3CDTF">2025-07-01T13:08:52Z</dcterms:modified>
</cp:coreProperties>
</file>