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58967F8-AB02-4D48-9DE3-E57A90150677}" xr6:coauthVersionLast="47" xr6:coauthVersionMax="47" xr10:uidLastSave="{00000000-0000-0000-0000-000000000000}"/>
  <bookViews>
    <workbookView xWindow="-120" yWindow="-120" windowWidth="29040" windowHeight="15720" xr2:uid="{00000000-000D-0000-FFFF-FFFF00000000}"/>
  </bookViews>
  <sheets>
    <sheet name="企画提案評価項目一覧表" sheetId="9" r:id="rId1"/>
  </sheets>
  <definedNames>
    <definedName name="_xlnm.Print_Area" localSheetId="0">企画提案評価項目一覧表!$A$1:$L$18</definedName>
    <definedName name="_xlnm.Print_Titles" localSheetId="0">企画提案評価項目一覧表!$2:$3</definedName>
    <definedName name="wrn.RBOD." hidden="1">{"RBOD1",#N/A,FALSE,"保険課ＯＡシステム生産管理表";"RBOD2",#N/A,FALSE,"保険課ＯＡシステム生産管理表";"RBOD3",#N/A,FALSE,"保険課ＯＡシステム生産管理表"}</definedName>
    <definedName name="wrn.予算表." hidden="1">{#N/A,#N/A,FALSE,"予算表";#N/A,#N/A,FALSE,"人件費"}</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9" l="1"/>
  <c r="I12" i="9"/>
  <c r="J12" i="9"/>
  <c r="H13" i="9"/>
  <c r="I13" i="9"/>
  <c r="J13" i="9"/>
  <c r="J16" i="9"/>
  <c r="I16" i="9"/>
  <c r="H16" i="9"/>
  <c r="J15" i="9"/>
  <c r="I15" i="9"/>
  <c r="H15" i="9"/>
  <c r="J14" i="9"/>
  <c r="I14" i="9"/>
  <c r="H14" i="9"/>
  <c r="J11" i="9"/>
  <c r="I11" i="9"/>
  <c r="H11" i="9"/>
  <c r="J10" i="9"/>
  <c r="I10" i="9"/>
  <c r="H10" i="9"/>
  <c r="J9" i="9"/>
  <c r="I9" i="9"/>
  <c r="H9" i="9"/>
  <c r="J8" i="9"/>
  <c r="I8" i="9"/>
  <c r="H8" i="9"/>
  <c r="J7" i="9"/>
  <c r="I7" i="9"/>
  <c r="H7" i="9"/>
  <c r="J6" i="9"/>
  <c r="I6" i="9"/>
  <c r="H6" i="9"/>
  <c r="J5" i="9"/>
  <c r="I5" i="9"/>
  <c r="H5" i="9"/>
  <c r="J4" i="9"/>
  <c r="I4" i="9"/>
  <c r="H4" i="9"/>
  <c r="G17" i="9"/>
  <c r="L17" i="9"/>
</calcChain>
</file>

<file path=xl/sharedStrings.xml><?xml version="1.0" encoding="utf-8"?>
<sst xmlns="http://schemas.openxmlformats.org/spreadsheetml/2006/main" count="40" uniqueCount="39">
  <si>
    <t>評価</t>
    <rPh sb="0" eb="2">
      <t>ヒョウカ</t>
    </rPh>
    <phoneticPr fontId="1"/>
  </si>
  <si>
    <t>配点</t>
    <rPh sb="0" eb="2">
      <t>ハイテン</t>
    </rPh>
    <phoneticPr fontId="1"/>
  </si>
  <si>
    <t>得点</t>
    <rPh sb="0" eb="2">
      <t>トクテン</t>
    </rPh>
    <phoneticPr fontId="1"/>
  </si>
  <si>
    <t>配点合計</t>
    <rPh sb="0" eb="2">
      <t>ハイテン</t>
    </rPh>
    <rPh sb="2" eb="4">
      <t>ゴウケイ</t>
    </rPh>
    <phoneticPr fontId="1"/>
  </si>
  <si>
    <t>得点合計</t>
    <rPh sb="0" eb="2">
      <t>トクテン</t>
    </rPh>
    <rPh sb="2" eb="4">
      <t>ゴウケイ</t>
    </rPh>
    <phoneticPr fontId="1"/>
  </si>
  <si>
    <t>費用積算書</t>
    <rPh sb="0" eb="2">
      <t>ヒヨウ</t>
    </rPh>
    <rPh sb="2" eb="4">
      <t>セキサン</t>
    </rPh>
    <rPh sb="4" eb="5">
      <t>ショ</t>
    </rPh>
    <phoneticPr fontId="13"/>
  </si>
  <si>
    <t>提案依頼事項</t>
    <rPh sb="0" eb="2">
      <t>テイアン</t>
    </rPh>
    <rPh sb="2" eb="4">
      <t>イライ</t>
    </rPh>
    <rPh sb="4" eb="6">
      <t>ジコウ</t>
    </rPh>
    <phoneticPr fontId="13"/>
  </si>
  <si>
    <t>評価項目</t>
    <rPh sb="0" eb="2">
      <t>ヒョウカ</t>
    </rPh>
    <phoneticPr fontId="13"/>
  </si>
  <si>
    <t>提案書
該当箇所</t>
    <rPh sb="0" eb="3">
      <t>テイアンショ</t>
    </rPh>
    <rPh sb="4" eb="6">
      <t>ガイトウ</t>
    </rPh>
    <rPh sb="6" eb="8">
      <t>カショ</t>
    </rPh>
    <phoneticPr fontId="13"/>
  </si>
  <si>
    <t>基本事項</t>
    <phoneticPr fontId="13"/>
  </si>
  <si>
    <t>会社概要</t>
    <rPh sb="0" eb="2">
      <t>カイシャ</t>
    </rPh>
    <rPh sb="2" eb="4">
      <t>ガイヨウ</t>
    </rPh>
    <phoneticPr fontId="13"/>
  </si>
  <si>
    <t>類似業務の実績</t>
    <rPh sb="0" eb="2">
      <t>ルイジ</t>
    </rPh>
    <rPh sb="2" eb="4">
      <t>ギョウム</t>
    </rPh>
    <rPh sb="5" eb="7">
      <t>ジッセキ</t>
    </rPh>
    <phoneticPr fontId="1"/>
  </si>
  <si>
    <t>開発業務要件</t>
    <phoneticPr fontId="13"/>
  </si>
  <si>
    <t>提案の主旨</t>
    <rPh sb="0" eb="2">
      <t>テイアン</t>
    </rPh>
    <rPh sb="3" eb="5">
      <t>シュシ</t>
    </rPh>
    <phoneticPr fontId="1"/>
  </si>
  <si>
    <t>サービスの概要、仕様</t>
    <rPh sb="5" eb="7">
      <t>ガイヨウ</t>
    </rPh>
    <rPh sb="8" eb="10">
      <t>シヨウ</t>
    </rPh>
    <phoneticPr fontId="1"/>
  </si>
  <si>
    <t>機能要件</t>
    <rPh sb="0" eb="2">
      <t>キノウ</t>
    </rPh>
    <rPh sb="2" eb="4">
      <t>ヨウケン</t>
    </rPh>
    <phoneticPr fontId="1"/>
  </si>
  <si>
    <t>セキュリティ要件</t>
    <rPh sb="6" eb="8">
      <t>ヨウケン</t>
    </rPh>
    <phoneticPr fontId="1"/>
  </si>
  <si>
    <t>業務実施要件</t>
    <phoneticPr fontId="13"/>
  </si>
  <si>
    <t>全般</t>
    <rPh sb="0" eb="2">
      <t>ゼンパン</t>
    </rPh>
    <phoneticPr fontId="1"/>
  </si>
  <si>
    <t>実施体制</t>
    <phoneticPr fontId="1"/>
  </si>
  <si>
    <t>運用・保守業務要件</t>
    <phoneticPr fontId="13"/>
  </si>
  <si>
    <t>運用保守内容および価格</t>
    <rPh sb="0" eb="2">
      <t>ウンヨウ</t>
    </rPh>
    <rPh sb="2" eb="4">
      <t>ホシュ</t>
    </rPh>
    <rPh sb="4" eb="6">
      <t>ナイヨウ</t>
    </rPh>
    <rPh sb="9" eb="11">
      <t>カカク</t>
    </rPh>
    <phoneticPr fontId="1"/>
  </si>
  <si>
    <t xml:space="preserve">・本業務の目的等を踏まえ、提案者が考える本業務の趣旨、提案のコンセプトおよび概要等について提示すること。
</t>
    <phoneticPr fontId="1"/>
  </si>
  <si>
    <t xml:space="preserve">・本業務を円滑に遂行するための全体計画を提案すること。
</t>
    <rPh sb="1" eb="2">
      <t>ホン</t>
    </rPh>
    <rPh sb="2" eb="4">
      <t>ギョウム</t>
    </rPh>
    <rPh sb="5" eb="7">
      <t>エンカツ</t>
    </rPh>
    <rPh sb="8" eb="10">
      <t>スイコウ</t>
    </rPh>
    <rPh sb="15" eb="17">
      <t>ゼンタイ</t>
    </rPh>
    <rPh sb="17" eb="19">
      <t>ケイカク</t>
    </rPh>
    <rPh sb="20" eb="22">
      <t>テイアン</t>
    </rPh>
    <phoneticPr fontId="1"/>
  </si>
  <si>
    <t>テスト</t>
    <phoneticPr fontId="1"/>
  </si>
  <si>
    <t>職員研修</t>
    <rPh sb="0" eb="2">
      <t>ショクイン</t>
    </rPh>
    <rPh sb="2" eb="4">
      <t>ケンシュウ</t>
    </rPh>
    <phoneticPr fontId="1"/>
  </si>
  <si>
    <t>・本業務における初期開発の見積書を提案書とは別に提出すること。可能な限り項目を分けてそれぞれの費用・工数を提示すること。【任意様式】</t>
    <rPh sb="8" eb="10">
      <t>ショキ</t>
    </rPh>
    <rPh sb="10" eb="12">
      <t>カイハツ</t>
    </rPh>
    <rPh sb="61" eb="65">
      <t>ニンイヨウシキ</t>
    </rPh>
    <phoneticPr fontId="1"/>
  </si>
  <si>
    <t>初期開発価格（委託費）</t>
    <rPh sb="0" eb="2">
      <t>ショキ</t>
    </rPh>
    <rPh sb="2" eb="4">
      <t>カイハツ</t>
    </rPh>
    <rPh sb="4" eb="6">
      <t>カカク</t>
    </rPh>
    <rPh sb="7" eb="10">
      <t>イタクヒ</t>
    </rPh>
    <phoneticPr fontId="1"/>
  </si>
  <si>
    <t xml:space="preserve">・業務実施体制図を具体的に提示すること。本業務に従事させることを想定している要員の所属、役職、業務実績等を記載すること。
・統括責任者の経歴、業務実績、保有する資格について提示すること。
</t>
    <rPh sb="1" eb="3">
      <t>ギョウム</t>
    </rPh>
    <rPh sb="3" eb="8">
      <t>ジッシタイセイズ</t>
    </rPh>
    <rPh sb="13" eb="15">
      <t>テイジ</t>
    </rPh>
    <phoneticPr fontId="1"/>
  </si>
  <si>
    <t>・県職員への研修の目的及び研修内容・計画について提示すること。</t>
    <rPh sb="1" eb="2">
      <t>ケン</t>
    </rPh>
    <rPh sb="2" eb="4">
      <t>ショクイン</t>
    </rPh>
    <rPh sb="6" eb="8">
      <t>ケンシュウ</t>
    </rPh>
    <rPh sb="9" eb="11">
      <t>モクテキ</t>
    </rPh>
    <rPh sb="11" eb="12">
      <t>オヨ</t>
    </rPh>
    <rPh sb="13" eb="15">
      <t>ケンシュウ</t>
    </rPh>
    <rPh sb="15" eb="17">
      <t>ナイヨウ</t>
    </rPh>
    <rPh sb="18" eb="20">
      <t>ケイカク</t>
    </rPh>
    <rPh sb="24" eb="26">
      <t>テイジ</t>
    </rPh>
    <phoneticPr fontId="1"/>
  </si>
  <si>
    <t>・テスト方法及び計画を提示すること。</t>
    <rPh sb="4" eb="6">
      <t>ホウホウ</t>
    </rPh>
    <rPh sb="6" eb="7">
      <t>オヨ</t>
    </rPh>
    <rPh sb="8" eb="10">
      <t>ケイカク</t>
    </rPh>
    <rPh sb="11" eb="13">
      <t>テイジ</t>
    </rPh>
    <phoneticPr fontId="1"/>
  </si>
  <si>
    <t>・提案者が想定する運用・保守業務（問合せ、監視、障害対応等含む）の体制、範囲、内容等を提示すること。</t>
    <rPh sb="41" eb="42">
      <t>トウ</t>
    </rPh>
    <rPh sb="43" eb="45">
      <t>テイジ</t>
    </rPh>
    <phoneticPr fontId="1"/>
  </si>
  <si>
    <t>・本業務で扱う情報について理解し、本システムに導入するセキュリティ確保の対策方法を提示すること。
・システムにアクセスするシステム利用者及びシステム管理者の認証の方法について提示すること。
・ISMAPやISO/IEC27017を取得する等、情報セキュリティ管理体制を構築していることが確実なクラウドを使用すること*。
　*クラウドサービス全般が国内で完結していることが望ましい。</t>
    <rPh sb="1" eb="2">
      <t>ホン</t>
    </rPh>
    <rPh sb="2" eb="4">
      <t>ギョウム</t>
    </rPh>
    <rPh sb="5" eb="6">
      <t>アツカ</t>
    </rPh>
    <rPh sb="7" eb="9">
      <t>ジョウホウ</t>
    </rPh>
    <rPh sb="13" eb="15">
      <t>リカイ</t>
    </rPh>
    <rPh sb="41" eb="43">
      <t>テイジ</t>
    </rPh>
    <rPh sb="65" eb="68">
      <t>リヨウシャ</t>
    </rPh>
    <rPh sb="68" eb="69">
      <t>オヨ</t>
    </rPh>
    <rPh sb="74" eb="77">
      <t>カンリシャ</t>
    </rPh>
    <rPh sb="78" eb="80">
      <t>ニンショウ</t>
    </rPh>
    <rPh sb="81" eb="83">
      <t>ホウホウ</t>
    </rPh>
    <rPh sb="87" eb="89">
      <t>テイジ</t>
    </rPh>
    <rPh sb="114" eb="115">
      <t>トウ</t>
    </rPh>
    <rPh sb="116" eb="118">
      <t>ジョウホウ</t>
    </rPh>
    <rPh sb="143" eb="145">
      <t>カクジツ</t>
    </rPh>
    <rPh sb="151" eb="153">
      <t>シヨウ</t>
    </rPh>
    <phoneticPr fontId="1"/>
  </si>
  <si>
    <t>埼玉版データ駆動型農業データ収集分析システム開発業務委託　評価項目一覧</t>
    <rPh sb="26" eb="28">
      <t>イタク</t>
    </rPh>
    <phoneticPr fontId="1"/>
  </si>
  <si>
    <t>・提案するサービスの概要（全体構成図を含む）および仕様について、提示すること。</t>
    <rPh sb="1" eb="3">
      <t>テイアン</t>
    </rPh>
    <rPh sb="10" eb="12">
      <t>ガイヨウ</t>
    </rPh>
    <rPh sb="13" eb="15">
      <t>ゼンタイ</t>
    </rPh>
    <rPh sb="15" eb="18">
      <t>コウセイズ</t>
    </rPh>
    <rPh sb="19" eb="20">
      <t>フク</t>
    </rPh>
    <rPh sb="25" eb="27">
      <t>シヨウ</t>
    </rPh>
    <rPh sb="32" eb="34">
      <t>テイジ</t>
    </rPh>
    <phoneticPr fontId="1"/>
  </si>
  <si>
    <r>
      <t xml:space="preserve">・要求事項の機能への対応について提示すること。【仕様書別紙】
・表示される画面の案を示すこと
・目的に資する機能（要求事項以外）について提案すること。
</t>
    </r>
    <r>
      <rPr>
        <sz val="12"/>
        <rFont val="ＭＳ ゴシック"/>
        <family val="3"/>
        <charset val="128"/>
      </rPr>
      <t>・機能の実現に必要なデータの保存形式や収集形式の方法が具体に示すこと。</t>
    </r>
    <rPh sb="1" eb="5">
      <t>ヨウキュウジコウ</t>
    </rPh>
    <rPh sb="6" eb="8">
      <t>キノウ</t>
    </rPh>
    <rPh sb="10" eb="12">
      <t>タイオウ</t>
    </rPh>
    <rPh sb="16" eb="18">
      <t>テイジ</t>
    </rPh>
    <rPh sb="24" eb="27">
      <t>シヨウショ</t>
    </rPh>
    <rPh sb="27" eb="29">
      <t>ベッシ</t>
    </rPh>
    <rPh sb="32" eb="34">
      <t>ヒョウジ</t>
    </rPh>
    <rPh sb="37" eb="39">
      <t>ガメン</t>
    </rPh>
    <rPh sb="40" eb="41">
      <t>アン</t>
    </rPh>
    <rPh sb="42" eb="43">
      <t>シメ</t>
    </rPh>
    <rPh sb="48" eb="50">
      <t>モクテキ</t>
    </rPh>
    <rPh sb="51" eb="52">
      <t>シ</t>
    </rPh>
    <rPh sb="54" eb="56">
      <t>キノウ</t>
    </rPh>
    <rPh sb="57" eb="63">
      <t>ヨウキュウジコウイガイ</t>
    </rPh>
    <rPh sb="68" eb="70">
      <t>テイアン</t>
    </rPh>
    <rPh sb="77" eb="79">
      <t>キノウ</t>
    </rPh>
    <rPh sb="80" eb="82">
      <t>ジツゲン</t>
    </rPh>
    <rPh sb="83" eb="85">
      <t>ヒツヨウ</t>
    </rPh>
    <rPh sb="95" eb="97">
      <t>シュウシュウ</t>
    </rPh>
    <rPh sb="97" eb="99">
      <t>ケイシキ</t>
    </rPh>
    <rPh sb="100" eb="102">
      <t>ホウホウ</t>
    </rPh>
    <rPh sb="103" eb="105">
      <t>グタイ</t>
    </rPh>
    <rPh sb="106" eb="107">
      <t>シメ</t>
    </rPh>
    <phoneticPr fontId="1"/>
  </si>
  <si>
    <t>・提案者の会社概要（保有資格、認定されている制度を含む）について、資料を提示すること。【募集要領様式第３号】</t>
    <rPh sb="10" eb="12">
      <t>ホユウ</t>
    </rPh>
    <rPh sb="12" eb="14">
      <t>シカク</t>
    </rPh>
    <rPh sb="15" eb="17">
      <t>ニンテイ</t>
    </rPh>
    <rPh sb="22" eb="24">
      <t>セイド</t>
    </rPh>
    <rPh sb="25" eb="26">
      <t>フク</t>
    </rPh>
    <rPh sb="44" eb="46">
      <t>ボシュウ</t>
    </rPh>
    <rPh sb="46" eb="48">
      <t>ヨウリョウ</t>
    </rPh>
    <rPh sb="48" eb="50">
      <t>ヨウシキ</t>
    </rPh>
    <rPh sb="49" eb="50">
      <t>ダイ</t>
    </rPh>
    <rPh sb="51" eb="52">
      <t>ゴウ</t>
    </rPh>
    <phoneticPr fontId="1"/>
  </si>
  <si>
    <t>・過去5年以内の類似業務の実績を提示すること。
　【募集要領様式第４号】</t>
    <rPh sb="1" eb="3">
      <t>カコ</t>
    </rPh>
    <rPh sb="4" eb="5">
      <t>ネン</t>
    </rPh>
    <rPh sb="5" eb="7">
      <t>イナイ</t>
    </rPh>
    <rPh sb="8" eb="10">
      <t>ルイジ</t>
    </rPh>
    <rPh sb="10" eb="12">
      <t>ギョウム</t>
    </rPh>
    <rPh sb="13" eb="15">
      <t>ジッセキ</t>
    </rPh>
    <rPh sb="16" eb="18">
      <t>テイジ</t>
    </rPh>
    <rPh sb="26" eb="30">
      <t>ボシュウヨウリョウ</t>
    </rPh>
    <phoneticPr fontId="1"/>
  </si>
  <si>
    <t>・本業務の契約期間終了後、提案者が想定する運用保守業務を示すこと。追加する項目がある場合は提案すること。
・令和8年度から令和10年度までの各年度の運用保守管理費の想定する見積金額(それぞれの費用・工数含む)を提示すること。</t>
    <rPh sb="13" eb="16">
      <t>テイアンシャ</t>
    </rPh>
    <rPh sb="17" eb="19">
      <t>ソウテイ</t>
    </rPh>
    <rPh sb="21" eb="23">
      <t>ウンヨウ</t>
    </rPh>
    <rPh sb="23" eb="25">
      <t>ホシュ</t>
    </rPh>
    <rPh sb="25" eb="27">
      <t>ギョウム</t>
    </rPh>
    <rPh sb="28" eb="29">
      <t>シメ</t>
    </rPh>
    <rPh sb="33" eb="35">
      <t>ツイカ</t>
    </rPh>
    <rPh sb="37" eb="39">
      <t>コウモク</t>
    </rPh>
    <rPh sb="42" eb="44">
      <t>バアイ</t>
    </rPh>
    <rPh sb="45" eb="47">
      <t>テイアン</t>
    </rPh>
    <rPh sb="101" eb="102">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</si>
</sst>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quot;$&quot;#,##0.0_);\(&quot;$&quot;#,##0.0\)"/>
    <numFmt numFmtId="178" formatCode="0.00_ "/>
  </numFmts>
  <fonts count="1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indexed="8"/>
      <name val="Arial"/>
      <family val="2"/>
    </font>
    <font>
      <sz val="8"/>
      <name val="Arial"/>
      <family val="2"/>
    </font>
    <font>
      <b/>
      <sz val="12"/>
      <name val="Arial"/>
      <family val="2"/>
    </font>
    <font>
      <sz val="11"/>
      <name val="明朝"/>
      <family val="1"/>
      <charset val="128"/>
    </font>
    <font>
      <sz val="10"/>
      <name val="Arial"/>
      <family val="2"/>
    </font>
    <font>
      <sz val="11"/>
      <color indexed="8"/>
      <name val="ＭＳ Ｐゴシック"/>
      <family val="3"/>
      <charset val="128"/>
    </font>
    <font>
      <sz val="11"/>
      <name val="ＭＳ 明朝"/>
      <family val="1"/>
      <charset val="128"/>
    </font>
    <font>
      <sz val="11"/>
      <name val="ＭＳ Ｐゴシック"/>
      <family val="3"/>
      <charset val="128"/>
    </font>
    <font>
      <sz val="10"/>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6"/>
      <color theme="1"/>
      <name val="ＭＳ ゴシック"/>
      <family val="3"/>
      <charset val="128"/>
    </font>
    <font>
      <sz val="12"/>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alignment vertical="center"/>
    </xf>
    <xf numFmtId="0" fontId="2"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6" fillId="0" borderId="0"/>
    <xf numFmtId="0" fontId="7" fillId="0" borderId="0"/>
    <xf numFmtId="10" fontId="7" fillId="0" borderId="0" applyFont="0" applyFill="0" applyBorder="0" applyAlignment="0" applyProtection="0"/>
    <xf numFmtId="38" fontId="8"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0" fontId="10" fillId="0" borderId="0">
      <alignment vertical="center"/>
    </xf>
    <xf numFmtId="0" fontId="10" fillId="0" borderId="0"/>
    <xf numFmtId="0" fontId="10" fillId="0" borderId="0"/>
    <xf numFmtId="0" fontId="8" fillId="0" borderId="0">
      <alignment vertical="center"/>
    </xf>
    <xf numFmtId="0" fontId="10" fillId="0" borderId="0"/>
    <xf numFmtId="0" fontId="11" fillId="0" borderId="0"/>
    <xf numFmtId="0" fontId="12" fillId="0" borderId="0"/>
  </cellStyleXfs>
  <cellXfs count="27">
    <xf numFmtId="0" fontId="0" fillId="0" borderId="0" xfId="0">
      <alignment vertical="center"/>
    </xf>
    <xf numFmtId="0" fontId="14" fillId="4" borderId="3" xfId="19" applyFont="1" applyFill="1" applyBorder="1" applyAlignment="1">
      <alignment horizontal="center" vertical="center" wrapText="1"/>
    </xf>
    <xf numFmtId="0" fontId="14" fillId="4" borderId="4" xfId="19" applyFont="1" applyFill="1" applyBorder="1" applyAlignment="1">
      <alignment horizontal="center" vertical="center" wrapText="1"/>
    </xf>
    <xf numFmtId="0" fontId="14" fillId="0" borderId="0" xfId="19" applyFont="1" applyAlignment="1">
      <alignment vertical="top" wrapText="1"/>
    </xf>
    <xf numFmtId="0" fontId="14" fillId="0" borderId="3" xfId="19" applyFont="1" applyBorder="1" applyAlignment="1">
      <alignment horizontal="center" vertical="top" wrapText="1"/>
    </xf>
    <xf numFmtId="0" fontId="14" fillId="0" borderId="3" xfId="19" applyFont="1" applyBorder="1" applyAlignment="1">
      <alignment horizontal="left" vertical="top" wrapText="1"/>
    </xf>
    <xf numFmtId="0" fontId="14" fillId="0" borderId="3" xfId="19" applyFont="1" applyBorder="1" applyAlignment="1">
      <alignment horizontal="center" vertical="center" wrapText="1"/>
    </xf>
    <xf numFmtId="178" fontId="14" fillId="0" borderId="3" xfId="19" applyNumberFormat="1" applyFont="1" applyBorder="1" applyAlignment="1">
      <alignment horizontal="center" vertical="center" wrapText="1"/>
    </xf>
    <xf numFmtId="0" fontId="14" fillId="0" borderId="0" xfId="19" applyFont="1" applyAlignment="1">
      <alignment horizontal="center" vertical="center" wrapText="1"/>
    </xf>
    <xf numFmtId="0" fontId="16" fillId="0" borderId="0" xfId="19" applyFont="1" applyAlignment="1">
      <alignment horizontal="center" vertical="center" wrapText="1"/>
    </xf>
    <xf numFmtId="0" fontId="16" fillId="0" borderId="0" xfId="19" applyFont="1" applyAlignment="1">
      <alignment vertical="top"/>
    </xf>
    <xf numFmtId="0" fontId="17" fillId="0" borderId="3" xfId="19" applyFont="1" applyBorder="1" applyAlignment="1">
      <alignment horizontal="left" vertical="top" wrapText="1"/>
    </xf>
    <xf numFmtId="0" fontId="14" fillId="0" borderId="3" xfId="19" applyFont="1" applyBorder="1" applyAlignment="1">
      <alignment vertical="top" wrapText="1"/>
    </xf>
    <xf numFmtId="0" fontId="14" fillId="4" borderId="3" xfId="19" applyFont="1" applyFill="1" applyBorder="1" applyAlignment="1">
      <alignment horizontal="center" vertical="center" wrapText="1"/>
    </xf>
    <xf numFmtId="0" fontId="14" fillId="4" borderId="5" xfId="19" applyFont="1" applyFill="1" applyBorder="1" applyAlignment="1">
      <alignment horizontal="center" vertical="center" wrapText="1"/>
    </xf>
    <xf numFmtId="0" fontId="15" fillId="0" borderId="6" xfId="0" applyFont="1" applyBorder="1" applyAlignment="1">
      <alignment horizontal="center" vertical="center" wrapText="1"/>
    </xf>
    <xf numFmtId="0" fontId="14" fillId="0" borderId="3" xfId="19" applyFont="1" applyBorder="1" applyAlignment="1">
      <alignment horizontal="center" vertical="top" wrapText="1"/>
    </xf>
    <xf numFmtId="0" fontId="14" fillId="0" borderId="3" xfId="19" applyFont="1" applyBorder="1" applyAlignment="1">
      <alignment vertical="top" wrapText="1"/>
    </xf>
    <xf numFmtId="0" fontId="14" fillId="4" borderId="4" xfId="19" applyFont="1" applyFill="1" applyBorder="1" applyAlignment="1">
      <alignment horizontal="center" vertical="center" wrapText="1"/>
    </xf>
    <xf numFmtId="0" fontId="14" fillId="4" borderId="2" xfId="19" applyFont="1" applyFill="1" applyBorder="1" applyAlignment="1">
      <alignment horizontal="center" vertical="center" wrapText="1"/>
    </xf>
    <xf numFmtId="0" fontId="14" fillId="0" borderId="5" xfId="19" applyFont="1" applyBorder="1" applyAlignment="1">
      <alignment vertical="top" wrapText="1"/>
    </xf>
    <xf numFmtId="0" fontId="14" fillId="0" borderId="7" xfId="19" applyFont="1" applyBorder="1" applyAlignment="1">
      <alignment vertical="top" wrapText="1"/>
    </xf>
    <xf numFmtId="0" fontId="14" fillId="0" borderId="6" xfId="19" applyFont="1" applyBorder="1" applyAlignment="1">
      <alignment vertical="top" wrapText="1"/>
    </xf>
    <xf numFmtId="0" fontId="14" fillId="0" borderId="5" xfId="19" applyFont="1" applyBorder="1" applyAlignment="1">
      <alignment horizontal="center" vertical="top" wrapText="1"/>
    </xf>
    <xf numFmtId="0" fontId="14" fillId="0" borderId="7" xfId="19" applyFont="1" applyBorder="1" applyAlignment="1">
      <alignment horizontal="center" vertical="top" wrapText="1"/>
    </xf>
    <xf numFmtId="0" fontId="14" fillId="0" borderId="6" xfId="19" applyFont="1" applyBorder="1" applyAlignment="1">
      <alignment horizontal="center" vertical="top" wrapText="1"/>
    </xf>
    <xf numFmtId="0" fontId="14" fillId="0" borderId="3" xfId="19" applyFont="1" applyBorder="1" applyAlignment="1" applyProtection="1">
      <alignment horizontal="center" vertical="center" wrapText="1"/>
      <protection locked="0"/>
    </xf>
  </cellXfs>
  <cellStyles count="20">
    <cellStyle name="0,0_x000d__x000a_NA_x000d__x000a_" xfId="15" xr:uid="{00000000-0005-0000-0000-000000000000}"/>
    <cellStyle name="Calc Currency (0)" xfId="2" xr:uid="{00000000-0005-0000-0000-000001000000}"/>
    <cellStyle name="Grey" xfId="3" xr:uid="{00000000-0005-0000-0000-000002000000}"/>
    <cellStyle name="Header1" xfId="4" xr:uid="{00000000-0005-0000-0000-000003000000}"/>
    <cellStyle name="Header2" xfId="5" xr:uid="{00000000-0005-0000-0000-000004000000}"/>
    <cellStyle name="Input [yellow]" xfId="6" xr:uid="{00000000-0005-0000-0000-000005000000}"/>
    <cellStyle name="Normal - Style1" xfId="7" xr:uid="{00000000-0005-0000-0000-000006000000}"/>
    <cellStyle name="Normal_#18-Internet" xfId="8" xr:uid="{00000000-0005-0000-0000-000007000000}"/>
    <cellStyle name="Percent [2]" xfId="9" xr:uid="{00000000-0005-0000-0000-000008000000}"/>
    <cellStyle name="桁区切り 2" xfId="10" xr:uid="{00000000-0005-0000-0000-000009000000}"/>
    <cellStyle name="桁区切り 3" xfId="11" xr:uid="{00000000-0005-0000-0000-00000A000000}"/>
    <cellStyle name="標準" xfId="0" builtinId="0"/>
    <cellStyle name="標準 10" xfId="17" xr:uid="{00000000-0005-0000-0000-00000C000000}"/>
    <cellStyle name="標準 19" xfId="14" xr:uid="{00000000-0005-0000-0000-00000D000000}"/>
    <cellStyle name="標準 2" xfId="1" xr:uid="{00000000-0005-0000-0000-00000E000000}"/>
    <cellStyle name="標準 2 2" xfId="12" xr:uid="{00000000-0005-0000-0000-00000F000000}"/>
    <cellStyle name="標準 3" xfId="13" xr:uid="{00000000-0005-0000-0000-000010000000}"/>
    <cellStyle name="標準 3 2" xfId="16" xr:uid="{00000000-0005-0000-0000-000011000000}"/>
    <cellStyle name="標準 4" xfId="19" xr:uid="{00000000-0005-0000-0000-000012000000}"/>
    <cellStyle name="標準 6" xfId="18" xr:uid="{00000000-0005-0000-0000-000013000000}"/>
  </cellStyles>
  <dxfs count="0"/>
  <tableStyles count="0" defaultTableStyle="TableStyleMedium9" defaultPivotStyle="PivotStyleLight16"/>
  <colors>
    <mruColors>
      <color rgb="FFFF99CC"/>
      <color rgb="FFCC99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showGridLines="0" tabSelected="1" view="pageBreakPreview" zoomScale="70" zoomScaleNormal="100" zoomScaleSheetLayoutView="70" workbookViewId="0">
      <selection activeCell="T13" sqref="T13"/>
    </sheetView>
  </sheetViews>
  <sheetFormatPr defaultColWidth="9" defaultRowHeight="14.25"/>
  <cols>
    <col min="1" max="1" width="2.75" style="3" bestFit="1" customWidth="1"/>
    <col min="2" max="2" width="19.125" style="3" customWidth="1"/>
    <col min="3" max="3" width="2.75" style="3" bestFit="1" customWidth="1"/>
    <col min="4" max="4" width="19.125" style="3" customWidth="1"/>
    <col min="5" max="5" width="88.625" style="3" customWidth="1"/>
    <col min="6" max="6" width="10.75" style="3" customWidth="1"/>
    <col min="7" max="7" width="7.75" style="3" customWidth="1"/>
    <col min="8" max="10" width="7.875" style="3" bestFit="1" customWidth="1"/>
    <col min="11" max="11" width="6.875" style="3" bestFit="1" customWidth="1"/>
    <col min="12" max="12" width="7.75" style="3" customWidth="1"/>
    <col min="13" max="16384" width="9" style="3"/>
  </cols>
  <sheetData>
    <row r="1" spans="1:12" ht="26.25" customHeight="1">
      <c r="A1" s="10" t="s">
        <v>33</v>
      </c>
      <c r="E1" s="9"/>
    </row>
    <row r="2" spans="1:12" ht="12" customHeight="1">
      <c r="A2" s="13" t="s">
        <v>7</v>
      </c>
      <c r="B2" s="13"/>
      <c r="C2" s="13"/>
      <c r="D2" s="13"/>
      <c r="E2" s="13" t="s">
        <v>6</v>
      </c>
      <c r="F2" s="13" t="s">
        <v>8</v>
      </c>
      <c r="G2" s="14" t="s">
        <v>1</v>
      </c>
      <c r="H2" s="18" t="s">
        <v>0</v>
      </c>
      <c r="I2" s="19"/>
      <c r="J2" s="19"/>
      <c r="K2" s="19"/>
      <c r="L2" s="14" t="s">
        <v>2</v>
      </c>
    </row>
    <row r="3" spans="1:12">
      <c r="A3" s="13"/>
      <c r="B3" s="13"/>
      <c r="C3" s="13"/>
      <c r="D3" s="13"/>
      <c r="E3" s="13"/>
      <c r="F3" s="13"/>
      <c r="G3" s="15"/>
      <c r="H3" s="1">
        <v>4</v>
      </c>
      <c r="I3" s="1">
        <v>3</v>
      </c>
      <c r="J3" s="1">
        <v>2</v>
      </c>
      <c r="K3" s="2">
        <v>1</v>
      </c>
      <c r="L3" s="15"/>
    </row>
    <row r="4" spans="1:12" ht="39" customHeight="1">
      <c r="A4" s="16">
        <v>1</v>
      </c>
      <c r="B4" s="17" t="s">
        <v>9</v>
      </c>
      <c r="C4" s="4">
        <v>1</v>
      </c>
      <c r="D4" s="5" t="s">
        <v>10</v>
      </c>
      <c r="E4" s="5" t="s">
        <v>36</v>
      </c>
      <c r="F4" s="26"/>
      <c r="G4" s="6">
        <v>20</v>
      </c>
      <c r="H4" s="7">
        <f>G4</f>
        <v>20</v>
      </c>
      <c r="I4" s="7">
        <f>G4*0.6</f>
        <v>12</v>
      </c>
      <c r="J4" s="7">
        <f>G4*0.3</f>
        <v>6</v>
      </c>
      <c r="K4" s="7">
        <v>0</v>
      </c>
      <c r="L4" s="6"/>
    </row>
    <row r="5" spans="1:12" ht="39" customHeight="1">
      <c r="A5" s="16"/>
      <c r="B5" s="17"/>
      <c r="C5" s="4">
        <v>2</v>
      </c>
      <c r="D5" s="5" t="s">
        <v>11</v>
      </c>
      <c r="E5" s="5" t="s">
        <v>37</v>
      </c>
      <c r="F5" s="26"/>
      <c r="G5" s="6">
        <v>20</v>
      </c>
      <c r="H5" s="7">
        <f t="shared" ref="H5:H16" si="0">G5</f>
        <v>20</v>
      </c>
      <c r="I5" s="7">
        <f t="shared" ref="I5:I16" si="1">G5*0.6</f>
        <v>12</v>
      </c>
      <c r="J5" s="7">
        <f t="shared" ref="J5:J16" si="2">G5*0.3</f>
        <v>6</v>
      </c>
      <c r="K5" s="7">
        <v>0</v>
      </c>
      <c r="L5" s="6"/>
    </row>
    <row r="6" spans="1:12" ht="39" customHeight="1">
      <c r="A6" s="16">
        <v>2</v>
      </c>
      <c r="B6" s="17" t="s">
        <v>12</v>
      </c>
      <c r="C6" s="4">
        <v>1</v>
      </c>
      <c r="D6" s="5" t="s">
        <v>13</v>
      </c>
      <c r="E6" s="5" t="s">
        <v>22</v>
      </c>
      <c r="F6" s="26"/>
      <c r="G6" s="6">
        <v>40</v>
      </c>
      <c r="H6" s="7">
        <f t="shared" si="0"/>
        <v>40</v>
      </c>
      <c r="I6" s="7">
        <f t="shared" si="1"/>
        <v>24</v>
      </c>
      <c r="J6" s="7">
        <f t="shared" si="2"/>
        <v>12</v>
      </c>
      <c r="K6" s="7">
        <v>0</v>
      </c>
      <c r="L6" s="6"/>
    </row>
    <row r="7" spans="1:12" ht="39" customHeight="1">
      <c r="A7" s="16"/>
      <c r="B7" s="17"/>
      <c r="C7" s="4">
        <v>2</v>
      </c>
      <c r="D7" s="5" t="s">
        <v>14</v>
      </c>
      <c r="E7" s="5" t="s">
        <v>34</v>
      </c>
      <c r="F7" s="26"/>
      <c r="G7" s="6">
        <v>80</v>
      </c>
      <c r="H7" s="7">
        <f t="shared" si="0"/>
        <v>80</v>
      </c>
      <c r="I7" s="7">
        <f t="shared" si="1"/>
        <v>48</v>
      </c>
      <c r="J7" s="7">
        <f t="shared" si="2"/>
        <v>24</v>
      </c>
      <c r="K7" s="7">
        <v>0</v>
      </c>
      <c r="L7" s="6"/>
    </row>
    <row r="8" spans="1:12" ht="63" customHeight="1">
      <c r="A8" s="16"/>
      <c r="B8" s="17"/>
      <c r="C8" s="4">
        <v>3</v>
      </c>
      <c r="D8" s="5" t="s">
        <v>15</v>
      </c>
      <c r="E8" s="5" t="s">
        <v>35</v>
      </c>
      <c r="F8" s="26"/>
      <c r="G8" s="6">
        <v>80</v>
      </c>
      <c r="H8" s="7">
        <f t="shared" si="0"/>
        <v>80</v>
      </c>
      <c r="I8" s="7">
        <f t="shared" si="1"/>
        <v>48</v>
      </c>
      <c r="J8" s="7">
        <f t="shared" si="2"/>
        <v>24</v>
      </c>
      <c r="K8" s="7">
        <v>0</v>
      </c>
      <c r="L8" s="6"/>
    </row>
    <row r="9" spans="1:12" ht="104.25" customHeight="1">
      <c r="A9" s="16"/>
      <c r="B9" s="17"/>
      <c r="C9" s="4">
        <v>4</v>
      </c>
      <c r="D9" s="5" t="s">
        <v>16</v>
      </c>
      <c r="E9" s="11" t="s">
        <v>32</v>
      </c>
      <c r="F9" s="26"/>
      <c r="G9" s="6">
        <v>60</v>
      </c>
      <c r="H9" s="7">
        <f t="shared" si="0"/>
        <v>60</v>
      </c>
      <c r="I9" s="7">
        <f t="shared" si="1"/>
        <v>36</v>
      </c>
      <c r="J9" s="7">
        <f t="shared" si="2"/>
        <v>18</v>
      </c>
      <c r="K9" s="7">
        <v>0</v>
      </c>
      <c r="L9" s="6"/>
    </row>
    <row r="10" spans="1:12" ht="38.25" customHeight="1">
      <c r="A10" s="23">
        <v>3</v>
      </c>
      <c r="B10" s="20" t="s">
        <v>17</v>
      </c>
      <c r="C10" s="4">
        <v>1</v>
      </c>
      <c r="D10" s="5" t="s">
        <v>18</v>
      </c>
      <c r="E10" s="5" t="s">
        <v>23</v>
      </c>
      <c r="F10" s="26"/>
      <c r="G10" s="6">
        <v>40</v>
      </c>
      <c r="H10" s="7">
        <f t="shared" si="0"/>
        <v>40</v>
      </c>
      <c r="I10" s="7">
        <f t="shared" si="1"/>
        <v>24</v>
      </c>
      <c r="J10" s="7">
        <f t="shared" si="2"/>
        <v>12</v>
      </c>
      <c r="K10" s="7">
        <v>0</v>
      </c>
      <c r="L10" s="6"/>
    </row>
    <row r="11" spans="1:12" ht="45" customHeight="1">
      <c r="A11" s="24"/>
      <c r="B11" s="21"/>
      <c r="C11" s="4">
        <v>2</v>
      </c>
      <c r="D11" s="5" t="s">
        <v>19</v>
      </c>
      <c r="E11" s="5" t="s">
        <v>28</v>
      </c>
      <c r="F11" s="26"/>
      <c r="G11" s="6">
        <v>20</v>
      </c>
      <c r="H11" s="7">
        <f t="shared" si="0"/>
        <v>20</v>
      </c>
      <c r="I11" s="7">
        <f t="shared" si="1"/>
        <v>12</v>
      </c>
      <c r="J11" s="7">
        <f t="shared" si="2"/>
        <v>6</v>
      </c>
      <c r="K11" s="7">
        <v>0</v>
      </c>
      <c r="L11" s="6"/>
    </row>
    <row r="12" spans="1:12" ht="38.25" customHeight="1">
      <c r="A12" s="24"/>
      <c r="B12" s="21"/>
      <c r="C12" s="4">
        <v>3</v>
      </c>
      <c r="D12" s="5" t="s">
        <v>24</v>
      </c>
      <c r="E12" s="5" t="s">
        <v>30</v>
      </c>
      <c r="F12" s="26"/>
      <c r="G12" s="6">
        <v>40</v>
      </c>
      <c r="H12" s="7">
        <f t="shared" ref="H12:H13" si="3">G12</f>
        <v>40</v>
      </c>
      <c r="I12" s="7">
        <f t="shared" ref="I12:I13" si="4">G12*0.6</f>
        <v>24</v>
      </c>
      <c r="J12" s="7">
        <f t="shared" ref="J12:J13" si="5">G12*0.3</f>
        <v>12</v>
      </c>
      <c r="K12" s="7">
        <v>0</v>
      </c>
      <c r="L12" s="6"/>
    </row>
    <row r="13" spans="1:12" ht="38.25" customHeight="1">
      <c r="A13" s="25"/>
      <c r="B13" s="22"/>
      <c r="C13" s="4">
        <v>4</v>
      </c>
      <c r="D13" s="5" t="s">
        <v>25</v>
      </c>
      <c r="E13" s="5" t="s">
        <v>29</v>
      </c>
      <c r="F13" s="26"/>
      <c r="G13" s="6">
        <v>40</v>
      </c>
      <c r="H13" s="7">
        <f t="shared" si="3"/>
        <v>40</v>
      </c>
      <c r="I13" s="7">
        <f t="shared" si="4"/>
        <v>24</v>
      </c>
      <c r="J13" s="7">
        <f t="shared" si="5"/>
        <v>12</v>
      </c>
      <c r="K13" s="7">
        <v>0</v>
      </c>
      <c r="L13" s="6"/>
    </row>
    <row r="14" spans="1:12" ht="45" customHeight="1">
      <c r="A14" s="4">
        <v>4</v>
      </c>
      <c r="B14" s="12" t="s">
        <v>20</v>
      </c>
      <c r="C14" s="4">
        <v>1</v>
      </c>
      <c r="D14" s="5" t="s">
        <v>18</v>
      </c>
      <c r="E14" s="5" t="s">
        <v>31</v>
      </c>
      <c r="F14" s="26"/>
      <c r="G14" s="6">
        <v>40</v>
      </c>
      <c r="H14" s="7">
        <f t="shared" si="0"/>
        <v>40</v>
      </c>
      <c r="I14" s="7">
        <f t="shared" si="1"/>
        <v>24</v>
      </c>
      <c r="J14" s="7">
        <f t="shared" si="2"/>
        <v>12</v>
      </c>
      <c r="K14" s="7">
        <v>0</v>
      </c>
      <c r="L14" s="6"/>
    </row>
    <row r="15" spans="1:12" ht="45" customHeight="1">
      <c r="A15" s="23">
        <v>5</v>
      </c>
      <c r="B15" s="20" t="s">
        <v>5</v>
      </c>
      <c r="C15" s="4">
        <v>1</v>
      </c>
      <c r="D15" s="5" t="s">
        <v>27</v>
      </c>
      <c r="E15" s="5" t="s">
        <v>26</v>
      </c>
      <c r="F15" s="26"/>
      <c r="G15" s="6">
        <v>40</v>
      </c>
      <c r="H15" s="7">
        <f t="shared" si="0"/>
        <v>40</v>
      </c>
      <c r="I15" s="7">
        <f t="shared" si="1"/>
        <v>24</v>
      </c>
      <c r="J15" s="7">
        <f t="shared" si="2"/>
        <v>12</v>
      </c>
      <c r="K15" s="7">
        <v>0</v>
      </c>
      <c r="L15" s="6"/>
    </row>
    <row r="16" spans="1:12" ht="60.75" customHeight="1">
      <c r="A16" s="25"/>
      <c r="B16" s="22"/>
      <c r="C16" s="4">
        <v>2</v>
      </c>
      <c r="D16" s="5" t="s">
        <v>21</v>
      </c>
      <c r="E16" s="5" t="s">
        <v>38</v>
      </c>
      <c r="F16" s="26"/>
      <c r="G16" s="6">
        <v>80</v>
      </c>
      <c r="H16" s="7">
        <f t="shared" si="0"/>
        <v>80</v>
      </c>
      <c r="I16" s="7">
        <f t="shared" si="1"/>
        <v>48</v>
      </c>
      <c r="J16" s="7">
        <f t="shared" si="2"/>
        <v>24</v>
      </c>
      <c r="K16" s="7">
        <v>0</v>
      </c>
      <c r="L16" s="6"/>
    </row>
    <row r="17" spans="5:12" ht="24" customHeight="1">
      <c r="E17" s="8"/>
      <c r="F17" s="1" t="s">
        <v>3</v>
      </c>
      <c r="G17" s="6">
        <f>SUM(G4:G16)</f>
        <v>600</v>
      </c>
      <c r="H17" s="8"/>
      <c r="I17" s="8"/>
      <c r="J17" s="13" t="s">
        <v>4</v>
      </c>
      <c r="K17" s="13"/>
      <c r="L17" s="6">
        <f>SUM(L4:L16)</f>
        <v>0</v>
      </c>
    </row>
  </sheetData>
  <sheetProtection algorithmName="SHA-512" hashValue="+ifYVB4jex+T1h3ssQJDFOGYlsIIz8fztOHXduTQj2OuOoaBosiZfz8svLo0qL8Ae77BqARal1FZUdOB/7lFIw==" saltValue="VDzrWFKPH9ef+K2yBYNVSg==" spinCount="100000" sheet="1" objects="1" scenarios="1"/>
  <mergeCells count="15">
    <mergeCell ref="J17:K17"/>
    <mergeCell ref="F2:F3"/>
    <mergeCell ref="L2:L3"/>
    <mergeCell ref="A6:A9"/>
    <mergeCell ref="B6:B9"/>
    <mergeCell ref="A2:D3"/>
    <mergeCell ref="A4:A5"/>
    <mergeCell ref="E2:E3"/>
    <mergeCell ref="H2:K2"/>
    <mergeCell ref="B4:B5"/>
    <mergeCell ref="G2:G3"/>
    <mergeCell ref="B10:B13"/>
    <mergeCell ref="A10:A13"/>
    <mergeCell ref="B15:B16"/>
    <mergeCell ref="A15:A16"/>
  </mergeCells>
  <phoneticPr fontId="1"/>
  <pageMargins left="0.51181102362204722" right="0.51181102362204722" top="0.74803149606299213" bottom="0.74803149606299213"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企画提案評価項目一覧表</vt:lpstr>
      <vt:lpstr>企画提案評価項目一覧表!Print_Area</vt:lpstr>
      <vt:lpstr>企画提案評価項目一覧表!Print_Titles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2025-05-22T11:47:56Z</dcterms:created>
  <dcterms:modified xsi:type="dcterms:W3CDTF">2025-05-23T05:14:40Z</dcterms:modified>
</cp:coreProperties>
</file>