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080\Box\【02_課所共有】07_04_医療整備課\R07年度\01 総務・医療企画担当\05_医療政策\05_11_生産性向上・職場環境整備\02_県要綱等\20250900_県交付要綱改正\01_起案\"/>
    </mc:Choice>
  </mc:AlternateContent>
  <xr:revisionPtr revIDLastSave="0" documentId="13_ncr:1_{1AE64C44-9DB2-4F77-9F38-CF872304AF8F}" xr6:coauthVersionLast="47" xr6:coauthVersionMax="47" xr10:uidLastSave="{00000000-0000-0000-0000-000000000000}"/>
  <bookViews>
    <workbookView xWindow="13800" yWindow="-16320" windowWidth="29040" windowHeight="15720" tabRatio="706" xr2:uid="{8A142A28-506C-42DB-BBA7-4BE5CE5E57BD}"/>
  </bookViews>
  <sheets>
    <sheet name="申請書（無床診・訪問看護）" sheetId="9" r:id="rId1"/>
    <sheet name="申請書（記入例）" sheetId="14" r:id="rId2"/>
    <sheet name="リスト" sheetId="2" state="hidden" r:id="rId3"/>
  </sheets>
  <definedNames>
    <definedName name="_xlnm.Print_Area" localSheetId="1">'申請書（記入例）'!$A$1:$M$87</definedName>
    <definedName name="_xlnm.Print_Area" localSheetId="0">'申請書（無床診・訪問看護）'!$A$1:$M$86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4" l="1"/>
  <c r="C82" i="14" s="1"/>
  <c r="K38" i="14"/>
  <c r="K42" i="9"/>
  <c r="C82" i="9" s="1"/>
  <c r="K38" i="9"/>
  <c r="C81" i="9" l="1"/>
  <c r="C81" i="14"/>
  <c r="K55" i="14"/>
  <c r="K57" i="14" s="1"/>
  <c r="K61" i="14" s="1"/>
  <c r="K55" i="9"/>
  <c r="K57" i="9" s="1"/>
  <c r="K61" i="9" s="1"/>
</calcChain>
</file>

<file path=xl/sharedStrings.xml><?xml version="1.0" encoding="utf-8"?>
<sst xmlns="http://schemas.openxmlformats.org/spreadsheetml/2006/main" count="266" uniqueCount="198">
  <si>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</si>
  <si>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</si>
  <si>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</si>
  <si>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</si>
  <si>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</si>
  <si>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</si>
  <si>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</si>
  <si>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</si>
  <si>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</si>
  <si>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</si>
  <si>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</si>
  <si>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</si>
  <si>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</si>
  <si>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</si>
  <si>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</si>
  <si>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</si>
  <si>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</si>
  <si>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</si>
  <si>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</si>
  <si>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</si>
  <si>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</si>
  <si>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</si>
  <si>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</si>
  <si>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</si>
  <si>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</si>
  <si>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</si>
  <si>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</si>
  <si>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</si>
  <si>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</si>
  <si>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</si>
  <si>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</si>
  <si>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</si>
  <si>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</si>
  <si>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</si>
  <si>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</si>
  <si>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</si>
  <si>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</si>
  <si>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</si>
  <si>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</si>
  <si>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</si>
  <si>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</si>
  <si>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</si>
  <si>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</si>
  <si>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</si>
  <si>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</si>
  <si>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</si>
  <si>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</si>
  <si>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</si>
  <si>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</si>
  <si>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</si>
  <si>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</si>
  <si>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</si>
  <si>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</si>
  <si>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</si>
  <si>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</si>
  <si>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</si>
  <si>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</si>
  <si>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</si>
  <si>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</si>
  <si>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</si>
  <si>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</si>
  <si>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</si>
  <si>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</si>
  <si>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</si>
  <si>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</si>
  <si>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</si>
  <si>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</si>
  <si>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</si>
  <si>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</si>
  <si>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</si>
  <si>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</si>
  <si>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</si>
  <si>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</si>
  <si>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</si>
  <si>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</si>
  <si>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</si>
  <si>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</si>
  <si>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</si>
  <si>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</si>
  <si>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</si>
  <si>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</si>
  <si>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</si>
  <si>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</si>
  <si>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</si>
  <si>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</si>
  <si>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</si>
  <si>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</si>
  <si>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</si>
  <si>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</si>
  <si>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</si>
  <si>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</si>
  <si>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</si>
  <si>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</si>
  <si>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</si>
  <si>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</si>
  <si>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</si>
  <si>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</si>
  <si>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</si>
  <si>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</si>
  <si>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</si>
  <si>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</si>
  <si>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</si>
  <si>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</si>
  <si>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</si>
  <si>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</si>
  <si>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</si>
  <si>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</si>
  <si>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</si>
  <si>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</si>
  <si>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</si>
  <si>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</si>
  <si>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</si>
  <si>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</si>
  <si>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</si>
  <si>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</si>
  <si>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</si>
  <si>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</si>
  <si>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</si>
  <si>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</si>
  <si>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</si>
  <si>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</si>
  <si>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</si>
  <si>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③処遇改善を目的とした、既に雇用している職員の賃金改善</t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</si>
  <si>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</si>
  <si>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</si>
  <si>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</si>
  <si>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【申請額】</t>
    <rPh sb="1" eb="4">
      <t>シンセイガク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</si>
  <si>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</si>
  <si>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</si>
  <si>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</si>
  <si>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</si>
  <si>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</si>
  <si>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</si>
  <si>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</si>
  <si>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</si>
  <si>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phoneticPr fontId="2"/>
  </si>
  <si>
    <t>①に要する額</t>
    <rPh sb="2" eb="5">
      <t>シンセイガク</t>
    </rPh>
    <phoneticPr fontId="2"/>
  </si>
  <si>
    <t>基準額＜A＞</t>
    <rPh sb="0" eb="2">
      <t>キジュン</t>
    </rPh>
    <rPh sb="2" eb="3">
      <t>ガク</t>
    </rPh>
    <phoneticPr fontId="2"/>
  </si>
  <si>
    <t>①タブレット端末、離床センサー、インカム、ＷＥＢ会議設備、床ふきロボット、監視カメラ等の業務効率化に資する設備の導入（消費税の税抜き価格）</t>
    <rPh sb="59" eb="62">
      <t>ショウヒゼイ</t>
    </rPh>
    <rPh sb="63" eb="64">
      <t>ゼイ</t>
    </rPh>
    <rPh sb="64" eb="65">
      <t>ヌ</t>
    </rPh>
    <rPh sb="66" eb="68">
      <t>カカク</t>
    </rPh>
    <phoneticPr fontId="2"/>
  </si>
  <si>
    <t>②医師事務作業補助者、看護補助者等の職員の新たな配置によるタスクシフト／シェア（消費税の税抜き価格）</t>
    <phoneticPr fontId="2"/>
  </si>
  <si>
    <t>金融機関名</t>
  </si>
  <si>
    <t>金融機関コード
（4桁）</t>
    <phoneticPr fontId="2"/>
  </si>
  <si>
    <t>支店コード
（3桁）</t>
    <phoneticPr fontId="2"/>
  </si>
  <si>
    <t>口座番号
（※）</t>
    <phoneticPr fontId="2"/>
  </si>
  <si>
    <t>口座名義
(カタカナ)</t>
    <phoneticPr fontId="2"/>
  </si>
  <si>
    <t>※口座番号は右詰めでご記入ください。　</t>
    <rPh sb="6" eb="7">
      <t>ミギ</t>
    </rPh>
    <phoneticPr fontId="2"/>
  </si>
  <si>
    <t>　金融機関名、口座番号、口座名義等は通帳の見開きページ（通帳を開いた１・２ページ）に記載されています。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</si>
  <si>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</si>
  <si>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</si>
  <si>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〇</t>
    <phoneticPr fontId="2"/>
  </si>
  <si>
    <t>　給付金は下記の口座に振り込んでください。</t>
    <rPh sb="1" eb="4">
      <t>キュウフキン</t>
    </rPh>
    <phoneticPr fontId="2"/>
  </si>
  <si>
    <t>　これ以外の口座への振込みはできません。）</t>
    <phoneticPr fontId="2"/>
  </si>
  <si>
    <t>※振込先がゆうちょ銀行の場合は、口座番号（記号・番号）を他銀行の形式（店名・預金種目・口座番号）</t>
    <phoneticPr fontId="2"/>
  </si>
  <si>
    <t>　に変換したものを記入してください。</t>
    <phoneticPr fontId="2"/>
  </si>
  <si>
    <t>【給付金振込口座依頼】</t>
    <rPh sb="1" eb="3">
      <t>キュウフ</t>
    </rPh>
    <phoneticPr fontId="2"/>
  </si>
  <si>
    <t>ベッドモニターケア（MR-XXXX-01）</t>
    <phoneticPr fontId="2"/>
  </si>
  <si>
    <t>起床・離床センサー (AC-ZZZZZZ-002)</t>
    <phoneticPr fontId="2"/>
  </si>
  <si>
    <t>申請額</t>
    <rPh sb="0" eb="3">
      <t>シンセイガク</t>
    </rPh>
    <phoneticPr fontId="2"/>
  </si>
  <si>
    <t>医療法人●●会　▲▲内科医院</t>
    <rPh sb="0" eb="4">
      <t>イリョウホウジン</t>
    </rPh>
    <rPh sb="6" eb="7">
      <t>カイ</t>
    </rPh>
    <rPh sb="10" eb="12">
      <t>ナイカ</t>
    </rPh>
    <rPh sb="12" eb="14">
      <t>イイン</t>
    </rPh>
    <phoneticPr fontId="2"/>
  </si>
  <si>
    <r>
      <t>（</t>
    </r>
    <r>
      <rPr>
        <u/>
        <sz val="12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rFont val="ゴシック"/>
        <family val="3"/>
        <charset val="128"/>
      </rPr>
      <t>を指定してください。</t>
    </r>
    <phoneticPr fontId="2"/>
  </si>
  <si>
    <t>様式第1号（第5条関係）＜無床診療所・訪問看護事業所＞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</si>
  <si>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勾玉　彩子</t>
    <rPh sb="0" eb="2">
      <t>マガタマ</t>
    </rPh>
    <rPh sb="3" eb="5">
      <t>アヤコ</t>
    </rPh>
    <phoneticPr fontId="2"/>
  </si>
  <si>
    <t>048-824-2111</t>
    <phoneticPr fontId="2"/>
  </si>
  <si>
    <t>XXXXXXXXX@+++.com</t>
    <phoneticPr fontId="2"/>
  </si>
  <si>
    <t>【実績報告書の要否】</t>
    <rPh sb="1" eb="6">
      <t>ジッセキホウコクショ</t>
    </rPh>
    <rPh sb="7" eb="9">
      <t>ヨウヒ</t>
    </rPh>
    <phoneticPr fontId="2"/>
  </si>
  <si>
    <t>実績報告書の提出は不要です（当様式と兼ねます）</t>
    <rPh sb="0" eb="5">
      <t>ジッセキホウコクショ</t>
    </rPh>
    <rPh sb="6" eb="8">
      <t>テイシュツ</t>
    </rPh>
    <rPh sb="9" eb="11">
      <t>フヨウ</t>
    </rPh>
    <rPh sb="14" eb="17">
      <t>トウヨウシキ</t>
    </rPh>
    <rPh sb="18" eb="19">
      <t>カ</t>
    </rPh>
    <phoneticPr fontId="2"/>
  </si>
  <si>
    <t>預金
種別</t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</si>
  <si>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</si>
  <si>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合計額（①＋②＋③）＜B＞</t>
    <rPh sb="0" eb="2">
      <t>ゴウケイ</t>
    </rPh>
    <rPh sb="2" eb="3">
      <t>ガク</t>
    </rPh>
    <phoneticPr fontId="2"/>
  </si>
  <si>
    <t>基準額＜A＞と合計額（①＋②＋③）＜B＞の少ない額</t>
    <rPh sb="0" eb="2">
      <t>キジュン</t>
    </rPh>
    <rPh sb="2" eb="3">
      <t>ガク</t>
    </rPh>
    <rPh sb="7" eb="9">
      <t>ゴウケイ</t>
    </rPh>
    <rPh sb="9" eb="10">
      <t>ガク</t>
    </rPh>
    <rPh sb="21" eb="22">
      <t>スク</t>
    </rPh>
    <rPh sb="24" eb="25">
      <t>ガク</t>
    </rPh>
    <phoneticPr fontId="2"/>
  </si>
  <si>
    <t>②に要する額</t>
    <rPh sb="2" eb="5">
      <t>シンセイガク</t>
    </rPh>
    <phoneticPr fontId="2"/>
  </si>
  <si>
    <t>③に要する額</t>
    <rPh sb="2" eb="5">
      <t>シンセイガク</t>
    </rPh>
    <phoneticPr fontId="2"/>
  </si>
  <si>
    <t>〇</t>
  </si>
  <si>
    <t>本店</t>
    <rPh sb="0" eb="2">
      <t>ホンテン</t>
    </rPh>
    <phoneticPr fontId="2"/>
  </si>
  <si>
    <t>支店</t>
    <rPh sb="0" eb="2">
      <t>シテン</t>
    </rPh>
    <phoneticPr fontId="2"/>
  </si>
  <si>
    <t>さきたま銀行</t>
    <rPh sb="4" eb="6">
      <t>ギンコウ</t>
    </rPh>
    <phoneticPr fontId="2"/>
  </si>
  <si>
    <t>本・支店名</t>
    <rPh sb="0" eb="1">
      <t>ホン</t>
    </rPh>
    <phoneticPr fontId="2"/>
  </si>
  <si>
    <t>高砂</t>
    <rPh sb="0" eb="2">
      <t>タカサゴ</t>
    </rPh>
    <phoneticPr fontId="2"/>
  </si>
  <si>
    <t>イリヨウホウジン　マルマルカイ</t>
    <phoneticPr fontId="2"/>
  </si>
  <si>
    <r>
      <t>（</t>
    </r>
    <r>
      <rPr>
        <u/>
        <sz val="12"/>
        <color rgb="FF0070C0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color rgb="FF0070C0"/>
        <rFont val="ゴシック"/>
        <family val="3"/>
        <charset val="128"/>
      </rPr>
      <t>を指定してください。</t>
    </r>
    <phoneticPr fontId="2"/>
  </si>
  <si>
    <t>出張所</t>
    <rPh sb="0" eb="3">
      <t>シュッチョウジョ</t>
    </rPh>
    <phoneticPr fontId="2"/>
  </si>
  <si>
    <t>導入済み</t>
    <rPh sb="0" eb="3">
      <t>ドウニュウズ</t>
    </rPh>
    <phoneticPr fontId="2"/>
  </si>
  <si>
    <t>導入予定
※R8.3.31まで</t>
    <rPh sb="0" eb="4">
      <t>ドウニュウヨテイ</t>
    </rPh>
    <phoneticPr fontId="2"/>
  </si>
  <si>
    <t>導入予定  ※R8.3.31まで</t>
    <rPh sb="0" eb="2">
      <t>ドウニュウ</t>
    </rPh>
    <rPh sb="2" eb="4">
      <t>ヨテイ</t>
    </rPh>
    <phoneticPr fontId="2"/>
  </si>
  <si>
    <t>生産性向上・職場環境整備等事業　申請書兼請求書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6" eb="19">
      <t>シンセイショ</t>
    </rPh>
    <rPh sb="19" eb="20">
      <t>ケン</t>
    </rPh>
    <rPh sb="20" eb="23">
      <t>セイキュウショ</t>
    </rPh>
    <phoneticPr fontId="2"/>
  </si>
  <si>
    <t>　生産性向上・職場環境整備等事業について、次のとおり申請します。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シンセイ</t>
    </rPh>
    <phoneticPr fontId="2"/>
  </si>
  <si>
    <t>取組内容</t>
    <rPh sb="0" eb="4">
      <t>トリクミナイヨウ</t>
    </rPh>
    <phoneticPr fontId="2"/>
  </si>
  <si>
    <t>支払い完了後、様式４号の提出が必要です(令和8年3月31日までに支払予定の経費がある場合）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10" eb="11">
      <t>ゴウ</t>
    </rPh>
    <rPh sb="12" eb="14">
      <t>テイシュツ</t>
    </rPh>
    <rPh sb="15" eb="17">
      <t>ヒツヨウ</t>
    </rPh>
    <rPh sb="20" eb="22">
      <t>レイワ</t>
    </rPh>
    <rPh sb="23" eb="24">
      <t>ネン</t>
    </rPh>
    <rPh sb="25" eb="26">
      <t>ガツ</t>
    </rPh>
    <rPh sb="28" eb="29">
      <t>ニチ</t>
    </rPh>
    <rPh sb="32" eb="34">
      <t>シハライ</t>
    </rPh>
    <rPh sb="34" eb="36">
      <t>ヨテイ</t>
    </rPh>
    <rPh sb="37" eb="39">
      <t>ケイヒ</t>
    </rPh>
    <rPh sb="42" eb="44">
      <t>バアイ</t>
    </rPh>
    <phoneticPr fontId="2"/>
  </si>
  <si>
    <t>支払い完了後、様式第４号の提出が必要です(令和8年3月31日までに支払予定の経費がある場合）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9" eb="10">
      <t>ダイ</t>
    </rPh>
    <rPh sb="11" eb="12">
      <t>ゴウ</t>
    </rPh>
    <rPh sb="13" eb="15">
      <t>テイシュツ</t>
    </rPh>
    <rPh sb="16" eb="18">
      <t>ヒツヨウ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シハライ</t>
    </rPh>
    <rPh sb="35" eb="37">
      <t>ヨテイ</t>
    </rPh>
    <rPh sb="38" eb="40">
      <t>ケイヒ</t>
    </rPh>
    <rPh sb="43" eb="45">
      <t>バアイ</t>
    </rPh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</si>
  <si>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</si>
  <si>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</si>
  <si>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〒</t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</si>
  <si>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</si>
  <si>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</si>
  <si>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〒○○○-〇〇〇〇</t>
    <phoneticPr fontId="2"/>
  </si>
  <si>
    <t>埼玉県〇〇市○○町〇〇-〇〇-〇</t>
    <rPh sb="0" eb="3">
      <t>サイタマケン</t>
    </rPh>
    <rPh sb="5" eb="6">
      <t>シ</t>
    </rPh>
    <rPh sb="8" eb="9">
      <t>マチ</t>
    </rPh>
    <phoneticPr fontId="2"/>
  </si>
  <si>
    <t>理事長（院長）　〇〇　〇〇</t>
    <rPh sb="0" eb="3">
      <t>リジチョウ</t>
    </rPh>
    <rPh sb="4" eb="6">
      <t>インチョウ</t>
    </rPh>
    <phoneticPr fontId="2"/>
  </si>
  <si>
    <t>保険医療機関番号：</t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</si>
</sst>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ゴシック"/>
      <family val="3"/>
      <charset val="128"/>
    </font>
    <font>
      <sz val="12"/>
      <name val="ゴシック"/>
      <family val="3"/>
      <charset val="128"/>
    </font>
    <font>
      <u/>
      <sz val="12"/>
      <name val="ゴシック"/>
      <family val="3"/>
      <charset val="128"/>
    </font>
    <font>
      <sz val="12"/>
      <name val="游ゴシック"/>
      <family val="2"/>
      <charset val="128"/>
      <scheme val="minor"/>
    </font>
    <font>
      <b/>
      <sz val="8"/>
      <name val="ゴシック"/>
      <family val="3"/>
      <charset val="128"/>
    </font>
    <font>
      <sz val="8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sz val="12"/>
      <color rgb="FF0070C0"/>
      <name val="ＭＳ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2"/>
      <color theme="4"/>
      <name val="ＭＳ 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u/>
      <sz val="12"/>
      <color theme="4"/>
      <name val="ＭＳ ゴシック"/>
      <family val="3"/>
      <charset val="128"/>
    </font>
    <font>
      <b/>
      <sz val="18"/>
      <color theme="4"/>
      <name val="ＭＳ ゴシック"/>
      <family val="3"/>
      <charset val="128"/>
    </font>
    <font>
      <sz val="18"/>
      <color theme="4"/>
      <name val="游ゴシック"/>
      <family val="2"/>
      <charset val="128"/>
      <scheme val="minor"/>
    </font>
    <font>
      <b/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0070C0"/>
      <name val="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2"/>
      <color theme="0" tint="-0.34998626667073579"/>
      <name val="ＭＳ ゴシック"/>
      <family val="3"/>
      <charset val="128"/>
    </font>
    <font>
      <sz val="12"/>
      <color rgb="FF0070C0"/>
      <name val="ゴシック"/>
      <family val="3"/>
      <charset val="128"/>
    </font>
    <font>
      <u/>
      <sz val="12"/>
      <color rgb="FF0070C0"/>
      <name val="ゴシック"/>
      <family val="3"/>
      <charset val="128"/>
    </font>
    <font>
      <sz val="12"/>
      <color rgb="FF0070C0"/>
      <name val="游ゴシック"/>
      <family val="2"/>
      <charset val="128"/>
      <scheme val="minor"/>
    </font>
    <font>
      <b/>
      <sz val="8"/>
      <color rgb="FF0070C0"/>
      <name val="ゴシック"/>
      <family val="3"/>
      <charset val="128"/>
    </font>
    <font>
      <sz val="8"/>
      <color rgb="FF0070C0"/>
      <name val="游ゴシック"/>
      <family val="2"/>
      <charset val="128"/>
      <scheme val="minor"/>
    </font>
    <font>
      <u/>
      <sz val="12"/>
      <color rgb="FF0070C0"/>
      <name val="ＭＳ 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176" fontId="22" fillId="0" borderId="0" xfId="0" applyNumberFormat="1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176" fontId="20" fillId="0" borderId="0" xfId="0" applyNumberFormat="1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176" fontId="29" fillId="0" borderId="0" xfId="0" applyNumberFormat="1" applyFont="1" applyProtection="1">
      <alignment vertical="center"/>
      <protection locked="0"/>
    </xf>
    <xf numFmtId="0" fontId="30" fillId="0" borderId="0" xfId="0" applyFont="1">
      <alignment vertical="center"/>
    </xf>
    <xf numFmtId="176" fontId="20" fillId="0" borderId="0" xfId="0" applyNumberFormat="1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33" fillId="0" borderId="0" xfId="0" applyFont="1" applyProtection="1">
      <alignment vertical="center"/>
      <protection locked="0"/>
    </xf>
    <xf numFmtId="0" fontId="34" fillId="0" borderId="0" xfId="0" applyFont="1" applyAlignment="1">
      <alignment horizontal="left" vertical="center" inden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8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6" fillId="2" borderId="2" xfId="0" applyNumberFormat="1" applyFont="1" applyFill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7" fillId="2" borderId="0" xfId="3" applyFont="1" applyFill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1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0" xfId="0" applyFont="1" applyProtection="1">
      <alignment vertical="center"/>
      <protection locked="0"/>
    </xf>
    <xf numFmtId="176" fontId="6" fillId="0" borderId="2" xfId="0" applyNumberFormat="1" applyFont="1" applyBorder="1" applyProtection="1">
      <alignment vertical="center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5" fillId="3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7" fillId="0" borderId="1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left" vertical="center" shrinkToFit="1"/>
      <protection locked="0"/>
    </xf>
    <xf numFmtId="0" fontId="23" fillId="0" borderId="3" xfId="0" applyFont="1" applyBorder="1">
      <alignment vertical="center"/>
    </xf>
    <xf numFmtId="176" fontId="22" fillId="2" borderId="2" xfId="0" applyNumberFormat="1" applyFont="1" applyFill="1" applyBorder="1" applyProtection="1">
      <alignment vertical="center"/>
      <protection locked="0"/>
    </xf>
    <xf numFmtId="0" fontId="23" fillId="0" borderId="4" xfId="0" applyFont="1" applyBorder="1">
      <alignment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176" fontId="22" fillId="0" borderId="2" xfId="1" applyNumberFormat="1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40" fillId="2" borderId="0" xfId="3" applyFont="1" applyFill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8" xfId="0" applyFont="1" applyBorder="1">
      <alignment vertical="center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6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</xf>
    <xf numFmtId="0" fontId="21" fillId="0" borderId="13" xfId="0" applyFont="1" applyBorder="1">
      <alignment vertical="center"/>
    </xf>
    <xf numFmtId="0" fontId="37" fillId="3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4" fillId="0" borderId="16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34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39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0" fillId="2" borderId="0" xfId="0" applyFont="1" applyFill="1" applyAlignment="1" applyProtection="1">
      <alignment vertical="center" wrapText="1"/>
      <protection locked="0"/>
    </xf>
    <xf numFmtId="0" fontId="21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left" vertical="center" wrapText="1" indent="1"/>
      <protection locked="0"/>
    </xf>
    <xf numFmtId="0" fontId="21" fillId="0" borderId="1" xfId="0" applyFont="1" applyBorder="1" applyAlignment="1">
      <alignment horizontal="left" vertical="center" wrapText="1" indent="1"/>
    </xf>
    <xf numFmtId="0" fontId="30" fillId="3" borderId="9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176" fontId="20" fillId="0" borderId="2" xfId="0" applyNumberFormat="1" applyFont="1" applyBorder="1" applyProtection="1">
      <alignment vertical="center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176" fontId="29" fillId="0" borderId="2" xfId="0" applyNumberFormat="1" applyFont="1" applyBorder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8" fillId="0" borderId="2" xfId="0" applyFont="1" applyBorder="1">
      <alignment vertical="center"/>
    </xf>
    <xf numFmtId="0" fontId="22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>
      <alignment vertical="center"/>
    </xf>
    <xf numFmtId="0" fontId="24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vertical="center" shrinkToFit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176" fontId="22" fillId="0" borderId="2" xfId="0" applyNumberFormat="1" applyFont="1" applyBorder="1" applyProtection="1">
      <alignment vertical="center"/>
      <protection locked="0"/>
    </xf>
    <xf numFmtId="0" fontId="28" fillId="0" borderId="2" xfId="0" applyFont="1" applyBorder="1" applyAlignment="1">
      <alignment horizontal="center" vertical="center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2" fillId="2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vertical="center" wrapText="1"/>
    </xf>
    <xf numFmtId="176" fontId="20" fillId="2" borderId="2" xfId="0" applyNumberFormat="1" applyFont="1" applyFill="1" applyBorder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34" fillId="0" borderId="11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0" fontId="20" fillId="0" borderId="0" xfId="0" applyFont="1" applyProtection="1">
      <alignment vertical="center"/>
      <protection locked="0"/>
    </xf>
    <xf numFmtId="0" fontId="21" fillId="0" borderId="1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C7086892-71AA-42A2-8754-D9BBCF28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44450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501650</xdr:colOff>
          <xdr:row>30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95250</xdr:rowOff>
        </xdr:from>
        <xdr:to>
          <xdr:col>1</xdr:col>
          <xdr:colOff>501650</xdr:colOff>
          <xdr:row>44</xdr:row>
          <xdr:rowOff>44450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48</xdr:row>
          <xdr:rowOff>165100</xdr:rowOff>
        </xdr:from>
        <xdr:to>
          <xdr:col>1</xdr:col>
          <xdr:colOff>514350</xdr:colOff>
          <xdr:row>50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44450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222250</xdr:rowOff>
        </xdr:from>
        <xdr:to>
          <xdr:col>2</xdr:col>
          <xdr:colOff>520700</xdr:colOff>
          <xdr:row>26</xdr:row>
          <xdr:rowOff>19050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44450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CBAF6D6-6499-40A4-8D19-ED75D4B175EF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4" name="正方形/長方形 27">
          <a:extLst>
            <a:ext uri="{FF2B5EF4-FFF2-40B4-BE49-F238E27FC236}">
              <a16:creationId xmlns:a16="http://schemas.microsoft.com/office/drawing/2014/main" id="{1BE5E706-C9C0-4858-8198-3481B7AC7619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5" name="正方形/長方形 27">
          <a:extLst>
            <a:ext uri="{FF2B5EF4-FFF2-40B4-BE49-F238E27FC236}">
              <a16:creationId xmlns:a16="http://schemas.microsoft.com/office/drawing/2014/main" id="{9BFA5B98-E0F4-4FCA-81EF-9AE9FF1C0D25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95250</xdr:rowOff>
        </xdr:from>
        <xdr:to>
          <xdr:col>1</xdr:col>
          <xdr:colOff>508000</xdr:colOff>
          <xdr:row>44</xdr:row>
          <xdr:rowOff>50800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48</xdr:row>
          <xdr:rowOff>165100</xdr:rowOff>
        </xdr:from>
        <xdr:to>
          <xdr:col>1</xdr:col>
          <xdr:colOff>514350</xdr:colOff>
          <xdr:row>50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1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222250</xdr:rowOff>
        </xdr:from>
        <xdr:to>
          <xdr:col>2</xdr:col>
          <xdr:colOff>527050</xdr:colOff>
          <xdr:row>26</xdr:row>
          <xdr:rowOff>19050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1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1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134659</xdr:colOff>
      <xdr:row>72</xdr:row>
      <xdr:rowOff>86631</xdr:rowOff>
    </xdr:from>
    <xdr:to>
      <xdr:col>8</xdr:col>
      <xdr:colOff>711200</xdr:colOff>
      <xdr:row>73</xdr:row>
      <xdr:rowOff>53975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3B0AC14B-AA87-466D-9671-FC72F1548744}"/>
            </a:ext>
          </a:extLst>
        </xdr:cNvPr>
        <xdr:cNvSpPr>
          <a:spLocks noChangeArrowheads="1"/>
        </xdr:cNvSpPr>
      </xdr:nvSpPr>
      <xdr:spPr bwMode="auto">
        <a:xfrm>
          <a:off x="2649259" y="16666481"/>
          <a:ext cx="4046816" cy="28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3</xdr:col>
      <xdr:colOff>381000</xdr:colOff>
      <xdr:row>0</xdr:row>
      <xdr:rowOff>95250</xdr:rowOff>
    </xdr:from>
    <xdr:to>
      <xdr:col>9</xdr:col>
      <xdr:colOff>168275</xdr:colOff>
      <xdr:row>3</xdr:row>
      <xdr:rowOff>218017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6582F4E-A06F-41DA-B72C-4C772B1599AE}"/>
            </a:ext>
          </a:extLst>
        </xdr:cNvPr>
        <xdr:cNvSpPr/>
      </xdr:nvSpPr>
      <xdr:spPr>
        <a:xfrm>
          <a:off x="2032000" y="95250"/>
          <a:ext cx="4994275" cy="1181100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X@+++.com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0C10-E769-4A96-B554-2E9C4A969CF7}">
  <sheetPr>
    <tabColor rgb="FFFF0000"/>
    <pageSetUpPr fitToPage="1"/>
  </sheetPr>
  <dimension ref="A1:N87"/>
  <sheetViews>
    <sheetView tabSelected="1" view="pageBreakPreview" zoomScale="85" zoomScaleNormal="100" zoomScaleSheetLayoutView="85" workbookViewId="0">
      <selection activeCell="A3" sqref="A3:XFD7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147" t="s">
        <v>160</v>
      </c>
      <c r="C1" s="147"/>
      <c r="D1" s="147"/>
      <c r="E1" s="147"/>
      <c r="F1" s="67"/>
      <c r="G1" s="67"/>
      <c r="H1" s="67"/>
      <c r="I1" s="4"/>
      <c r="J1" s="4"/>
      <c r="K1" s="4"/>
      <c r="L1" s="4"/>
      <c r="M1" s="4"/>
    </row>
    <row r="2" spans="1:14" ht="23.25" customHeight="1" x14ac:dyDescent="0.55000000000000004">
      <c r="A2" s="4"/>
      <c r="B2" s="4" t="s">
        <v>132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5" customHeight="1" x14ac:dyDescent="0.55000000000000004">
      <c r="A3" s="4"/>
      <c r="B3" s="4"/>
      <c r="C3" s="4"/>
      <c r="D3" s="4"/>
      <c r="E3" s="4"/>
      <c r="F3" s="4"/>
      <c r="G3" s="151" t="s">
        <v>130</v>
      </c>
      <c r="H3" s="84"/>
      <c r="I3" s="91"/>
      <c r="J3" s="75"/>
      <c r="K3" s="75"/>
      <c r="L3" s="75"/>
      <c r="M3" s="75"/>
    </row>
    <row r="4" spans="1:14" ht="25" customHeight="1" x14ac:dyDescent="0.55000000000000004">
      <c r="A4" s="58"/>
      <c r="B4" s="58"/>
      <c r="C4" s="58"/>
      <c r="D4" s="58"/>
      <c r="E4" s="58"/>
      <c r="F4" s="58"/>
      <c r="G4" s="151" t="s">
        <v>197</v>
      </c>
      <c r="H4" s="84"/>
      <c r="I4" s="91"/>
      <c r="J4" s="75"/>
      <c r="K4" s="75"/>
      <c r="L4" s="75"/>
      <c r="M4" s="75"/>
    </row>
    <row r="5" spans="1:14" ht="25" customHeight="1" x14ac:dyDescent="0.55000000000000004">
      <c r="A5" s="58"/>
      <c r="B5" s="58"/>
      <c r="C5" s="58"/>
      <c r="D5" s="58"/>
      <c r="E5" s="58"/>
      <c r="F5" s="58"/>
      <c r="G5" s="151" t="s">
        <v>190</v>
      </c>
      <c r="H5" s="84"/>
      <c r="I5" s="91" t="s">
        <v>191</v>
      </c>
      <c r="J5" s="75"/>
      <c r="K5" s="75"/>
      <c r="L5" s="75"/>
      <c r="M5" s="75"/>
    </row>
    <row r="6" spans="1:14" ht="25" customHeight="1" x14ac:dyDescent="0.55000000000000004">
      <c r="A6" s="58"/>
      <c r="B6" s="58"/>
      <c r="C6" s="58"/>
      <c r="D6" s="58"/>
      <c r="E6" s="58"/>
      <c r="F6" s="58"/>
      <c r="G6" s="151" t="s">
        <v>192</v>
      </c>
      <c r="H6" s="84"/>
      <c r="I6" s="91"/>
      <c r="J6" s="75"/>
      <c r="K6" s="75"/>
      <c r="L6" s="75"/>
      <c r="M6" s="75"/>
    </row>
    <row r="7" spans="1:14" ht="25" customHeight="1" x14ac:dyDescent="0.55000000000000004">
      <c r="A7" s="58"/>
      <c r="B7" s="58"/>
      <c r="C7" s="58"/>
      <c r="D7" s="58"/>
      <c r="E7" s="58"/>
      <c r="F7" s="58"/>
      <c r="G7" s="151" t="s">
        <v>193</v>
      </c>
      <c r="H7" s="84"/>
      <c r="I7" s="91"/>
      <c r="J7" s="75"/>
      <c r="K7" s="75"/>
      <c r="L7" s="75"/>
      <c r="M7" s="75"/>
    </row>
    <row r="8" spans="1:14" ht="26.2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4.75" customHeight="1" x14ac:dyDescent="0.55000000000000004">
      <c r="A9" s="4"/>
      <c r="B9" s="148" t="s">
        <v>184</v>
      </c>
      <c r="C9" s="148"/>
      <c r="D9" s="148"/>
      <c r="E9" s="148"/>
      <c r="F9" s="148"/>
      <c r="G9" s="148"/>
      <c r="H9" s="148"/>
      <c r="I9" s="149"/>
      <c r="J9" s="149"/>
      <c r="K9" s="149"/>
      <c r="L9" s="149"/>
      <c r="M9" s="149"/>
    </row>
    <row r="10" spans="1:14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39.75" customHeight="1" x14ac:dyDescent="0.55000000000000004">
      <c r="A11" s="4"/>
      <c r="B11" s="150" t="s">
        <v>185</v>
      </c>
      <c r="C11" s="150"/>
      <c r="D11" s="150"/>
      <c r="E11" s="150"/>
      <c r="F11" s="150"/>
      <c r="G11" s="150"/>
      <c r="H11" s="150"/>
      <c r="I11" s="67"/>
      <c r="J11" s="67"/>
      <c r="K11" s="67"/>
      <c r="L11" s="67"/>
      <c r="M11" s="67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24"/>
      <c r="B13" s="5" t="s">
        <v>134</v>
      </c>
      <c r="C13" s="4"/>
      <c r="D13" s="4"/>
      <c r="E13" s="4"/>
      <c r="F13" s="4"/>
      <c r="G13" s="24"/>
      <c r="H13" s="4"/>
      <c r="I13" s="4"/>
      <c r="J13" s="4"/>
      <c r="K13" s="4"/>
      <c r="L13" s="4"/>
      <c r="M13" s="4"/>
    </row>
    <row r="14" spans="1:14" ht="18" x14ac:dyDescent="0.55000000000000004">
      <c r="A14" s="24"/>
      <c r="B14" s="4"/>
      <c r="C14" s="6"/>
      <c r="D14" s="65" t="s">
        <v>137</v>
      </c>
      <c r="E14" s="60"/>
      <c r="F14" s="64"/>
      <c r="G14" s="25"/>
      <c r="H14" s="7"/>
      <c r="I14" s="6"/>
      <c r="J14" s="6"/>
      <c r="K14" s="65"/>
      <c r="L14" s="60"/>
      <c r="M14" s="64"/>
      <c r="N14"/>
    </row>
    <row r="15" spans="1:14" ht="18" x14ac:dyDescent="0.55000000000000004">
      <c r="A15" s="24"/>
      <c r="B15" s="4"/>
      <c r="C15" s="6"/>
      <c r="D15" s="105">
        <v>180000</v>
      </c>
      <c r="E15" s="60"/>
      <c r="F15" s="64"/>
      <c r="G15" s="25"/>
      <c r="H15" s="8"/>
      <c r="I15" s="6"/>
      <c r="J15" s="6"/>
      <c r="K15" s="105"/>
      <c r="L15" s="60"/>
      <c r="M15" s="64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5" t="s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4" t="s">
        <v>167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9" t="s">
        <v>129</v>
      </c>
      <c r="D21" s="153" t="s">
        <v>133</v>
      </c>
      <c r="E21" s="60"/>
      <c r="F21" s="60"/>
      <c r="G21" s="60"/>
      <c r="H21" s="60"/>
      <c r="I21" s="64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152" t="s">
        <v>127</v>
      </c>
      <c r="E22" s="60"/>
      <c r="F22" s="60"/>
      <c r="G22" s="60"/>
      <c r="H22" s="60"/>
      <c r="I22" s="64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152" t="s">
        <v>128</v>
      </c>
      <c r="E23" s="60"/>
      <c r="F23" s="60"/>
      <c r="G23" s="60"/>
      <c r="H23" s="60"/>
      <c r="I23" s="64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152" t="s">
        <v>131</v>
      </c>
      <c r="E24" s="60"/>
      <c r="F24" s="60"/>
      <c r="G24" s="60"/>
      <c r="H24" s="60"/>
      <c r="I24" s="64"/>
      <c r="J24" s="4"/>
      <c r="K24" s="4"/>
      <c r="L24" s="4"/>
      <c r="M24" s="4"/>
    </row>
    <row r="25" spans="1:13" ht="18" hidden="1" x14ac:dyDescent="0.55000000000000004">
      <c r="A25" s="4"/>
      <c r="B25" s="4"/>
      <c r="C25" s="10"/>
      <c r="D25" s="152"/>
      <c r="E25" s="60"/>
      <c r="F25" s="60"/>
      <c r="G25" s="60"/>
      <c r="H25" s="60"/>
      <c r="I25" s="64"/>
      <c r="J25" s="4"/>
      <c r="K25" s="4"/>
      <c r="L25" s="4"/>
      <c r="M25" s="4"/>
    </row>
    <row r="26" spans="1:13" ht="18" hidden="1" x14ac:dyDescent="0.55000000000000004">
      <c r="A26" s="4"/>
      <c r="B26" s="4"/>
      <c r="C26" s="10"/>
      <c r="D26" s="152"/>
      <c r="E26" s="60"/>
      <c r="F26" s="60"/>
      <c r="G26" s="60"/>
      <c r="H26" s="60"/>
      <c r="I26" s="64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5" t="s">
        <v>135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150" t="s">
        <v>138</v>
      </c>
      <c r="D30" s="150"/>
      <c r="E30" s="150"/>
      <c r="F30" s="150"/>
      <c r="G30" s="150"/>
      <c r="H30" s="150"/>
      <c r="I30" s="67"/>
      <c r="J30" s="67"/>
      <c r="K30" s="67"/>
      <c r="L30" s="67"/>
      <c r="M30" s="67"/>
    </row>
    <row r="31" spans="1:13" x14ac:dyDescent="0.55000000000000004">
      <c r="A31" s="4"/>
      <c r="B31" s="4"/>
      <c r="C31" s="150"/>
      <c r="D31" s="150"/>
      <c r="E31" s="150"/>
      <c r="F31" s="150"/>
      <c r="G31" s="150"/>
      <c r="H31" s="150"/>
      <c r="I31" s="67"/>
      <c r="J31" s="67"/>
      <c r="K31" s="67"/>
      <c r="L31" s="67"/>
      <c r="M31" s="67"/>
    </row>
    <row r="32" spans="1:13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65" t="s">
        <v>1</v>
      </c>
      <c r="E33" s="61"/>
      <c r="F33" s="61"/>
      <c r="G33" s="61"/>
      <c r="H33" s="61"/>
      <c r="I33" s="61"/>
      <c r="J33" s="62"/>
      <c r="K33" s="65" t="s">
        <v>136</v>
      </c>
      <c r="L33" s="60"/>
      <c r="M33" s="64"/>
    </row>
    <row r="34" spans="1:13" s="4" customFormat="1" ht="18" x14ac:dyDescent="0.55000000000000004">
      <c r="B34" s="155" t="s">
        <v>181</v>
      </c>
      <c r="C34" s="65"/>
      <c r="D34" s="59"/>
      <c r="E34" s="60"/>
      <c r="F34" s="60"/>
      <c r="G34" s="60"/>
      <c r="H34" s="60"/>
      <c r="I34" s="61"/>
      <c r="J34" s="62"/>
      <c r="K34" s="63"/>
      <c r="L34" s="60"/>
      <c r="M34" s="64"/>
    </row>
    <row r="35" spans="1:13" s="4" customFormat="1" ht="18" x14ac:dyDescent="0.55000000000000004">
      <c r="B35" s="155"/>
      <c r="C35" s="65"/>
      <c r="D35" s="59"/>
      <c r="E35" s="60"/>
      <c r="F35" s="60"/>
      <c r="G35" s="60"/>
      <c r="H35" s="60"/>
      <c r="I35" s="61"/>
      <c r="J35" s="62"/>
      <c r="K35" s="63"/>
      <c r="L35" s="60"/>
      <c r="M35" s="64"/>
    </row>
    <row r="36" spans="1:13" s="4" customFormat="1" ht="18" x14ac:dyDescent="0.55000000000000004">
      <c r="B36" s="155"/>
      <c r="C36" s="65"/>
      <c r="D36" s="59"/>
      <c r="E36" s="60"/>
      <c r="F36" s="60"/>
      <c r="G36" s="60"/>
      <c r="H36" s="60"/>
      <c r="I36" s="61"/>
      <c r="J36" s="62"/>
      <c r="K36" s="63"/>
      <c r="L36" s="60"/>
      <c r="M36" s="64"/>
    </row>
    <row r="37" spans="1:13" s="4" customFormat="1" ht="18" x14ac:dyDescent="0.55000000000000004">
      <c r="B37" s="155"/>
      <c r="C37" s="155"/>
      <c r="D37" s="59"/>
      <c r="E37" s="60"/>
      <c r="F37" s="60"/>
      <c r="G37" s="60"/>
      <c r="H37" s="60"/>
      <c r="I37" s="61"/>
      <c r="J37" s="62"/>
      <c r="K37" s="63"/>
      <c r="L37" s="60"/>
      <c r="M37" s="64"/>
    </row>
    <row r="38" spans="1:13" s="4" customFormat="1" ht="18" x14ac:dyDescent="0.55000000000000004">
      <c r="B38" s="65" t="s">
        <v>121</v>
      </c>
      <c r="C38" s="68"/>
      <c r="D38" s="68"/>
      <c r="E38" s="68"/>
      <c r="F38" s="68"/>
      <c r="G38" s="68"/>
      <c r="H38" s="60"/>
      <c r="I38" s="60"/>
      <c r="J38" s="60"/>
      <c r="K38" s="69">
        <f>SUM(K34:K37)</f>
        <v>0</v>
      </c>
      <c r="L38" s="60"/>
      <c r="M38" s="64"/>
    </row>
    <row r="39" spans="1:13" s="4" customFormat="1" ht="18" x14ac:dyDescent="0.55000000000000004">
      <c r="B39" s="154" t="s">
        <v>182</v>
      </c>
      <c r="C39" s="65"/>
      <c r="D39" s="59"/>
      <c r="E39" s="60"/>
      <c r="F39" s="60"/>
      <c r="G39" s="60"/>
      <c r="H39" s="60"/>
      <c r="I39" s="61"/>
      <c r="J39" s="62"/>
      <c r="K39" s="63"/>
      <c r="L39" s="60"/>
      <c r="M39" s="64"/>
    </row>
    <row r="40" spans="1:13" s="4" customFormat="1" ht="18" x14ac:dyDescent="0.55000000000000004">
      <c r="B40" s="155"/>
      <c r="C40" s="155"/>
      <c r="D40" s="59"/>
      <c r="E40" s="60"/>
      <c r="F40" s="60"/>
      <c r="G40" s="60"/>
      <c r="H40" s="60"/>
      <c r="I40" s="61"/>
      <c r="J40" s="62"/>
      <c r="K40" s="63"/>
      <c r="L40" s="60"/>
      <c r="M40" s="64"/>
    </row>
    <row r="41" spans="1:13" s="4" customFormat="1" ht="18" x14ac:dyDescent="0.55000000000000004">
      <c r="B41" s="155"/>
      <c r="C41" s="155"/>
      <c r="D41" s="59"/>
      <c r="E41" s="60"/>
      <c r="F41" s="60"/>
      <c r="G41" s="60"/>
      <c r="H41" s="60"/>
      <c r="I41" s="61"/>
      <c r="J41" s="62"/>
      <c r="K41" s="63"/>
      <c r="L41" s="60"/>
      <c r="M41" s="64"/>
    </row>
    <row r="42" spans="1:13" s="4" customFormat="1" ht="18" x14ac:dyDescent="0.55000000000000004">
      <c r="B42" s="65" t="s">
        <v>121</v>
      </c>
      <c r="C42" s="68"/>
      <c r="D42" s="68"/>
      <c r="E42" s="68"/>
      <c r="F42" s="68"/>
      <c r="G42" s="68"/>
      <c r="H42" s="60"/>
      <c r="I42" s="60"/>
      <c r="J42" s="60"/>
      <c r="K42" s="69">
        <f>SUM(K39:K41)</f>
        <v>0</v>
      </c>
      <c r="L42" s="60"/>
      <c r="M42" s="64"/>
    </row>
    <row r="43" spans="1:13" s="4" customFormat="1" x14ac:dyDescent="0.55000000000000004"/>
    <row r="44" spans="1:13" s="4" customFormat="1" x14ac:dyDescent="0.55000000000000004">
      <c r="C44" s="74" t="s">
        <v>139</v>
      </c>
      <c r="D44" s="75"/>
      <c r="E44" s="75"/>
      <c r="F44" s="75"/>
      <c r="G44" s="75"/>
      <c r="H44" s="75"/>
      <c r="I44" s="67"/>
      <c r="J44" s="67"/>
      <c r="K44" s="67"/>
      <c r="L44" s="67"/>
      <c r="M44" s="67"/>
    </row>
    <row r="45" spans="1:13" s="4" customFormat="1" x14ac:dyDescent="0.55000000000000004">
      <c r="C45" s="75"/>
      <c r="D45" s="75"/>
      <c r="E45" s="75"/>
      <c r="F45" s="75"/>
      <c r="G45" s="75"/>
      <c r="H45" s="75"/>
      <c r="I45" s="67"/>
      <c r="J45" s="67"/>
      <c r="K45" s="67"/>
      <c r="L45" s="67"/>
      <c r="M45" s="67"/>
    </row>
    <row r="46" spans="1:13" s="4" customFormat="1" ht="28.5" customHeight="1" x14ac:dyDescent="0.55000000000000004">
      <c r="C46" s="54"/>
      <c r="D46" s="65" t="s">
        <v>186</v>
      </c>
      <c r="E46" s="61"/>
      <c r="F46" s="61"/>
      <c r="G46" s="61"/>
      <c r="H46" s="61"/>
      <c r="I46" s="61"/>
      <c r="J46" s="62"/>
      <c r="K46" s="65" t="s">
        <v>170</v>
      </c>
      <c r="L46" s="60"/>
      <c r="M46" s="64"/>
    </row>
    <row r="47" spans="1:13" s="4" customFormat="1" ht="25.5" customHeight="1" x14ac:dyDescent="0.55000000000000004">
      <c r="B47" s="70" t="s">
        <v>181</v>
      </c>
      <c r="C47" s="71"/>
      <c r="D47" s="59"/>
      <c r="E47" s="60"/>
      <c r="F47" s="60"/>
      <c r="G47" s="60"/>
      <c r="H47" s="60"/>
      <c r="I47" s="61"/>
      <c r="J47" s="62"/>
      <c r="K47" s="63"/>
      <c r="L47" s="60"/>
      <c r="M47" s="64"/>
    </row>
    <row r="48" spans="1:13" s="4" customFormat="1" ht="29.5" customHeight="1" x14ac:dyDescent="0.55000000000000004">
      <c r="B48" s="72" t="s">
        <v>183</v>
      </c>
      <c r="C48" s="73"/>
      <c r="D48" s="59"/>
      <c r="E48" s="60"/>
      <c r="F48" s="60"/>
      <c r="G48" s="60"/>
      <c r="H48" s="60"/>
      <c r="I48" s="61"/>
      <c r="J48" s="62"/>
      <c r="K48" s="63"/>
      <c r="L48" s="60"/>
      <c r="M48" s="64"/>
    </row>
    <row r="49" spans="1:13" s="4" customFormat="1" ht="19.5" customHeight="1" x14ac:dyDescent="0.55000000000000004">
      <c r="C49" s="55"/>
      <c r="D49" s="55"/>
      <c r="E49" s="55"/>
      <c r="F49" s="55"/>
      <c r="G49" s="55"/>
      <c r="H49" s="55"/>
      <c r="I49" s="55"/>
      <c r="J49" s="55"/>
    </row>
    <row r="50" spans="1:13" s="4" customFormat="1" ht="18" x14ac:dyDescent="0.55000000000000004">
      <c r="C50" s="66" t="s">
        <v>122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1:13" s="4" customFormat="1" ht="29.15" customHeight="1" x14ac:dyDescent="0.55000000000000004">
      <c r="I51" s="141"/>
      <c r="J51" s="142"/>
      <c r="K51" s="65" t="s">
        <v>171</v>
      </c>
      <c r="L51" s="60"/>
      <c r="M51" s="64"/>
    </row>
    <row r="52" spans="1:13" s="4" customFormat="1" ht="25.5" customHeight="1" x14ac:dyDescent="0.55000000000000004">
      <c r="E52" s="70" t="s">
        <v>181</v>
      </c>
      <c r="F52" s="146"/>
      <c r="G52" s="146"/>
      <c r="H52" s="146"/>
      <c r="I52" s="61"/>
      <c r="J52" s="62"/>
      <c r="K52" s="63"/>
      <c r="L52" s="60"/>
      <c r="M52" s="64"/>
    </row>
    <row r="53" spans="1:13" s="4" customFormat="1" ht="25.5" customHeight="1" x14ac:dyDescent="0.55000000000000004">
      <c r="E53" s="70" t="s">
        <v>183</v>
      </c>
      <c r="F53" s="146"/>
      <c r="G53" s="146"/>
      <c r="H53" s="146"/>
      <c r="I53" s="61"/>
      <c r="J53" s="62"/>
      <c r="K53" s="63"/>
      <c r="L53" s="60"/>
      <c r="M53" s="64"/>
    </row>
    <row r="54" spans="1:13" s="4" customFormat="1" ht="25.5" customHeight="1" x14ac:dyDescent="0.55000000000000004">
      <c r="G54" s="55"/>
      <c r="H54" s="55"/>
      <c r="I54" s="55"/>
      <c r="J54" s="55"/>
      <c r="K54" s="12"/>
    </row>
    <row r="55" spans="1:13" s="4" customFormat="1" ht="25.5" customHeight="1" x14ac:dyDescent="0.55000000000000004">
      <c r="E55" s="131" t="s">
        <v>168</v>
      </c>
      <c r="F55" s="132"/>
      <c r="G55" s="132"/>
      <c r="H55" s="132"/>
      <c r="I55" s="132"/>
      <c r="J55" s="133"/>
      <c r="K55" s="105">
        <f>K38+K42+K47+K48+K52+K53</f>
        <v>0</v>
      </c>
      <c r="L55" s="60"/>
      <c r="M55" s="64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143" t="s">
        <v>169</v>
      </c>
      <c r="F57" s="144"/>
      <c r="G57" s="144"/>
      <c r="H57" s="144"/>
      <c r="I57" s="144"/>
      <c r="J57" s="145"/>
      <c r="K57" s="140">
        <f>IF(D15&lt;=K55,D15,K55)</f>
        <v>0</v>
      </c>
      <c r="L57" s="60"/>
      <c r="M57" s="64"/>
    </row>
    <row r="58" spans="1:13" ht="20.25" customHeight="1" x14ac:dyDescent="0.55000000000000004">
      <c r="A58" s="4"/>
      <c r="B58" s="4"/>
      <c r="C58" s="4"/>
      <c r="D58" s="4"/>
      <c r="E58" s="15"/>
      <c r="F58" s="15"/>
      <c r="G58" s="15"/>
      <c r="H58" s="15"/>
      <c r="I58" s="15"/>
      <c r="J58" s="15"/>
      <c r="K58" s="16"/>
      <c r="L58" s="8"/>
      <c r="M58" s="8"/>
    </row>
    <row r="59" spans="1:13" ht="20.25" customHeight="1" x14ac:dyDescent="0.55000000000000004">
      <c r="A59" s="4"/>
      <c r="B59" s="17" t="s">
        <v>126</v>
      </c>
      <c r="C59" s="4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65" t="s">
        <v>157</v>
      </c>
      <c r="F61" s="68"/>
      <c r="G61" s="68"/>
      <c r="H61" s="68"/>
      <c r="I61" s="68"/>
      <c r="J61" s="110"/>
      <c r="K61" s="105">
        <f>K57</f>
        <v>0</v>
      </c>
      <c r="L61" s="60"/>
      <c r="M61" s="64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17" t="s">
        <v>154</v>
      </c>
      <c r="C63" s="4"/>
      <c r="D63" s="4"/>
      <c r="E63" s="13"/>
      <c r="F63" s="13"/>
      <c r="G63" s="13"/>
      <c r="H63" s="12"/>
      <c r="I63" s="4"/>
      <c r="J63" s="4"/>
      <c r="K63" s="4"/>
      <c r="L63" s="4"/>
      <c r="M63" s="4"/>
    </row>
    <row r="64" spans="1:13" ht="20.25" customHeight="1" x14ac:dyDescent="0.55000000000000004">
      <c r="A64" s="4"/>
      <c r="B64" s="18" t="s">
        <v>150</v>
      </c>
      <c r="C64" s="4"/>
      <c r="D64" s="4"/>
      <c r="E64" s="13"/>
      <c r="F64" s="13"/>
      <c r="G64" s="13"/>
      <c r="H64" s="12"/>
      <c r="I64" s="4"/>
      <c r="J64" s="4"/>
      <c r="K64" s="4"/>
      <c r="L64" s="4"/>
      <c r="M64" s="4"/>
    </row>
    <row r="65" spans="1:14" ht="20.25" customHeight="1" x14ac:dyDescent="0.55000000000000004">
      <c r="A65" s="4"/>
      <c r="B65" s="18" t="s">
        <v>159</v>
      </c>
      <c r="C65" s="4"/>
      <c r="D65" s="4"/>
      <c r="E65" s="13"/>
      <c r="F65" s="13"/>
      <c r="G65" s="13"/>
      <c r="H65" s="12"/>
      <c r="I65" s="4"/>
      <c r="J65" s="4"/>
      <c r="K65" s="4"/>
      <c r="L65" s="4"/>
      <c r="M65" s="4"/>
    </row>
    <row r="66" spans="1:14" ht="32.15" customHeight="1" x14ac:dyDescent="0.55000000000000004">
      <c r="A66" s="4"/>
      <c r="B66" s="18" t="s">
        <v>151</v>
      </c>
      <c r="C66" s="4"/>
      <c r="D66" s="4"/>
      <c r="E66" s="13"/>
      <c r="F66" s="13"/>
      <c r="G66" s="13"/>
      <c r="H66" s="12"/>
      <c r="I66" s="4"/>
      <c r="J66" s="4"/>
      <c r="K66" s="4"/>
      <c r="L66" s="4"/>
      <c r="M66" s="4"/>
    </row>
    <row r="67" spans="1:14" ht="34.5" customHeight="1" x14ac:dyDescent="0.55000000000000004">
      <c r="A67" s="4"/>
      <c r="B67" s="79" t="s">
        <v>140</v>
      </c>
      <c r="C67" s="92"/>
      <c r="D67" s="127"/>
      <c r="E67" s="128"/>
      <c r="F67" s="129"/>
      <c r="G67" s="130"/>
      <c r="H67" s="117" t="s">
        <v>141</v>
      </c>
      <c r="I67" s="118"/>
      <c r="J67" s="19"/>
      <c r="K67" s="20"/>
      <c r="L67" s="20"/>
      <c r="M67" s="21"/>
      <c r="N67" s="4"/>
    </row>
    <row r="68" spans="1:14" ht="18.649999999999999" customHeight="1" x14ac:dyDescent="0.55000000000000004">
      <c r="A68" s="4"/>
      <c r="B68" s="93" t="s">
        <v>176</v>
      </c>
      <c r="C68" s="94"/>
      <c r="D68" s="99"/>
      <c r="E68" s="100"/>
      <c r="F68" s="22" t="s">
        <v>173</v>
      </c>
      <c r="G68" s="22"/>
      <c r="H68" s="134" t="s">
        <v>142</v>
      </c>
      <c r="I68" s="135"/>
      <c r="J68" s="122"/>
      <c r="K68" s="85"/>
      <c r="L68" s="77"/>
      <c r="M68" s="115"/>
      <c r="N68" s="4"/>
    </row>
    <row r="69" spans="1:14" ht="18.649999999999999" customHeight="1" x14ac:dyDescent="0.55000000000000004">
      <c r="A69" s="4"/>
      <c r="B69" s="95"/>
      <c r="C69" s="96"/>
      <c r="D69" s="101"/>
      <c r="E69" s="102"/>
      <c r="F69" s="52" t="s">
        <v>174</v>
      </c>
      <c r="G69" s="52"/>
      <c r="H69" s="136"/>
      <c r="I69" s="137"/>
      <c r="J69" s="138"/>
      <c r="K69" s="111"/>
      <c r="L69" s="113"/>
      <c r="M69" s="116"/>
      <c r="N69" s="4"/>
    </row>
    <row r="70" spans="1:14" ht="18.649999999999999" customHeight="1" x14ac:dyDescent="0.55000000000000004">
      <c r="A70" s="4"/>
      <c r="B70" s="97"/>
      <c r="C70" s="98"/>
      <c r="D70" s="97"/>
      <c r="E70" s="103"/>
      <c r="F70" s="23" t="s">
        <v>180</v>
      </c>
      <c r="G70" s="23"/>
      <c r="H70" s="103"/>
      <c r="I70" s="103"/>
      <c r="J70" s="139"/>
      <c r="K70" s="112"/>
      <c r="L70" s="114"/>
      <c r="M70" s="103"/>
      <c r="N70" s="4"/>
    </row>
    <row r="71" spans="1:14" ht="22.5" customHeight="1" x14ac:dyDescent="0.55000000000000004">
      <c r="A71" s="4"/>
      <c r="B71" s="89" t="s">
        <v>166</v>
      </c>
      <c r="C71" s="22" t="s">
        <v>147</v>
      </c>
      <c r="D71" s="22"/>
      <c r="E71" s="93" t="s">
        <v>143</v>
      </c>
      <c r="F71" s="119"/>
      <c r="G71" s="122"/>
      <c r="H71" s="85"/>
      <c r="I71" s="85"/>
      <c r="J71" s="85"/>
      <c r="K71" s="85"/>
      <c r="L71" s="85"/>
      <c r="M71" s="77"/>
    </row>
    <row r="72" spans="1:14" ht="22.5" customHeight="1" x14ac:dyDescent="0.55000000000000004">
      <c r="A72" s="4"/>
      <c r="B72" s="90"/>
      <c r="C72" s="23" t="s">
        <v>148</v>
      </c>
      <c r="D72" s="23"/>
      <c r="E72" s="120"/>
      <c r="F72" s="121"/>
      <c r="G72" s="123"/>
      <c r="H72" s="86"/>
      <c r="I72" s="86"/>
      <c r="J72" s="86"/>
      <c r="K72" s="86"/>
      <c r="L72" s="86"/>
      <c r="M72" s="78"/>
      <c r="N72" s="44" t="s">
        <v>149</v>
      </c>
    </row>
    <row r="73" spans="1:14" ht="20.149999999999999" customHeight="1" x14ac:dyDescent="0.55000000000000004">
      <c r="A73" s="4"/>
      <c r="B73" s="79" t="s">
        <v>144</v>
      </c>
      <c r="C73" s="80"/>
      <c r="D73" s="80"/>
      <c r="E73" s="106"/>
      <c r="F73" s="107"/>
      <c r="G73" s="108"/>
      <c r="H73" s="108"/>
      <c r="I73" s="108"/>
      <c r="J73" s="108"/>
      <c r="K73" s="108"/>
      <c r="L73" s="108"/>
      <c r="M73" s="109"/>
    </row>
    <row r="74" spans="1:14" ht="31" customHeight="1" x14ac:dyDescent="0.55000000000000004">
      <c r="A74" s="4"/>
      <c r="B74" s="80"/>
      <c r="C74" s="80"/>
      <c r="D74" s="80"/>
      <c r="E74" s="81"/>
      <c r="F74" s="82"/>
      <c r="G74" s="82"/>
      <c r="H74" s="82"/>
      <c r="I74" s="82"/>
      <c r="J74" s="82"/>
      <c r="K74" s="82"/>
      <c r="L74" s="82"/>
      <c r="M74" s="82"/>
    </row>
    <row r="75" spans="1:14" ht="20.25" customHeight="1" x14ac:dyDescent="0.55000000000000004">
      <c r="A75" s="4"/>
      <c r="B75" s="87" t="s">
        <v>145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</row>
    <row r="76" spans="1:14" ht="20.25" customHeight="1" x14ac:dyDescent="0.55000000000000004">
      <c r="A76" s="4"/>
      <c r="B76" s="83" t="s">
        <v>146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</row>
    <row r="77" spans="1:14" ht="20.25" customHeight="1" x14ac:dyDescent="0.55000000000000004">
      <c r="A77" s="4"/>
      <c r="B77" s="83" t="s">
        <v>152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</row>
    <row r="78" spans="1:14" ht="20.25" customHeight="1" x14ac:dyDescent="0.55000000000000004">
      <c r="A78" s="4"/>
      <c r="B78" s="83" t="s">
        <v>153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</row>
    <row r="79" spans="1:14" ht="20.25" customHeight="1" x14ac:dyDescent="0.55000000000000004">
      <c r="A79" s="4"/>
      <c r="B79" s="4"/>
      <c r="C79" s="4"/>
      <c r="D79" s="4"/>
      <c r="E79" s="13"/>
      <c r="F79" s="13"/>
      <c r="G79" s="13"/>
      <c r="H79" s="12"/>
      <c r="I79" s="4"/>
      <c r="J79" s="4"/>
      <c r="K79" s="4"/>
      <c r="L79" s="4"/>
      <c r="M79" s="4"/>
    </row>
    <row r="80" spans="1:14" ht="20.25" customHeight="1" x14ac:dyDescent="0.55000000000000004">
      <c r="A80" s="4"/>
      <c r="B80" s="17" t="s">
        <v>164</v>
      </c>
      <c r="C80" s="4"/>
      <c r="D80" s="4"/>
      <c r="E80" s="13"/>
      <c r="F80" s="13"/>
      <c r="G80" s="13"/>
      <c r="H80" s="12"/>
      <c r="I80" s="4"/>
      <c r="J80" s="4"/>
      <c r="K80" s="4"/>
      <c r="L80" s="4"/>
      <c r="M80" s="4"/>
    </row>
    <row r="81" spans="1:13" ht="20.25" customHeight="1" x14ac:dyDescent="0.55000000000000004">
      <c r="A81" s="4"/>
      <c r="B81" s="18"/>
      <c r="C81" s="26" t="str">
        <f>IF(0&gt;=K42+K48+K53,"○","　")</f>
        <v>○</v>
      </c>
      <c r="D81" s="124" t="s">
        <v>165</v>
      </c>
      <c r="E81" s="126"/>
      <c r="F81" s="126"/>
      <c r="G81" s="126"/>
      <c r="H81" s="126"/>
      <c r="I81" s="126"/>
      <c r="J81" s="126"/>
      <c r="K81" s="61"/>
      <c r="L81" s="62"/>
      <c r="M81" s="4"/>
    </row>
    <row r="82" spans="1:13" ht="20.25" customHeight="1" x14ac:dyDescent="0.55000000000000004">
      <c r="A82" s="4"/>
      <c r="B82" s="18"/>
      <c r="C82" s="26" t="str">
        <f>IF(1&lt;=K42+K48+K53,"○","　")</f>
        <v>　</v>
      </c>
      <c r="D82" s="124" t="s">
        <v>188</v>
      </c>
      <c r="E82" s="125"/>
      <c r="F82" s="125"/>
      <c r="G82" s="125"/>
      <c r="H82" s="125"/>
      <c r="I82" s="125"/>
      <c r="J82" s="125"/>
      <c r="K82" s="60"/>
      <c r="L82" s="64"/>
      <c r="M82" s="4"/>
    </row>
    <row r="83" spans="1:13" ht="20.25" customHeight="1" x14ac:dyDescent="0.55000000000000004">
      <c r="A83" s="4"/>
      <c r="B83" s="18"/>
      <c r="C83" s="4"/>
      <c r="D83" s="4"/>
      <c r="E83" s="13"/>
      <c r="F83" s="13"/>
      <c r="G83" s="13"/>
      <c r="H83" s="12"/>
      <c r="I83" s="4"/>
      <c r="J83" s="4"/>
      <c r="K83" s="4"/>
      <c r="L83" s="4"/>
      <c r="M83" s="4"/>
    </row>
    <row r="84" spans="1:13" ht="20.25" customHeight="1" x14ac:dyDescent="0.55000000000000004">
      <c r="A84" s="4"/>
      <c r="B84" s="18"/>
      <c r="C84" s="4"/>
      <c r="D84" s="4"/>
      <c r="E84" s="13"/>
      <c r="F84" s="57" t="s">
        <v>123</v>
      </c>
      <c r="G84" s="8"/>
      <c r="H84" s="8"/>
      <c r="I84" s="91"/>
      <c r="J84" s="75"/>
      <c r="K84" s="75"/>
      <c r="L84" s="75"/>
      <c r="M84" s="75"/>
    </row>
    <row r="85" spans="1:13" ht="20.25" customHeight="1" x14ac:dyDescent="0.55000000000000004">
      <c r="A85" s="4"/>
      <c r="B85" s="4"/>
      <c r="C85" s="4"/>
      <c r="D85" s="4"/>
      <c r="E85" s="13"/>
      <c r="F85" s="104" t="s">
        <v>124</v>
      </c>
      <c r="G85" s="67"/>
      <c r="H85" s="67"/>
      <c r="I85" s="91"/>
      <c r="J85" s="75"/>
      <c r="K85" s="75"/>
      <c r="L85" s="75"/>
      <c r="M85" s="75"/>
    </row>
    <row r="86" spans="1:13" ht="18" x14ac:dyDescent="0.55000000000000004">
      <c r="B86" s="4"/>
      <c r="C86" s="4"/>
      <c r="D86" s="4"/>
      <c r="E86" s="13"/>
      <c r="F86" s="104" t="s">
        <v>125</v>
      </c>
      <c r="G86" s="67"/>
      <c r="H86" s="67"/>
      <c r="I86" s="91"/>
      <c r="J86" s="75"/>
      <c r="K86" s="75"/>
      <c r="L86" s="75"/>
      <c r="M86" s="75"/>
    </row>
    <row r="87" spans="1:13" ht="18" x14ac:dyDescent="0.55000000000000004">
      <c r="B87" s="4"/>
      <c r="C87" s="4"/>
      <c r="D87" s="4"/>
      <c r="E87" s="13"/>
      <c r="I87" s="76"/>
      <c r="J87" s="75"/>
      <c r="K87" s="75"/>
      <c r="L87" s="75"/>
      <c r="M87" s="75"/>
    </row>
  </sheetData>
  <mergeCells count="102">
    <mergeCell ref="K39:M39"/>
    <mergeCell ref="K35:M35"/>
    <mergeCell ref="B39:C41"/>
    <mergeCell ref="D33:J33"/>
    <mergeCell ref="D37:J37"/>
    <mergeCell ref="B34:C37"/>
    <mergeCell ref="K34:M34"/>
    <mergeCell ref="K36:M36"/>
    <mergeCell ref="K37:M37"/>
    <mergeCell ref="K38:M38"/>
    <mergeCell ref="B38:J38"/>
    <mergeCell ref="D34:J34"/>
    <mergeCell ref="D35:J35"/>
    <mergeCell ref="D36:J36"/>
    <mergeCell ref="D39:J39"/>
    <mergeCell ref="D40:J40"/>
    <mergeCell ref="K40:M40"/>
    <mergeCell ref="K41:M41"/>
    <mergeCell ref="D24:I24"/>
    <mergeCell ref="K33:M33"/>
    <mergeCell ref="D15:F15"/>
    <mergeCell ref="D21:I21"/>
    <mergeCell ref="D22:I22"/>
    <mergeCell ref="D23:I23"/>
    <mergeCell ref="C30:M31"/>
    <mergeCell ref="K15:M15"/>
    <mergeCell ref="D25:I25"/>
    <mergeCell ref="D26:I26"/>
    <mergeCell ref="B1:H1"/>
    <mergeCell ref="B9:M9"/>
    <mergeCell ref="B11:M11"/>
    <mergeCell ref="D14:F14"/>
    <mergeCell ref="G3:H3"/>
    <mergeCell ref="I3:M3"/>
    <mergeCell ref="K14:M14"/>
    <mergeCell ref="G4:H4"/>
    <mergeCell ref="I4:M4"/>
    <mergeCell ref="G5:H5"/>
    <mergeCell ref="I5:M5"/>
    <mergeCell ref="G6:H6"/>
    <mergeCell ref="I6:M6"/>
    <mergeCell ref="G7:H7"/>
    <mergeCell ref="I7:M7"/>
    <mergeCell ref="K51:M51"/>
    <mergeCell ref="E55:J55"/>
    <mergeCell ref="H68:I70"/>
    <mergeCell ref="J68:J70"/>
    <mergeCell ref="K48:M48"/>
    <mergeCell ref="K52:M52"/>
    <mergeCell ref="K53:M53"/>
    <mergeCell ref="K57:M57"/>
    <mergeCell ref="I51:J51"/>
    <mergeCell ref="K55:M55"/>
    <mergeCell ref="E57:J57"/>
    <mergeCell ref="E52:J52"/>
    <mergeCell ref="E53:J53"/>
    <mergeCell ref="B67:C67"/>
    <mergeCell ref="B68:C70"/>
    <mergeCell ref="D68:E70"/>
    <mergeCell ref="F85:H85"/>
    <mergeCell ref="F86:H86"/>
    <mergeCell ref="I85:M85"/>
    <mergeCell ref="K61:M61"/>
    <mergeCell ref="E73:M73"/>
    <mergeCell ref="E61:J61"/>
    <mergeCell ref="K68:K70"/>
    <mergeCell ref="L68:L70"/>
    <mergeCell ref="M68:M70"/>
    <mergeCell ref="H67:I67"/>
    <mergeCell ref="E71:F72"/>
    <mergeCell ref="G71:G72"/>
    <mergeCell ref="D82:L82"/>
    <mergeCell ref="D81:L81"/>
    <mergeCell ref="D67:G67"/>
    <mergeCell ref="I87:M87"/>
    <mergeCell ref="M71:M72"/>
    <mergeCell ref="B73:D74"/>
    <mergeCell ref="E74:M74"/>
    <mergeCell ref="B77:M77"/>
    <mergeCell ref="B78:M78"/>
    <mergeCell ref="H71:H72"/>
    <mergeCell ref="I71:I72"/>
    <mergeCell ref="J71:J72"/>
    <mergeCell ref="K71:K72"/>
    <mergeCell ref="L71:L72"/>
    <mergeCell ref="B75:M75"/>
    <mergeCell ref="B76:M76"/>
    <mergeCell ref="B71:B72"/>
    <mergeCell ref="I84:M84"/>
    <mergeCell ref="I86:M86"/>
    <mergeCell ref="D47:J47"/>
    <mergeCell ref="D48:J48"/>
    <mergeCell ref="K47:M47"/>
    <mergeCell ref="K46:M46"/>
    <mergeCell ref="D41:J41"/>
    <mergeCell ref="D46:J46"/>
    <mergeCell ref="C50:M50"/>
    <mergeCell ref="B42:J42"/>
    <mergeCell ref="K42:M42"/>
    <mergeCell ref="B47:C47"/>
    <mergeCell ref="B48:C48"/>
    <mergeCell ref="C44:M45"/>
  </mergeCells>
  <phoneticPr fontId="2"/>
  <dataValidations count="2">
    <dataValidation imeMode="off" allowBlank="1" showInputMessage="1" showErrorMessage="1" sqref="I87:M87 K47:M48 K39:M41 K34:M37 K52:M53" xr:uid="{E55E4492-27CB-4DF7-8851-5464EE7D064F}"/>
    <dataValidation type="list" allowBlank="1" showInputMessage="1" showErrorMessage="1" sqref="D71:D72 G68:G70" xr:uid="{CB82A242-9F69-43DB-BA55-83F35C4B05DA}">
      <formula1>$N$71:$N$72</formula1>
    </dataValidation>
  </dataValidations>
  <printOptions horizontalCentered="1"/>
  <pageMargins left="0.7" right="0.7" top="0.75" bottom="0.75" header="0.3" footer="0.3"/>
  <pageSetup paperSize="9" scale="61" fitToHeight="0" orientation="portrait" r:id="rId1"/>
  <rowBreaks count="1" manualBreakCount="1">
    <brk id="6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95250</xdr:rowOff>
                  </from>
                  <to>
                    <xdr:col>1</xdr:col>
                    <xdr:colOff>508000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48</xdr:row>
                    <xdr:rowOff>165100</xdr:rowOff>
                  </from>
                  <to>
                    <xdr:col>1</xdr:col>
                    <xdr:colOff>514350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222250</xdr:rowOff>
                  </from>
                  <to>
                    <xdr:col>2</xdr:col>
                    <xdr:colOff>527050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0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2D16-43FF-4061-81A5-2EDF7B35DAA3}">
  <sheetPr>
    <tabColor theme="4" tint="0.39997558519241921"/>
    <pageSetUpPr fitToPage="1"/>
  </sheetPr>
  <dimension ref="A1:N87"/>
  <sheetViews>
    <sheetView view="pageBreakPreview" zoomScale="70" zoomScaleNormal="100" zoomScaleSheetLayoutView="70" workbookViewId="0">
      <selection activeCell="T10" sqref="T10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27"/>
      <c r="B1" s="239" t="s">
        <v>160</v>
      </c>
      <c r="C1" s="239"/>
      <c r="D1" s="239"/>
      <c r="E1" s="239"/>
      <c r="F1" s="240"/>
      <c r="G1" s="240"/>
      <c r="H1" s="240"/>
      <c r="I1" s="27"/>
      <c r="J1" s="27"/>
      <c r="K1" s="27"/>
      <c r="L1" s="27"/>
      <c r="M1" s="27"/>
    </row>
    <row r="2" spans="1:14" ht="23.25" customHeight="1" x14ac:dyDescent="0.55000000000000004">
      <c r="A2" s="27"/>
      <c r="B2" s="27" t="s">
        <v>132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35.15" customHeight="1" x14ac:dyDescent="0.55000000000000004">
      <c r="A3" s="27"/>
      <c r="B3" s="27"/>
      <c r="C3" s="27"/>
      <c r="D3" s="27"/>
      <c r="E3" s="27"/>
      <c r="F3" s="27"/>
      <c r="G3" s="241" t="s">
        <v>130</v>
      </c>
      <c r="H3" s="242"/>
      <c r="I3" s="210" t="s">
        <v>158</v>
      </c>
      <c r="J3" s="171"/>
      <c r="K3" s="171"/>
      <c r="L3" s="171"/>
      <c r="M3" s="171"/>
    </row>
    <row r="4" spans="1:14" ht="35.15" customHeight="1" x14ac:dyDescent="0.55000000000000004">
      <c r="A4" s="58"/>
      <c r="B4" s="58"/>
      <c r="C4" s="58"/>
      <c r="D4" s="58"/>
      <c r="E4" s="58"/>
      <c r="F4" s="58"/>
      <c r="G4" s="241" t="s">
        <v>189</v>
      </c>
      <c r="H4" s="242"/>
      <c r="I4" s="248">
        <v>1234567</v>
      </c>
      <c r="J4" s="249"/>
      <c r="K4" s="249"/>
      <c r="L4" s="249"/>
      <c r="M4" s="249"/>
    </row>
    <row r="5" spans="1:14" ht="35.15" customHeight="1" x14ac:dyDescent="0.55000000000000004">
      <c r="A5" s="58"/>
      <c r="B5" s="58"/>
      <c r="C5" s="58"/>
      <c r="D5" s="58"/>
      <c r="E5" s="58"/>
      <c r="F5" s="58"/>
      <c r="G5" s="241" t="s">
        <v>190</v>
      </c>
      <c r="H5" s="242"/>
      <c r="I5" s="250" t="s">
        <v>194</v>
      </c>
      <c r="J5" s="251"/>
      <c r="K5" s="251"/>
      <c r="L5" s="251"/>
      <c r="M5" s="251"/>
    </row>
    <row r="6" spans="1:14" ht="35.15" customHeight="1" x14ac:dyDescent="0.55000000000000004">
      <c r="A6" s="58"/>
      <c r="B6" s="58"/>
      <c r="C6" s="58"/>
      <c r="D6" s="58"/>
      <c r="E6" s="58"/>
      <c r="F6" s="58"/>
      <c r="G6" s="241" t="s">
        <v>192</v>
      </c>
      <c r="H6" s="242"/>
      <c r="I6" s="250" t="s">
        <v>195</v>
      </c>
      <c r="J6" s="251"/>
      <c r="K6" s="251"/>
      <c r="L6" s="251"/>
      <c r="M6" s="251"/>
    </row>
    <row r="7" spans="1:14" ht="35.15" customHeight="1" x14ac:dyDescent="0.55000000000000004">
      <c r="A7" s="58"/>
      <c r="B7" s="58"/>
      <c r="C7" s="58"/>
      <c r="D7" s="58"/>
      <c r="E7" s="58"/>
      <c r="F7" s="58"/>
      <c r="G7" s="241" t="s">
        <v>193</v>
      </c>
      <c r="H7" s="242"/>
      <c r="I7" s="250" t="s">
        <v>196</v>
      </c>
      <c r="J7" s="251"/>
      <c r="K7" s="251"/>
      <c r="L7" s="251"/>
      <c r="M7" s="251"/>
    </row>
    <row r="8" spans="1:14" ht="26.25" customHeight="1" x14ac:dyDescent="0.5500000000000000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24.75" customHeight="1" x14ac:dyDescent="0.55000000000000004">
      <c r="A9" s="27"/>
      <c r="B9" s="243" t="s">
        <v>184</v>
      </c>
      <c r="C9" s="243"/>
      <c r="D9" s="243"/>
      <c r="E9" s="243"/>
      <c r="F9" s="243"/>
      <c r="G9" s="243"/>
      <c r="H9" s="243"/>
      <c r="I9" s="244"/>
      <c r="J9" s="244"/>
      <c r="K9" s="244"/>
      <c r="L9" s="244"/>
      <c r="M9" s="244"/>
    </row>
    <row r="10" spans="1:14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4" ht="39.75" customHeight="1" x14ac:dyDescent="0.55000000000000004">
      <c r="A11" s="27"/>
      <c r="B11" s="245" t="s">
        <v>185</v>
      </c>
      <c r="C11" s="245"/>
      <c r="D11" s="245"/>
      <c r="E11" s="245"/>
      <c r="F11" s="245"/>
      <c r="G11" s="245"/>
      <c r="H11" s="245"/>
      <c r="I11" s="240"/>
      <c r="J11" s="240"/>
      <c r="K11" s="240"/>
      <c r="L11" s="240"/>
      <c r="M11" s="240"/>
    </row>
    <row r="12" spans="1:14" x14ac:dyDescent="0.55000000000000004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4" x14ac:dyDescent="0.55000000000000004">
      <c r="A13" s="27"/>
      <c r="B13" s="28" t="s">
        <v>134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4" ht="18" x14ac:dyDescent="0.55000000000000004">
      <c r="A14" s="27"/>
      <c r="B14" s="27"/>
      <c r="C14" s="29"/>
      <c r="D14" s="164" t="s">
        <v>137</v>
      </c>
      <c r="E14" s="157"/>
      <c r="F14" s="159"/>
      <c r="G14" s="30"/>
      <c r="H14" s="31"/>
      <c r="I14" s="29"/>
      <c r="J14" s="29"/>
      <c r="K14" s="164"/>
      <c r="L14" s="157"/>
      <c r="M14" s="159"/>
      <c r="N14"/>
    </row>
    <row r="15" spans="1:14" ht="18" x14ac:dyDescent="0.55000000000000004">
      <c r="A15" s="27"/>
      <c r="B15" s="27"/>
      <c r="C15" s="29"/>
      <c r="D15" s="246">
        <v>180000</v>
      </c>
      <c r="E15" s="157"/>
      <c r="F15" s="159"/>
      <c r="G15" s="30"/>
      <c r="H15" s="30"/>
      <c r="I15" s="29"/>
      <c r="J15" s="29"/>
      <c r="K15" s="246"/>
      <c r="L15" s="157"/>
      <c r="M15" s="159"/>
      <c r="N15"/>
    </row>
    <row r="16" spans="1:14" x14ac:dyDescent="0.5500000000000000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55000000000000004">
      <c r="A17" s="27"/>
      <c r="B17" s="28" t="s">
        <v>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5500000000000000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55000000000000004">
      <c r="A19" s="27"/>
      <c r="B19" s="27"/>
      <c r="C19" s="27" t="s">
        <v>167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5500000000000000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8" x14ac:dyDescent="0.55000000000000004">
      <c r="A21" s="27"/>
      <c r="B21" s="27"/>
      <c r="C21" s="32" t="s">
        <v>129</v>
      </c>
      <c r="D21" s="247" t="s">
        <v>133</v>
      </c>
      <c r="E21" s="157"/>
      <c r="F21" s="157"/>
      <c r="G21" s="157"/>
      <c r="H21" s="157"/>
      <c r="I21" s="159"/>
      <c r="J21" s="27"/>
      <c r="K21" s="27"/>
      <c r="L21" s="27"/>
      <c r="M21" s="27"/>
    </row>
    <row r="22" spans="1:13" ht="18" x14ac:dyDescent="0.55000000000000004">
      <c r="A22" s="27"/>
      <c r="B22" s="27"/>
      <c r="C22" s="33"/>
      <c r="D22" s="238" t="s">
        <v>127</v>
      </c>
      <c r="E22" s="157"/>
      <c r="F22" s="157"/>
      <c r="G22" s="157"/>
      <c r="H22" s="157"/>
      <c r="I22" s="159"/>
      <c r="J22" s="27"/>
      <c r="K22" s="27"/>
      <c r="L22" s="27"/>
      <c r="M22" s="27"/>
    </row>
    <row r="23" spans="1:13" ht="18" x14ac:dyDescent="0.55000000000000004">
      <c r="A23" s="27"/>
      <c r="B23" s="27"/>
      <c r="C23" s="33"/>
      <c r="D23" s="238" t="s">
        <v>128</v>
      </c>
      <c r="E23" s="157"/>
      <c r="F23" s="157"/>
      <c r="G23" s="157"/>
      <c r="H23" s="157"/>
      <c r="I23" s="159"/>
      <c r="J23" s="27"/>
      <c r="K23" s="27"/>
      <c r="L23" s="27"/>
      <c r="M23" s="27"/>
    </row>
    <row r="24" spans="1:13" ht="18" x14ac:dyDescent="0.55000000000000004">
      <c r="A24" s="27"/>
      <c r="B24" s="27"/>
      <c r="C24" s="33"/>
      <c r="D24" s="238" t="s">
        <v>131</v>
      </c>
      <c r="E24" s="157"/>
      <c r="F24" s="157"/>
      <c r="G24" s="157"/>
      <c r="H24" s="157"/>
      <c r="I24" s="159"/>
      <c r="J24" s="27"/>
      <c r="K24" s="27"/>
      <c r="L24" s="27"/>
      <c r="M24" s="27"/>
    </row>
    <row r="25" spans="1:13" ht="18" hidden="1" x14ac:dyDescent="0.55000000000000004">
      <c r="A25" s="27"/>
      <c r="B25" s="27"/>
      <c r="C25" s="33"/>
      <c r="D25" s="238"/>
      <c r="E25" s="157"/>
      <c r="F25" s="157"/>
      <c r="G25" s="157"/>
      <c r="H25" s="157"/>
      <c r="I25" s="159"/>
      <c r="J25" s="27"/>
      <c r="K25" s="27"/>
      <c r="L25" s="27"/>
      <c r="M25" s="27"/>
    </row>
    <row r="26" spans="1:13" ht="18" hidden="1" x14ac:dyDescent="0.55000000000000004">
      <c r="A26" s="27"/>
      <c r="B26" s="27"/>
      <c r="C26" s="33"/>
      <c r="D26" s="238"/>
      <c r="E26" s="157"/>
      <c r="F26" s="157"/>
      <c r="G26" s="157"/>
      <c r="H26" s="157"/>
      <c r="I26" s="159"/>
      <c r="J26" s="27"/>
      <c r="K26" s="27"/>
      <c r="L26" s="27"/>
      <c r="M26" s="27"/>
    </row>
    <row r="27" spans="1:13" x14ac:dyDescent="0.5500000000000000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55000000000000004">
      <c r="A28" s="27"/>
      <c r="B28" s="28" t="s">
        <v>135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5500000000000000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55000000000000004">
      <c r="A30" s="27"/>
      <c r="B30" s="27"/>
      <c r="C30" s="245" t="s">
        <v>138</v>
      </c>
      <c r="D30" s="245"/>
      <c r="E30" s="245"/>
      <c r="F30" s="245"/>
      <c r="G30" s="245"/>
      <c r="H30" s="245"/>
      <c r="I30" s="240"/>
      <c r="J30" s="240"/>
      <c r="K30" s="240"/>
      <c r="L30" s="240"/>
      <c r="M30" s="240"/>
    </row>
    <row r="31" spans="1:13" x14ac:dyDescent="0.55000000000000004">
      <c r="A31" s="27"/>
      <c r="B31" s="27"/>
      <c r="C31" s="245"/>
      <c r="D31" s="245"/>
      <c r="E31" s="245"/>
      <c r="F31" s="245"/>
      <c r="G31" s="245"/>
      <c r="H31" s="245"/>
      <c r="I31" s="240"/>
      <c r="J31" s="240"/>
      <c r="K31" s="240"/>
      <c r="L31" s="240"/>
      <c r="M31" s="240"/>
    </row>
    <row r="32" spans="1:13" x14ac:dyDescent="0.55000000000000004">
      <c r="A32" s="27"/>
      <c r="B32" s="27"/>
      <c r="C32" s="34"/>
      <c r="D32" s="34"/>
      <c r="E32" s="34"/>
      <c r="F32" s="34"/>
      <c r="G32" s="34"/>
      <c r="H32" s="34"/>
      <c r="I32" s="27"/>
      <c r="J32" s="27"/>
      <c r="K32" s="27"/>
      <c r="L32" s="27"/>
      <c r="M32" s="27"/>
    </row>
    <row r="33" spans="1:13" ht="18" x14ac:dyDescent="0.55000000000000004">
      <c r="A33" s="27"/>
      <c r="B33" s="27"/>
      <c r="C33" s="27"/>
      <c r="D33" s="164" t="s">
        <v>1</v>
      </c>
      <c r="E33" s="157"/>
      <c r="F33" s="157"/>
      <c r="G33" s="157"/>
      <c r="H33" s="157"/>
      <c r="I33" s="61"/>
      <c r="J33" s="62"/>
      <c r="K33" s="164" t="s">
        <v>136</v>
      </c>
      <c r="L33" s="157"/>
      <c r="M33" s="159"/>
    </row>
    <row r="34" spans="1:13" ht="18" x14ac:dyDescent="0.55000000000000004">
      <c r="A34" s="27"/>
      <c r="B34" s="169" t="s">
        <v>181</v>
      </c>
      <c r="C34" s="164"/>
      <c r="D34" s="156" t="s">
        <v>155</v>
      </c>
      <c r="E34" s="157"/>
      <c r="F34" s="157"/>
      <c r="G34" s="157"/>
      <c r="H34" s="157"/>
      <c r="I34" s="61"/>
      <c r="J34" s="62"/>
      <c r="K34" s="158">
        <v>150000</v>
      </c>
      <c r="L34" s="157"/>
      <c r="M34" s="159"/>
    </row>
    <row r="35" spans="1:13" ht="18" x14ac:dyDescent="0.55000000000000004">
      <c r="A35" s="27"/>
      <c r="B35" s="169"/>
      <c r="C35" s="164"/>
      <c r="D35" s="156" t="s">
        <v>156</v>
      </c>
      <c r="E35" s="157"/>
      <c r="F35" s="157"/>
      <c r="G35" s="157"/>
      <c r="H35" s="157"/>
      <c r="I35" s="61"/>
      <c r="J35" s="62"/>
      <c r="K35" s="158">
        <v>78000</v>
      </c>
      <c r="L35" s="157"/>
      <c r="M35" s="159"/>
    </row>
    <row r="36" spans="1:13" ht="18" x14ac:dyDescent="0.55000000000000004">
      <c r="A36" s="27"/>
      <c r="B36" s="169"/>
      <c r="C36" s="164"/>
      <c r="D36" s="156"/>
      <c r="E36" s="157"/>
      <c r="F36" s="157"/>
      <c r="G36" s="157"/>
      <c r="H36" s="157"/>
      <c r="I36" s="61"/>
      <c r="J36" s="62"/>
      <c r="K36" s="158"/>
      <c r="L36" s="157"/>
      <c r="M36" s="159"/>
    </row>
    <row r="37" spans="1:13" ht="18" x14ac:dyDescent="0.55000000000000004">
      <c r="A37" s="27"/>
      <c r="B37" s="169"/>
      <c r="C37" s="169"/>
      <c r="D37" s="156"/>
      <c r="E37" s="157"/>
      <c r="F37" s="157"/>
      <c r="G37" s="157"/>
      <c r="H37" s="157"/>
      <c r="I37" s="61"/>
      <c r="J37" s="62"/>
      <c r="K37" s="158"/>
      <c r="L37" s="157"/>
      <c r="M37" s="159"/>
    </row>
    <row r="38" spans="1:13" ht="18" x14ac:dyDescent="0.55000000000000004">
      <c r="A38" s="27"/>
      <c r="B38" s="164" t="s">
        <v>121</v>
      </c>
      <c r="C38" s="165"/>
      <c r="D38" s="165"/>
      <c r="E38" s="165"/>
      <c r="F38" s="165"/>
      <c r="G38" s="165"/>
      <c r="H38" s="157"/>
      <c r="I38" s="157"/>
      <c r="J38" s="157"/>
      <c r="K38" s="163">
        <f>SUM(K34:K37)</f>
        <v>228000</v>
      </c>
      <c r="L38" s="157"/>
      <c r="M38" s="159"/>
    </row>
    <row r="39" spans="1:13" ht="18" x14ac:dyDescent="0.55000000000000004">
      <c r="A39" s="27"/>
      <c r="B39" s="168" t="s">
        <v>182</v>
      </c>
      <c r="C39" s="164"/>
      <c r="D39" s="156"/>
      <c r="E39" s="157"/>
      <c r="F39" s="157"/>
      <c r="G39" s="157"/>
      <c r="H39" s="157"/>
      <c r="I39" s="61"/>
      <c r="J39" s="62"/>
      <c r="K39" s="158"/>
      <c r="L39" s="157"/>
      <c r="M39" s="159"/>
    </row>
    <row r="40" spans="1:13" ht="18" x14ac:dyDescent="0.55000000000000004">
      <c r="A40" s="27"/>
      <c r="B40" s="169"/>
      <c r="C40" s="169"/>
      <c r="D40" s="156"/>
      <c r="E40" s="157"/>
      <c r="F40" s="157"/>
      <c r="G40" s="157"/>
      <c r="H40" s="157"/>
      <c r="I40" s="61"/>
      <c r="J40" s="62"/>
      <c r="K40" s="158"/>
      <c r="L40" s="157"/>
      <c r="M40" s="159"/>
    </row>
    <row r="41" spans="1:13" ht="18" x14ac:dyDescent="0.55000000000000004">
      <c r="A41" s="27"/>
      <c r="B41" s="169"/>
      <c r="C41" s="169"/>
      <c r="D41" s="156"/>
      <c r="E41" s="157"/>
      <c r="F41" s="157"/>
      <c r="G41" s="157"/>
      <c r="H41" s="157"/>
      <c r="I41" s="61"/>
      <c r="J41" s="62"/>
      <c r="K41" s="158"/>
      <c r="L41" s="157"/>
      <c r="M41" s="159"/>
    </row>
    <row r="42" spans="1:13" ht="18" x14ac:dyDescent="0.55000000000000004">
      <c r="A42" s="27"/>
      <c r="B42" s="164" t="s">
        <v>121</v>
      </c>
      <c r="C42" s="165"/>
      <c r="D42" s="165"/>
      <c r="E42" s="165"/>
      <c r="F42" s="165"/>
      <c r="G42" s="165"/>
      <c r="H42" s="157"/>
      <c r="I42" s="157"/>
      <c r="J42" s="157"/>
      <c r="K42" s="163">
        <f>SUM(K39:K41)</f>
        <v>0</v>
      </c>
      <c r="L42" s="157"/>
      <c r="M42" s="159"/>
    </row>
    <row r="43" spans="1:13" x14ac:dyDescent="0.5500000000000000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55000000000000004">
      <c r="A44" s="27"/>
      <c r="B44" s="27"/>
      <c r="C44" s="255" t="s">
        <v>139</v>
      </c>
      <c r="D44" s="251"/>
      <c r="E44" s="251"/>
      <c r="F44" s="251"/>
      <c r="G44" s="251"/>
      <c r="H44" s="251"/>
      <c r="I44" s="240"/>
      <c r="J44" s="240"/>
      <c r="K44" s="240"/>
      <c r="L44" s="240"/>
      <c r="M44" s="240"/>
    </row>
    <row r="45" spans="1:13" x14ac:dyDescent="0.55000000000000004">
      <c r="A45" s="27"/>
      <c r="B45" s="27"/>
      <c r="C45" s="251"/>
      <c r="D45" s="251"/>
      <c r="E45" s="251"/>
      <c r="F45" s="251"/>
      <c r="G45" s="251"/>
      <c r="H45" s="251"/>
      <c r="I45" s="240"/>
      <c r="J45" s="240"/>
      <c r="K45" s="240"/>
      <c r="L45" s="240"/>
      <c r="M45" s="240"/>
    </row>
    <row r="46" spans="1:13" ht="28.5" customHeight="1" x14ac:dyDescent="0.55000000000000004">
      <c r="A46" s="27"/>
      <c r="B46" s="27"/>
      <c r="C46" s="56"/>
      <c r="D46" s="164" t="s">
        <v>186</v>
      </c>
      <c r="E46" s="157"/>
      <c r="F46" s="157"/>
      <c r="G46" s="157"/>
      <c r="H46" s="157"/>
      <c r="I46" s="61"/>
      <c r="J46" s="62"/>
      <c r="K46" s="160" t="s">
        <v>170</v>
      </c>
      <c r="L46" s="161"/>
      <c r="M46" s="162"/>
    </row>
    <row r="47" spans="1:13" ht="25.5" customHeight="1" x14ac:dyDescent="0.55000000000000004">
      <c r="A47" s="27"/>
      <c r="B47" s="166" t="s">
        <v>181</v>
      </c>
      <c r="C47" s="167"/>
      <c r="D47" s="156"/>
      <c r="E47" s="157"/>
      <c r="F47" s="157"/>
      <c r="G47" s="157"/>
      <c r="H47" s="157"/>
      <c r="I47" s="61"/>
      <c r="J47" s="62"/>
      <c r="K47" s="254"/>
      <c r="L47" s="161"/>
      <c r="M47" s="162"/>
    </row>
    <row r="48" spans="1:13" ht="25.5" customHeight="1" x14ac:dyDescent="0.55000000000000004">
      <c r="A48" s="27"/>
      <c r="B48" s="252" t="s">
        <v>183</v>
      </c>
      <c r="C48" s="253"/>
      <c r="D48" s="156"/>
      <c r="E48" s="157"/>
      <c r="F48" s="157"/>
      <c r="G48" s="157"/>
      <c r="H48" s="157"/>
      <c r="I48" s="61"/>
      <c r="J48" s="62"/>
      <c r="K48" s="254"/>
      <c r="L48" s="161"/>
      <c r="M48" s="162"/>
    </row>
    <row r="49" spans="1:13" ht="19.5" customHeight="1" x14ac:dyDescent="0.55000000000000004">
      <c r="A49" s="27"/>
      <c r="B49" s="27"/>
      <c r="C49" s="43"/>
      <c r="D49" s="43"/>
      <c r="E49" s="43"/>
      <c r="F49" s="43"/>
      <c r="G49" s="43"/>
      <c r="H49" s="43"/>
      <c r="I49" s="43"/>
      <c r="J49" s="43"/>
      <c r="K49" s="24"/>
      <c r="L49" s="24"/>
      <c r="M49" s="24"/>
    </row>
    <row r="50" spans="1:13" ht="18" x14ac:dyDescent="0.55000000000000004">
      <c r="A50" s="27"/>
      <c r="B50" s="27"/>
      <c r="C50" s="258" t="s">
        <v>122</v>
      </c>
      <c r="D50" s="209"/>
      <c r="E50" s="209"/>
      <c r="F50" s="209"/>
      <c r="G50" s="209"/>
      <c r="H50" s="209"/>
      <c r="I50" s="209"/>
      <c r="J50" s="209"/>
      <c r="K50" s="209"/>
      <c r="L50" s="209"/>
      <c r="M50" s="209"/>
    </row>
    <row r="51" spans="1:13" ht="26.15" customHeight="1" x14ac:dyDescent="0.55000000000000004">
      <c r="A51" s="27"/>
      <c r="B51" s="27"/>
      <c r="C51" s="24"/>
      <c r="D51" s="24"/>
      <c r="E51" s="24"/>
      <c r="F51" s="24"/>
      <c r="G51" s="24"/>
      <c r="H51" s="24"/>
      <c r="I51" s="259"/>
      <c r="J51" s="260"/>
      <c r="K51" s="160" t="s">
        <v>171</v>
      </c>
      <c r="L51" s="161"/>
      <c r="M51" s="162"/>
    </row>
    <row r="52" spans="1:13" ht="25.5" customHeight="1" x14ac:dyDescent="0.55000000000000004">
      <c r="A52" s="27"/>
      <c r="B52" s="27"/>
      <c r="C52" s="24"/>
      <c r="D52" s="24"/>
      <c r="E52" s="222" t="s">
        <v>181</v>
      </c>
      <c r="F52" s="223"/>
      <c r="G52" s="223"/>
      <c r="H52" s="223"/>
      <c r="I52" s="61"/>
      <c r="J52" s="62"/>
      <c r="K52" s="254"/>
      <c r="L52" s="161"/>
      <c r="M52" s="162"/>
    </row>
    <row r="53" spans="1:13" ht="25.5" customHeight="1" x14ac:dyDescent="0.55000000000000004">
      <c r="A53" s="27"/>
      <c r="B53" s="27"/>
      <c r="C53" s="24"/>
      <c r="D53" s="24"/>
      <c r="E53" s="222" t="s">
        <v>183</v>
      </c>
      <c r="F53" s="223"/>
      <c r="G53" s="223"/>
      <c r="H53" s="223"/>
      <c r="I53" s="61"/>
      <c r="J53" s="62"/>
      <c r="K53" s="254"/>
      <c r="L53" s="161"/>
      <c r="M53" s="162"/>
    </row>
    <row r="54" spans="1:13" ht="25.5" customHeight="1" x14ac:dyDescent="0.55000000000000004">
      <c r="A54" s="27"/>
      <c r="B54" s="27"/>
      <c r="C54" s="27"/>
      <c r="D54" s="27"/>
      <c r="E54" s="27"/>
      <c r="F54" s="27"/>
      <c r="G54" s="35"/>
      <c r="H54" s="35"/>
      <c r="I54" s="35"/>
      <c r="J54" s="35"/>
      <c r="K54" s="36"/>
      <c r="L54" s="27"/>
      <c r="M54" s="27"/>
    </row>
    <row r="55" spans="1:13" ht="25.5" customHeight="1" x14ac:dyDescent="0.55000000000000004">
      <c r="A55" s="27"/>
      <c r="B55" s="24"/>
      <c r="C55" s="24"/>
      <c r="D55" s="24"/>
      <c r="E55" s="228" t="s">
        <v>168</v>
      </c>
      <c r="F55" s="229"/>
      <c r="G55" s="229"/>
      <c r="H55" s="229"/>
      <c r="I55" s="229"/>
      <c r="J55" s="230"/>
      <c r="K55" s="231">
        <f>K38+K42+K47+K48+K52+K53</f>
        <v>228000</v>
      </c>
      <c r="L55" s="161"/>
      <c r="M55" s="162"/>
    </row>
    <row r="56" spans="1:13" ht="20.25" customHeight="1" x14ac:dyDescent="0.55000000000000004">
      <c r="A56" s="27"/>
      <c r="B56" s="24"/>
      <c r="C56" s="24"/>
      <c r="D56" s="24"/>
      <c r="E56" s="24"/>
      <c r="F56" s="24"/>
      <c r="G56" s="37"/>
      <c r="H56" s="37"/>
      <c r="I56" s="37"/>
      <c r="J56" s="37"/>
      <c r="K56" s="38"/>
      <c r="L56" s="24"/>
      <c r="M56" s="24"/>
    </row>
    <row r="57" spans="1:13" ht="20.25" customHeight="1" x14ac:dyDescent="0.55000000000000004">
      <c r="A57" s="27"/>
      <c r="B57" s="24"/>
      <c r="C57" s="24"/>
      <c r="D57" s="24"/>
      <c r="E57" s="232" t="s">
        <v>169</v>
      </c>
      <c r="F57" s="233"/>
      <c r="G57" s="233"/>
      <c r="H57" s="233"/>
      <c r="I57" s="233"/>
      <c r="J57" s="234"/>
      <c r="K57" s="235">
        <f>IF(D15&lt;=K55,D15,K55)</f>
        <v>180000</v>
      </c>
      <c r="L57" s="161"/>
      <c r="M57" s="162"/>
    </row>
    <row r="58" spans="1:13" ht="20.25" customHeight="1" x14ac:dyDescent="0.55000000000000004">
      <c r="A58" s="27"/>
      <c r="B58" s="24"/>
      <c r="C58" s="24"/>
      <c r="D58" s="24"/>
      <c r="E58" s="39"/>
      <c r="F58" s="39"/>
      <c r="G58" s="39"/>
      <c r="H58" s="39"/>
      <c r="I58" s="39"/>
      <c r="J58" s="39"/>
      <c r="K58" s="40"/>
      <c r="L58" s="25"/>
      <c r="M58" s="25"/>
    </row>
    <row r="59" spans="1:13" ht="20.25" customHeight="1" x14ac:dyDescent="0.55000000000000004">
      <c r="A59" s="27"/>
      <c r="B59" s="41" t="s">
        <v>126</v>
      </c>
      <c r="C59" s="24"/>
      <c r="D59" s="24"/>
      <c r="E59" s="37"/>
      <c r="F59" s="37"/>
      <c r="G59" s="37"/>
      <c r="H59" s="42"/>
      <c r="I59" s="24"/>
      <c r="J59" s="24"/>
      <c r="K59" s="24"/>
      <c r="L59" s="24"/>
      <c r="M59" s="24"/>
    </row>
    <row r="60" spans="1:13" ht="14.15" customHeight="1" x14ac:dyDescent="0.55000000000000004">
      <c r="A60" s="27"/>
      <c r="B60" s="24"/>
      <c r="C60" s="24"/>
      <c r="D60" s="24"/>
      <c r="E60" s="37"/>
      <c r="F60" s="37"/>
      <c r="G60" s="37"/>
      <c r="H60" s="42"/>
      <c r="I60" s="24"/>
      <c r="J60" s="24"/>
      <c r="K60" s="24"/>
      <c r="L60" s="24"/>
      <c r="M60" s="24"/>
    </row>
    <row r="61" spans="1:13" ht="20.25" customHeight="1" x14ac:dyDescent="0.55000000000000004">
      <c r="A61" s="27"/>
      <c r="B61" s="24"/>
      <c r="C61" s="24"/>
      <c r="D61" s="24"/>
      <c r="E61" s="160" t="s">
        <v>157</v>
      </c>
      <c r="F61" s="236"/>
      <c r="G61" s="236"/>
      <c r="H61" s="236"/>
      <c r="I61" s="236"/>
      <c r="J61" s="237"/>
      <c r="K61" s="231">
        <f>K57</f>
        <v>180000</v>
      </c>
      <c r="L61" s="161"/>
      <c r="M61" s="162"/>
    </row>
    <row r="62" spans="1:13" s="24" customFormat="1" ht="20.25" customHeight="1" x14ac:dyDescent="0.55000000000000004">
      <c r="E62" s="37"/>
      <c r="F62" s="37"/>
      <c r="G62" s="37"/>
      <c r="H62" s="42"/>
    </row>
    <row r="63" spans="1:13" s="24" customFormat="1" ht="20.25" customHeight="1" x14ac:dyDescent="0.55000000000000004">
      <c r="B63" s="41" t="s">
        <v>154</v>
      </c>
      <c r="E63" s="37"/>
      <c r="F63" s="37"/>
      <c r="G63" s="37"/>
      <c r="H63" s="42"/>
    </row>
    <row r="64" spans="1:13" s="24" customFormat="1" ht="20.25" customHeight="1" x14ac:dyDescent="0.55000000000000004">
      <c r="B64" s="45" t="s">
        <v>150</v>
      </c>
      <c r="E64" s="37"/>
      <c r="F64" s="37"/>
      <c r="G64" s="37"/>
      <c r="H64" s="42"/>
    </row>
    <row r="65" spans="2:14" s="24" customFormat="1" ht="20.25" customHeight="1" x14ac:dyDescent="0.55000000000000004">
      <c r="B65" s="45" t="s">
        <v>179</v>
      </c>
      <c r="E65" s="37"/>
      <c r="F65" s="37"/>
      <c r="G65" s="37"/>
      <c r="H65" s="42"/>
    </row>
    <row r="66" spans="2:14" s="24" customFormat="1" ht="20.25" customHeight="1" x14ac:dyDescent="0.55000000000000004">
      <c r="B66" s="45" t="s">
        <v>151</v>
      </c>
      <c r="E66" s="37"/>
      <c r="F66" s="37"/>
      <c r="G66" s="37"/>
      <c r="H66" s="42"/>
    </row>
    <row r="67" spans="2:14" s="24" customFormat="1" ht="32.15" customHeight="1" x14ac:dyDescent="0.55000000000000004">
      <c r="B67" s="172" t="s">
        <v>140</v>
      </c>
      <c r="C67" s="173"/>
      <c r="D67" s="174" t="s">
        <v>175</v>
      </c>
      <c r="E67" s="175"/>
      <c r="F67" s="176"/>
      <c r="G67" s="177"/>
      <c r="H67" s="178" t="s">
        <v>141</v>
      </c>
      <c r="I67" s="179"/>
      <c r="J67" s="46">
        <v>9</v>
      </c>
      <c r="K67" s="47">
        <v>9</v>
      </c>
      <c r="L67" s="47">
        <v>9</v>
      </c>
      <c r="M67" s="48">
        <v>9</v>
      </c>
    </row>
    <row r="68" spans="2:14" s="24" customFormat="1" ht="21.65" customHeight="1" x14ac:dyDescent="0.55000000000000004">
      <c r="B68" s="180" t="s">
        <v>176</v>
      </c>
      <c r="C68" s="181"/>
      <c r="D68" s="186" t="s">
        <v>177</v>
      </c>
      <c r="E68" s="187"/>
      <c r="F68" s="49" t="s">
        <v>173</v>
      </c>
      <c r="G68" s="49"/>
      <c r="H68" s="191" t="s">
        <v>142</v>
      </c>
      <c r="I68" s="192"/>
      <c r="J68" s="195">
        <v>4</v>
      </c>
      <c r="K68" s="198">
        <v>3</v>
      </c>
      <c r="L68" s="201">
        <v>2</v>
      </c>
      <c r="M68" s="204"/>
    </row>
    <row r="69" spans="2:14" s="24" customFormat="1" ht="21.65" customHeight="1" x14ac:dyDescent="0.55000000000000004">
      <c r="B69" s="182"/>
      <c r="C69" s="183"/>
      <c r="D69" s="188"/>
      <c r="E69" s="189"/>
      <c r="F69" s="53" t="s">
        <v>174</v>
      </c>
      <c r="G69" s="53" t="s">
        <v>172</v>
      </c>
      <c r="H69" s="193"/>
      <c r="I69" s="194"/>
      <c r="J69" s="196"/>
      <c r="K69" s="199"/>
      <c r="L69" s="202"/>
      <c r="M69" s="205"/>
    </row>
    <row r="70" spans="2:14" s="24" customFormat="1" ht="21.65" customHeight="1" x14ac:dyDescent="0.55000000000000004">
      <c r="B70" s="184"/>
      <c r="C70" s="185"/>
      <c r="D70" s="184"/>
      <c r="E70" s="190"/>
      <c r="F70" s="50" t="s">
        <v>180</v>
      </c>
      <c r="G70" s="50"/>
      <c r="H70" s="190"/>
      <c r="I70" s="190"/>
      <c r="J70" s="197"/>
      <c r="K70" s="200"/>
      <c r="L70" s="203"/>
      <c r="M70" s="190"/>
    </row>
    <row r="71" spans="2:14" s="24" customFormat="1" ht="18.649999999999999" customHeight="1" x14ac:dyDescent="0.55000000000000004">
      <c r="B71" s="218" t="s">
        <v>166</v>
      </c>
      <c r="C71" s="49" t="s">
        <v>147</v>
      </c>
      <c r="D71" s="49" t="s">
        <v>172</v>
      </c>
      <c r="E71" s="180" t="s">
        <v>143</v>
      </c>
      <c r="F71" s="224"/>
      <c r="G71" s="195">
        <v>1</v>
      </c>
      <c r="H71" s="198">
        <v>2</v>
      </c>
      <c r="I71" s="198">
        <v>3</v>
      </c>
      <c r="J71" s="198">
        <v>4</v>
      </c>
      <c r="K71" s="198">
        <v>5</v>
      </c>
      <c r="L71" s="198">
        <v>6</v>
      </c>
      <c r="M71" s="201">
        <v>7</v>
      </c>
    </row>
    <row r="72" spans="2:14" s="24" customFormat="1" ht="19.5" customHeight="1" x14ac:dyDescent="0.55000000000000004">
      <c r="B72" s="219"/>
      <c r="C72" s="50" t="s">
        <v>148</v>
      </c>
      <c r="D72" s="50"/>
      <c r="E72" s="225"/>
      <c r="F72" s="226"/>
      <c r="G72" s="227"/>
      <c r="H72" s="211"/>
      <c r="I72" s="211"/>
      <c r="J72" s="211"/>
      <c r="K72" s="211"/>
      <c r="L72" s="211"/>
      <c r="M72" s="212"/>
      <c r="N72" s="24" t="s">
        <v>149</v>
      </c>
    </row>
    <row r="73" spans="2:14" s="24" customFormat="1" ht="25" customHeight="1" x14ac:dyDescent="0.55000000000000004">
      <c r="B73" s="172" t="s">
        <v>144</v>
      </c>
      <c r="C73" s="213"/>
      <c r="D73" s="213"/>
      <c r="E73" s="214"/>
      <c r="F73" s="215"/>
      <c r="G73" s="176"/>
      <c r="H73" s="176"/>
      <c r="I73" s="176"/>
      <c r="J73" s="176"/>
      <c r="K73" s="176"/>
      <c r="L73" s="176"/>
      <c r="M73" s="177"/>
    </row>
    <row r="74" spans="2:14" s="24" customFormat="1" ht="30" customHeight="1" x14ac:dyDescent="0.55000000000000004">
      <c r="B74" s="213"/>
      <c r="C74" s="213"/>
      <c r="D74" s="213"/>
      <c r="E74" s="216" t="s">
        <v>178</v>
      </c>
      <c r="F74" s="217"/>
      <c r="G74" s="217"/>
      <c r="H74" s="217"/>
      <c r="I74" s="217"/>
      <c r="J74" s="217"/>
      <c r="K74" s="217"/>
      <c r="L74" s="217"/>
      <c r="M74" s="217"/>
    </row>
    <row r="75" spans="2:14" s="24" customFormat="1" ht="20.25" customHeight="1" x14ac:dyDescent="0.55000000000000004">
      <c r="B75" s="256" t="s">
        <v>145</v>
      </c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</row>
    <row r="76" spans="2:14" s="24" customFormat="1" ht="20.25" customHeight="1" x14ac:dyDescent="0.55000000000000004">
      <c r="B76" s="206" t="s">
        <v>146</v>
      </c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</row>
    <row r="77" spans="2:14" s="24" customFormat="1" ht="20.25" customHeight="1" x14ac:dyDescent="0.55000000000000004">
      <c r="B77" s="206" t="s">
        <v>152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</row>
    <row r="78" spans="2:14" s="24" customFormat="1" ht="20.25" customHeight="1" x14ac:dyDescent="0.55000000000000004">
      <c r="B78" s="206" t="s">
        <v>153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</row>
    <row r="79" spans="2:14" s="24" customFormat="1" ht="20.25" customHeight="1" x14ac:dyDescent="0.55000000000000004">
      <c r="E79" s="37"/>
      <c r="F79" s="37"/>
      <c r="G79" s="37"/>
      <c r="H79" s="42"/>
    </row>
    <row r="80" spans="2:14" s="24" customFormat="1" ht="20.25" customHeight="1" x14ac:dyDescent="0.55000000000000004">
      <c r="B80" s="41" t="s">
        <v>164</v>
      </c>
      <c r="E80" s="37"/>
      <c r="F80" s="37"/>
      <c r="G80" s="37"/>
      <c r="H80" s="42"/>
    </row>
    <row r="81" spans="2:13" s="24" customFormat="1" ht="20.25" customHeight="1" x14ac:dyDescent="0.55000000000000004">
      <c r="B81" s="45"/>
      <c r="C81" s="51" t="str">
        <f>IF(0&gt;=K42+K48+K53,"○","　")</f>
        <v>○</v>
      </c>
      <c r="D81" s="220" t="s">
        <v>165</v>
      </c>
      <c r="E81" s="221"/>
      <c r="F81" s="221"/>
      <c r="G81" s="221"/>
      <c r="H81" s="221"/>
      <c r="I81" s="221"/>
      <c r="J81" s="221"/>
      <c r="K81" s="157"/>
      <c r="L81" s="159"/>
    </row>
    <row r="82" spans="2:13" s="24" customFormat="1" ht="20.25" customHeight="1" x14ac:dyDescent="0.55000000000000004">
      <c r="B82" s="45"/>
      <c r="C82" s="51" t="str">
        <f>IF(1&lt;=K42+K48+K53,"○","　")</f>
        <v>　</v>
      </c>
      <c r="D82" s="220" t="s">
        <v>187</v>
      </c>
      <c r="E82" s="221"/>
      <c r="F82" s="221"/>
      <c r="G82" s="221"/>
      <c r="H82" s="221"/>
      <c r="I82" s="221"/>
      <c r="J82" s="221"/>
      <c r="K82" s="157"/>
      <c r="L82" s="159"/>
    </row>
    <row r="83" spans="2:13" s="24" customFormat="1" ht="20.25" customHeight="1" x14ac:dyDescent="0.55000000000000004">
      <c r="B83" s="45"/>
      <c r="E83" s="37"/>
      <c r="F83" s="37"/>
      <c r="G83" s="37"/>
      <c r="H83" s="42"/>
    </row>
    <row r="84" spans="2:13" s="24" customFormat="1" ht="20.25" customHeight="1" x14ac:dyDescent="0.55000000000000004">
      <c r="B84" s="45"/>
      <c r="E84" s="37"/>
      <c r="F84" s="37"/>
      <c r="G84" s="37"/>
      <c r="H84" s="42"/>
    </row>
    <row r="85" spans="2:13" s="24" customFormat="1" ht="20.25" customHeight="1" x14ac:dyDescent="0.55000000000000004">
      <c r="E85" s="37"/>
      <c r="F85" s="208" t="s">
        <v>123</v>
      </c>
      <c r="G85" s="209"/>
      <c r="H85" s="209"/>
      <c r="I85" s="210" t="s">
        <v>161</v>
      </c>
      <c r="J85" s="171"/>
      <c r="K85" s="171"/>
      <c r="L85" s="171"/>
      <c r="M85" s="171"/>
    </row>
    <row r="86" spans="2:13" s="24" customFormat="1" ht="20.25" customHeight="1" x14ac:dyDescent="0.55000000000000004">
      <c r="E86" s="37"/>
      <c r="F86" s="208" t="s">
        <v>124</v>
      </c>
      <c r="G86" s="209"/>
      <c r="H86" s="209"/>
      <c r="I86" s="210" t="s">
        <v>162</v>
      </c>
      <c r="J86" s="171"/>
      <c r="K86" s="171"/>
      <c r="L86" s="171"/>
      <c r="M86" s="171"/>
    </row>
    <row r="87" spans="2:13" s="24" customFormat="1" ht="18" customHeight="1" x14ac:dyDescent="0.55000000000000004">
      <c r="E87" s="37"/>
      <c r="F87" s="208" t="s">
        <v>125</v>
      </c>
      <c r="G87" s="209"/>
      <c r="H87" s="209"/>
      <c r="I87" s="170" t="s">
        <v>163</v>
      </c>
      <c r="J87" s="171"/>
      <c r="K87" s="171"/>
      <c r="L87" s="171"/>
      <c r="M87" s="171"/>
    </row>
  </sheetData>
  <mergeCells count="102">
    <mergeCell ref="D82:L82"/>
    <mergeCell ref="K48:M48"/>
    <mergeCell ref="D25:I25"/>
    <mergeCell ref="D26:I26"/>
    <mergeCell ref="C30:M31"/>
    <mergeCell ref="K33:M33"/>
    <mergeCell ref="C44:M45"/>
    <mergeCell ref="K47:M47"/>
    <mergeCell ref="K37:M37"/>
    <mergeCell ref="B38:J38"/>
    <mergeCell ref="K38:M38"/>
    <mergeCell ref="B34:C37"/>
    <mergeCell ref="K34:M34"/>
    <mergeCell ref="K35:M35"/>
    <mergeCell ref="D33:J33"/>
    <mergeCell ref="B75:M75"/>
    <mergeCell ref="B76:M76"/>
    <mergeCell ref="B77:M77"/>
    <mergeCell ref="K52:M52"/>
    <mergeCell ref="K53:M53"/>
    <mergeCell ref="C50:M50"/>
    <mergeCell ref="I51:J51"/>
    <mergeCell ref="K51:M51"/>
    <mergeCell ref="D24:I24"/>
    <mergeCell ref="B1:H1"/>
    <mergeCell ref="G3:H3"/>
    <mergeCell ref="I3:M3"/>
    <mergeCell ref="B9:M9"/>
    <mergeCell ref="B11:M11"/>
    <mergeCell ref="D14:F14"/>
    <mergeCell ref="K14:M14"/>
    <mergeCell ref="D15:F15"/>
    <mergeCell ref="K15:M15"/>
    <mergeCell ref="D21:I21"/>
    <mergeCell ref="D22:I22"/>
    <mergeCell ref="D23:I23"/>
    <mergeCell ref="G4:H4"/>
    <mergeCell ref="I4:M4"/>
    <mergeCell ref="G5:H5"/>
    <mergeCell ref="I5:M5"/>
    <mergeCell ref="G6:H6"/>
    <mergeCell ref="I6:M6"/>
    <mergeCell ref="G7:H7"/>
    <mergeCell ref="I7:M7"/>
    <mergeCell ref="E52:J52"/>
    <mergeCell ref="E53:J53"/>
    <mergeCell ref="E71:F72"/>
    <mergeCell ref="G71:G72"/>
    <mergeCell ref="H71:H72"/>
    <mergeCell ref="E55:J55"/>
    <mergeCell ref="K55:M55"/>
    <mergeCell ref="E57:J57"/>
    <mergeCell ref="K57:M57"/>
    <mergeCell ref="E61:J61"/>
    <mergeCell ref="K61:M61"/>
    <mergeCell ref="I71:I72"/>
    <mergeCell ref="J71:J72"/>
    <mergeCell ref="K71:K72"/>
    <mergeCell ref="I87:M87"/>
    <mergeCell ref="B67:C67"/>
    <mergeCell ref="D67:G67"/>
    <mergeCell ref="H67:I67"/>
    <mergeCell ref="B68:C70"/>
    <mergeCell ref="D68:E70"/>
    <mergeCell ref="H68:I70"/>
    <mergeCell ref="J68:J70"/>
    <mergeCell ref="K68:K70"/>
    <mergeCell ref="L68:L70"/>
    <mergeCell ref="M68:M70"/>
    <mergeCell ref="B78:M78"/>
    <mergeCell ref="F87:H87"/>
    <mergeCell ref="F85:H85"/>
    <mergeCell ref="I85:M85"/>
    <mergeCell ref="F86:H86"/>
    <mergeCell ref="I86:M86"/>
    <mergeCell ref="L71:L72"/>
    <mergeCell ref="M71:M72"/>
    <mergeCell ref="B73:D74"/>
    <mergeCell ref="E73:M73"/>
    <mergeCell ref="E74:M74"/>
    <mergeCell ref="B71:B72"/>
    <mergeCell ref="D81:L81"/>
    <mergeCell ref="D34:J34"/>
    <mergeCell ref="K36:M36"/>
    <mergeCell ref="K46:M46"/>
    <mergeCell ref="K42:M42"/>
    <mergeCell ref="D46:J46"/>
    <mergeCell ref="D35:J35"/>
    <mergeCell ref="D47:J47"/>
    <mergeCell ref="D48:J48"/>
    <mergeCell ref="B42:J42"/>
    <mergeCell ref="B47:C47"/>
    <mergeCell ref="B39:C41"/>
    <mergeCell ref="K39:M39"/>
    <mergeCell ref="K40:M40"/>
    <mergeCell ref="K41:M41"/>
    <mergeCell ref="D36:J36"/>
    <mergeCell ref="D37:J37"/>
    <mergeCell ref="D39:J39"/>
    <mergeCell ref="D40:J40"/>
    <mergeCell ref="D41:J41"/>
    <mergeCell ref="B48:C48"/>
  </mergeCells>
  <phoneticPr fontId="2"/>
  <dataValidations count="2">
    <dataValidation imeMode="off" allowBlank="1" showInputMessage="1" showErrorMessage="1" sqref="I87:M87 K39:M41 K47:M48 K34:M37 K52:M53" xr:uid="{9AB1E64A-DDC5-4F5E-920D-9BF5376AF545}"/>
    <dataValidation type="list" allowBlank="1" showInputMessage="1" showErrorMessage="1" sqref="D71:D72 G68:G70" xr:uid="{81B58E49-03CD-4455-902E-14386721F763}">
      <formula1>$N$71:$N$72</formula1>
    </dataValidation>
  </dataValidations>
  <hyperlinks>
    <hyperlink ref="I87" r:id="rId1" xr:uid="{951F6A0A-F55B-408F-924F-4A1464141A75}"/>
  </hyperlinks>
  <printOptions horizontalCentered="1"/>
  <pageMargins left="0.7" right="0.7" top="0.75" bottom="0.75" header="0.3" footer="0.3"/>
  <pageSetup paperSize="9" scale="61" fitToHeight="0" orientation="portrait" r:id="rId2"/>
  <rowBreaks count="1" manualBreakCount="1">
    <brk id="6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95250</xdr:rowOff>
                  </from>
                  <to>
                    <xdr:col>1</xdr:col>
                    <xdr:colOff>508000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48</xdr:row>
                    <xdr:rowOff>165100</xdr:rowOff>
                  </from>
                  <to>
                    <xdr:col>1</xdr:col>
                    <xdr:colOff>514350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222250</xdr:rowOff>
                  </from>
                  <to>
                    <xdr:col>2</xdr:col>
                    <xdr:colOff>527050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1" customWidth="1"/>
    <col min="7" max="16384" width="9" style="1"/>
  </cols>
  <sheetData>
    <row r="1" spans="1:6" ht="36" x14ac:dyDescent="0.5500000000000000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 x14ac:dyDescent="0.55000000000000004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 x14ac:dyDescent="0.55000000000000004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 x14ac:dyDescent="0.55000000000000004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 ht="36" x14ac:dyDescent="0.55000000000000004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 x14ac:dyDescent="0.55000000000000004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 x14ac:dyDescent="0.55000000000000004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 x14ac:dyDescent="0.55000000000000004">
      <c r="B8" s="1" t="s">
        <v>39</v>
      </c>
      <c r="C8" s="1" t="s">
        <v>40</v>
      </c>
      <c r="D8" s="1" t="s">
        <v>41</v>
      </c>
    </row>
    <row r="9" spans="1:6" x14ac:dyDescent="0.55000000000000004">
      <c r="B9" s="1" t="s">
        <v>42</v>
      </c>
      <c r="C9" s="1" t="s">
        <v>43</v>
      </c>
      <c r="D9" s="1" t="s">
        <v>44</v>
      </c>
    </row>
    <row r="10" spans="1:6" x14ac:dyDescent="0.55000000000000004">
      <c r="B10" s="1" t="s">
        <v>45</v>
      </c>
      <c r="C10" s="1" t="s">
        <v>46</v>
      </c>
      <c r="D10" s="1" t="s">
        <v>47</v>
      </c>
    </row>
    <row r="11" spans="1:6" x14ac:dyDescent="0.55000000000000004">
      <c r="B11" s="1" t="s">
        <v>48</v>
      </c>
      <c r="C11" s="1" t="s">
        <v>49</v>
      </c>
      <c r="D11" s="1" t="s">
        <v>50</v>
      </c>
    </row>
    <row r="12" spans="1:6" x14ac:dyDescent="0.55000000000000004">
      <c r="B12" s="1" t="s">
        <v>51</v>
      </c>
      <c r="C12" s="1" t="s">
        <v>52</v>
      </c>
      <c r="D12" s="1" t="s">
        <v>53</v>
      </c>
    </row>
    <row r="13" spans="1:6" x14ac:dyDescent="0.55000000000000004">
      <c r="B13" s="1" t="s">
        <v>54</v>
      </c>
      <c r="C13" s="1" t="s">
        <v>55</v>
      </c>
      <c r="D13" s="1" t="s">
        <v>56</v>
      </c>
    </row>
    <row r="14" spans="1:6" x14ac:dyDescent="0.55000000000000004">
      <c r="B14" s="1" t="s">
        <v>57</v>
      </c>
      <c r="C14" s="1" t="s">
        <v>58</v>
      </c>
      <c r="D14" s="1" t="s">
        <v>59</v>
      </c>
    </row>
    <row r="15" spans="1:6" x14ac:dyDescent="0.55000000000000004">
      <c r="B15" s="1" t="s">
        <v>60</v>
      </c>
      <c r="C15" s="1" t="s">
        <v>61</v>
      </c>
      <c r="D15" s="1" t="s">
        <v>62</v>
      </c>
    </row>
    <row r="16" spans="1:6" x14ac:dyDescent="0.55000000000000004">
      <c r="B16" s="1" t="s">
        <v>63</v>
      </c>
      <c r="C16" s="1" t="s">
        <v>64</v>
      </c>
      <c r="D16" s="1" t="s">
        <v>65</v>
      </c>
    </row>
    <row r="17" spans="2:4" ht="54" x14ac:dyDescent="0.55000000000000004">
      <c r="B17" s="1" t="s">
        <v>66</v>
      </c>
      <c r="C17" s="1" t="s">
        <v>67</v>
      </c>
      <c r="D17" s="1" t="s">
        <v>68</v>
      </c>
    </row>
    <row r="18" spans="2:4" x14ac:dyDescent="0.55000000000000004">
      <c r="B18" s="1" t="s">
        <v>69</v>
      </c>
      <c r="C18" s="1" t="s">
        <v>70</v>
      </c>
      <c r="D18" s="1" t="s">
        <v>71</v>
      </c>
    </row>
    <row r="19" spans="2:4" x14ac:dyDescent="0.55000000000000004">
      <c r="B19" s="1" t="s">
        <v>72</v>
      </c>
      <c r="C19" s="1" t="s">
        <v>73</v>
      </c>
      <c r="D19" s="1" t="s">
        <v>74</v>
      </c>
    </row>
    <row r="20" spans="2:4" x14ac:dyDescent="0.55000000000000004">
      <c r="B20" s="1" t="s">
        <v>75</v>
      </c>
      <c r="C20" s="1" t="s">
        <v>76</v>
      </c>
      <c r="D20" s="1" t="s">
        <v>77</v>
      </c>
    </row>
    <row r="21" spans="2:4" x14ac:dyDescent="0.55000000000000004">
      <c r="B21" s="1" t="s">
        <v>78</v>
      </c>
      <c r="C21" s="1" t="s">
        <v>79</v>
      </c>
      <c r="D21" s="1" t="s">
        <v>80</v>
      </c>
    </row>
    <row r="22" spans="2:4" x14ac:dyDescent="0.55000000000000004">
      <c r="B22" s="1" t="s">
        <v>81</v>
      </c>
      <c r="C22" s="1" t="s">
        <v>82</v>
      </c>
      <c r="D22" s="1" t="s">
        <v>83</v>
      </c>
    </row>
    <row r="23" spans="2:4" x14ac:dyDescent="0.55000000000000004">
      <c r="B23" s="1" t="s">
        <v>84</v>
      </c>
      <c r="C23" s="1" t="s">
        <v>85</v>
      </c>
      <c r="D23" s="1" t="s">
        <v>86</v>
      </c>
    </row>
    <row r="24" spans="2:4" x14ac:dyDescent="0.55000000000000004">
      <c r="B24" s="1" t="s">
        <v>87</v>
      </c>
      <c r="C24" s="1" t="s">
        <v>88</v>
      </c>
      <c r="D24" s="1" t="s">
        <v>89</v>
      </c>
    </row>
    <row r="25" spans="2:4" ht="36" x14ac:dyDescent="0.55000000000000004">
      <c r="B25" s="1" t="s">
        <v>90</v>
      </c>
      <c r="C25" s="1" t="s">
        <v>91</v>
      </c>
      <c r="D25" s="1" t="s">
        <v>92</v>
      </c>
    </row>
    <row r="26" spans="2:4" x14ac:dyDescent="0.55000000000000004">
      <c r="B26" s="1" t="s">
        <v>93</v>
      </c>
      <c r="C26" s="1" t="s">
        <v>94</v>
      </c>
    </row>
    <row r="27" spans="2:4" x14ac:dyDescent="0.55000000000000004">
      <c r="B27" s="1" t="s">
        <v>95</v>
      </c>
      <c r="C27" s="1" t="s">
        <v>96</v>
      </c>
    </row>
    <row r="28" spans="2:4" x14ac:dyDescent="0.55000000000000004">
      <c r="B28" s="1" t="s">
        <v>97</v>
      </c>
      <c r="C28" s="1" t="s">
        <v>98</v>
      </c>
    </row>
    <row r="29" spans="2:4" x14ac:dyDescent="0.55000000000000004">
      <c r="B29" s="1" t="s">
        <v>99</v>
      </c>
      <c r="C29" s="1" t="s">
        <v>100</v>
      </c>
    </row>
    <row r="30" spans="2:4" ht="36" x14ac:dyDescent="0.55000000000000004">
      <c r="B30" s="1" t="s">
        <v>101</v>
      </c>
      <c r="C30" s="1" t="s">
        <v>102</v>
      </c>
    </row>
    <row r="31" spans="2:4" x14ac:dyDescent="0.55000000000000004">
      <c r="B31" s="1" t="s">
        <v>103</v>
      </c>
    </row>
    <row r="32" spans="2:4" x14ac:dyDescent="0.55000000000000004">
      <c r="B32" s="1" t="s">
        <v>104</v>
      </c>
    </row>
    <row r="33" spans="2:2" x14ac:dyDescent="0.55000000000000004">
      <c r="B33" s="1" t="s">
        <v>105</v>
      </c>
    </row>
    <row r="34" spans="2:2" x14ac:dyDescent="0.55000000000000004">
      <c r="B34" s="1" t="s">
        <v>106</v>
      </c>
    </row>
    <row r="35" spans="2:2" x14ac:dyDescent="0.55000000000000004">
      <c r="B35" s="1" t="s">
        <v>107</v>
      </c>
    </row>
    <row r="36" spans="2:2" x14ac:dyDescent="0.55000000000000004">
      <c r="B36" s="1" t="s">
        <v>108</v>
      </c>
    </row>
    <row r="37" spans="2:2" x14ac:dyDescent="0.55000000000000004">
      <c r="B37" s="1" t="s">
        <v>109</v>
      </c>
    </row>
    <row r="38" spans="2:2" x14ac:dyDescent="0.55000000000000004">
      <c r="B38" s="1" t="s">
        <v>110</v>
      </c>
    </row>
    <row r="39" spans="2:2" x14ac:dyDescent="0.55000000000000004">
      <c r="B39" s="1" t="s">
        <v>111</v>
      </c>
    </row>
    <row r="40" spans="2:2" x14ac:dyDescent="0.55000000000000004">
      <c r="B40" s="1" t="s">
        <v>112</v>
      </c>
    </row>
    <row r="41" spans="2:2" x14ac:dyDescent="0.55000000000000004">
      <c r="B41" s="1" t="s">
        <v>113</v>
      </c>
    </row>
    <row r="42" spans="2:2" x14ac:dyDescent="0.55000000000000004">
      <c r="B42" s="1" t="s">
        <v>114</v>
      </c>
    </row>
    <row r="43" spans="2:2" x14ac:dyDescent="0.55000000000000004">
      <c r="B43" s="1" t="s">
        <v>115</v>
      </c>
    </row>
    <row r="44" spans="2:2" x14ac:dyDescent="0.55000000000000004">
      <c r="B44" s="1" t="s">
        <v>116</v>
      </c>
    </row>
    <row r="45" spans="2:2" x14ac:dyDescent="0.55000000000000004">
      <c r="B45" s="1" t="s">
        <v>117</v>
      </c>
    </row>
    <row r="46" spans="2:2" x14ac:dyDescent="0.55000000000000004">
      <c r="B46" s="1" t="s">
        <v>118</v>
      </c>
    </row>
    <row r="47" spans="2:2" x14ac:dyDescent="0.55000000000000004">
      <c r="B47" s="1" t="s">
        <v>119</v>
      </c>
    </row>
    <row r="48" spans="2:2" x14ac:dyDescent="0.55000000000000004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申請書（無床診・訪問看護）</vt:lpstr>
      <vt:lpstr>申請書（記入例）</vt:lpstr>
      <vt:lpstr>リスト</vt:lpstr>
      <vt:lpstr>'申請書（記入例）'!Print_Area</vt:lpstr>
      <vt:lpstr>'申請書（無床診・訪問看護）'!Print_Area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山口幸男</dc:creator>
  <cp:lastModifiedBy>星野 浩一（医療整備課）</cp:lastModifiedBy>
  <cp:lastPrinted>2025-09-04T05:20:14Z</cp:lastPrinted>
  <dcterms:created xsi:type="dcterms:W3CDTF">2025-04-21T08:20:44Z</dcterms:created>
  <dcterms:modified xsi:type="dcterms:W3CDTF">2025-10-07T00:27:47Z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