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codeName="ThisWorkbook"/>
  <mc:AlternateContent xmlns:mc="http://schemas.openxmlformats.org/markup-compatibility/2006">
    <mc:Choice Requires="x15">
      <x15ac:absPath xmlns:x15ac="http://schemas.microsoft.com/office/spreadsheetml/2010/11/ac" url="R:\020総合政策課\2025(R7)総合政策課\02財政担当\【2】_09_決算\【3】_04_地方公会計制度\【4】_02_ 地方公会計制度関連照会・回答\070828【918〆・埼玉県市町村課】令和５年度財政状況資料集の作成について（2回目・地方公会計関係）（依頼）\02回答\"/>
    </mc:Choice>
  </mc:AlternateContent>
  <xr:revisionPtr revIDLastSave="0" documentId="13_ncr:1_{D617F42E-78A1-435C-BD64-16CA7047ACBB}" xr6:coauthVersionLast="45" xr6:coauthVersionMax="45"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E36" i="10"/>
  <c r="AM36" i="10"/>
  <c r="C36" i="10"/>
  <c r="CO35" i="10"/>
  <c r="BW35" i="10"/>
  <c r="BE35" i="10"/>
  <c r="C35" i="10"/>
  <c r="CO34" i="10"/>
  <c r="BW34" i="10"/>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<sst xmlns="http://schemas.openxmlformats.org/spreadsheetml/2006/main" count="1135" uniqueCount="570">
  <si>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</si>
  <si>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</si>
  <si>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</si>
  <si>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</si>
  <si>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</si>
  <si>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</si>
  <si>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</si>
  <si>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</si>
  <si>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</si>
  <si>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</si>
  <si>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</si>
  <si>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</si>
  <si>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</si>
  <si>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</si>
  <si>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</si>
  <si>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</si>
  <si>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</si>
  <si>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</si>
  <si>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</si>
  <si>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</si>
  <si>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</si>
  <si>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</si>
  <si>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</si>
  <si>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</si>
  <si>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</si>
  <si>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</si>
  <si>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</si>
  <si>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</si>
  <si>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</si>
  <si>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</si>
  <si>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</si>
  <si>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</si>
  <si>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</si>
  <si>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</si>
  <si>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</si>
  <si>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</si>
  <si>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</si>
  <si>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</si>
  <si>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</si>
  <si>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</si>
  <si>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</si>
  <si>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</si>
  <si>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</si>
  <si>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</si>
  <si>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</si>
  <si>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</si>
  <si>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</si>
  <si>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</si>
  <si>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</si>
  <si>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</si>
  <si>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</si>
  <si>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</si>
  <si>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</si>
  <si>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</si>
  <si>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</si>
  <si>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</si>
  <si>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</si>
  <si>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</si>
  <si>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</si>
  <si>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</si>
  <si>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</si>
  <si>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</si>
  <si>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</si>
  <si>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</si>
  <si>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</si>
  <si>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</si>
  <si>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</si>
  <si>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</si>
  <si>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</si>
  <si>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</si>
  <si>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</si>
  <si>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</si>
  <si>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</si>
  <si>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</si>
  <si>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</si>
  <si>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</si>
  <si>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</si>
  <si>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</si>
  <si>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</si>
  <si>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</si>
  <si>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</si>
  <si>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</si>
  <si>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</si>
  <si>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</si>
  <si>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</si>
  <si>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</si>
  <si>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</si>
  <si>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</si>
  <si>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</si>
  <si>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</si>
  <si>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</si>
  <si>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</si>
  <si>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</si>
  <si>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</si>
  <si>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杉戸町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</si>
  <si>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</si>
  <si>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</si>
  <si>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</si>
  <si>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</si>
  <si>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</si>
  <si>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</si>
  <si>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</si>
  <si>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</si>
  <si>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</si>
  <si>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</si>
  <si>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</si>
  <si>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</si>
  <si>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</si>
  <si>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</si>
  <si>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</si>
  <si>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</si>
  <si>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</si>
  <si>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</si>
  <si>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</si>
  <si>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</si>
  <si>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</si>
  <si>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</si>
  <si>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</si>
  <si>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</si>
  <si>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</si>
  <si>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</si>
  <si>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</si>
  <si>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</si>
  <si>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</si>
  <si>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</si>
  <si>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</si>
  <si>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</si>
  <si>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</si>
  <si>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</si>
  <si>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</si>
  <si>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</si>
  <si>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</si>
  <si>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</si>
  <si>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</si>
  <si>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</si>
  <si>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</si>
  <si>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</si>
  <si>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</si>
  <si>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</si>
  <si>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</si>
  <si>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</si>
  <si>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</si>
  <si>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</si>
  <si>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</si>
  <si>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</si>
  <si>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</si>
  <si>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</si>
  <si>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</si>
  <si>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</si>
  <si>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</si>
  <si>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</si>
  <si>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</si>
  <si>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</si>
  <si>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</si>
  <si>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</si>
  <si>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</si>
  <si>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</si>
  <si>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</si>
  <si>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</si>
  <si>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</si>
  <si>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</si>
  <si>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</si>
  <si>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</si>
  <si>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</si>
  <si>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</si>
  <si>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</si>
  <si>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</si>
  <si>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</si>
  <si>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</si>
  <si>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</si>
  <si>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</si>
  <si>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</si>
  <si>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</si>
  <si>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</si>
  <si>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</si>
  <si>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</si>
  <si>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</si>
  <si>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</si>
  <si>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</si>
  <si>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</si>
  <si>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</si>
  <si>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</si>
  <si>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</si>
  <si>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</si>
  <si>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</si>
  <si>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</si>
  <si>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</si>
  <si>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</si>
  <si>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</si>
  <si>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</si>
  <si>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</si>
  <si>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</si>
  <si>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</si>
  <si>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</si>
  <si>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</si>
  <si>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</si>
  <si>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</si>
  <si>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</si>
  <si>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</si>
  <si>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</si>
  <si>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</si>
  <si>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</si>
  <si>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</si>
  <si>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埼玉県杉戸町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</si>
  <si>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</si>
  <si>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</si>
  <si>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</si>
  <si>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</si>
  <si>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</si>
  <si>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</si>
  <si>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</si>
  <si>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</si>
  <si>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</si>
  <si>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</si>
  <si>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</si>
  <si>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</si>
  <si>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</si>
  <si>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</si>
  <si>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</si>
  <si>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</si>
  <si>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</si>
  <si>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</si>
  <si>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</si>
  <si>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</si>
  <si>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</si>
  <si>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</si>
  <si>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</si>
  <si>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</si>
  <si>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</si>
  <si>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</si>
  <si>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</si>
  <si>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</si>
  <si>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</si>
  <si>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</si>
  <si>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</si>
  <si>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</si>
  <si>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</si>
  <si>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</si>
  <si>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</si>
  <si>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</si>
  <si>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</si>
  <si>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</si>
  <si>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</si>
  <si>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</si>
  <si>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</si>
  <si>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</si>
  <si>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</si>
  <si>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</si>
  <si>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</si>
  <si>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</si>
  <si>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</si>
  <si>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</si>
  <si>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</si>
  <si>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</si>
  <si>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</si>
  <si>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</si>
  <si>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</si>
  <si>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</si>
  <si>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</si>
  <si>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</si>
  <si>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</si>
  <si>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</si>
  <si>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</si>
  <si>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</si>
  <si>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</si>
  <si>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</si>
  <si>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</si>
  <si>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</si>
  <si>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</si>
  <si>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</si>
  <si>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</si>
  <si>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</si>
  <si>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</si>
  <si>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</si>
  <si>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</si>
  <si>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</si>
  <si>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</si>
  <si>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</si>
  <si>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</si>
  <si>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</si>
  <si>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</si>
  <si>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</si>
  <si>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</si>
  <si>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</si>
  <si>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</si>
  <si>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</si>
  <si>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</si>
  <si>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</si>
  <si>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</si>
  <si>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</si>
  <si>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</si>
  <si>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</si>
  <si>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</si>
  <si>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</si>
  <si>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</si>
  <si>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</si>
  <si>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</si>
  <si>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</si>
  <si>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</si>
  <si>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</si>
  <si>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</si>
  <si>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</si>
  <si>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</si>
  <si>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</si>
  <si>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</si>
  <si>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</si>
  <si>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</si>
  <si>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</si>
  <si>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</si>
  <si>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</si>
  <si>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</si>
  <si>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</si>
  <si>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</si>
  <si>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</si>
  <si>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</si>
  <si>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</si>
  <si>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</si>
  <si>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</si>
  <si>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</si>
  <si>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</si>
  <si>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</si>
  <si>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</si>
  <si>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</si>
  <si>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</si>
  <si>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</si>
  <si>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</si>
  <si>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</si>
  <si>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</si>
  <si>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</si>
  <si>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</si>
  <si>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</si>
  <si>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</si>
  <si>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</si>
  <si>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</si>
  <si>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</si>
  <si>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</si>
  <si>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</si>
  <si>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</si>
  <si>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</si>
  <si>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</si>
  <si>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</si>
  <si>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</si>
  <si>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</si>
  <si>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</si>
  <si>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</si>
  <si>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</si>
  <si>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</si>
  <si>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</si>
  <si>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</si>
  <si>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</si>
  <si>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</si>
  <si>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</si>
  <si>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</si>
  <si>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</si>
  <si>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埼玉県杉戸町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</si>
  <si>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</si>
  <si>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</si>
  <si>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</si>
  <si>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</si>
  <si>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</si>
  <si>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</si>
  <si>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</si>
  <si>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</si>
  <si>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</si>
  <si>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</si>
  <si>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</si>
  <si>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</si>
  <si>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</si>
  <si>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</si>
  <si>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</si>
  <si>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</si>
  <si>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</si>
  <si>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</si>
  <si>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</si>
  <si>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</si>
  <si>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</si>
  <si>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</si>
  <si>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</si>
  <si>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</si>
  <si>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</si>
  <si>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</si>
  <si>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</si>
  <si>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</si>
  <si>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</si>
  <si>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</si>
  <si>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</si>
  <si>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</si>
  <si>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</si>
  <si>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</si>
  <si>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</si>
  <si>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</si>
  <si>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杉戸町水道事業会計</t>
    <phoneticPr fontId="5"/>
  </si>
  <si>
    <t>法適用企業</t>
    <phoneticPr fontId="5"/>
  </si>
  <si>
    <t>杉戸町下水道事業会計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</si>
  <si>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</si>
  <si>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</si>
  <si>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</si>
  <si>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</si>
  <si>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</si>
  <si>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</si>
  <si>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</si>
  <si>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</si>
  <si>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</si>
  <si>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</si>
  <si>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</si>
  <si>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</si>
  <si>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</si>
  <si>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</si>
  <si>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</si>
  <si>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</si>
  <si>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</si>
  <si>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</si>
  <si>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</si>
  <si>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</si>
  <si>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</si>
  <si>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</si>
  <si>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</si>
  <si>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</si>
  <si>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</si>
  <si>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</si>
  <si>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</si>
  <si>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</si>
  <si>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</si>
  <si>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</si>
  <si>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</si>
  <si>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</si>
  <si>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</si>
  <si>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</si>
  <si>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</si>
  <si>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</si>
  <si>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</si>
  <si>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</si>
  <si>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</si>
  <si>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</si>
  <si>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</si>
  <si>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</si>
  <si>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</si>
  <si>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</si>
  <si>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</si>
  <si>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</si>
  <si>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</si>
  <si>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</si>
  <si>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</si>
  <si>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</si>
  <si>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</si>
  <si>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</si>
  <si>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</si>
  <si>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</si>
  <si>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</si>
  <si>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</si>
  <si>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</si>
  <si>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</si>
  <si>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</si>
  <si>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</si>
  <si>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</si>
  <si>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</si>
  <si>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</si>
  <si>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</si>
  <si>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</si>
  <si>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</si>
  <si>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</si>
  <si>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</si>
  <si>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</si>
  <si>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</si>
  <si>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</si>
  <si>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</si>
  <si>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</si>
  <si>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</si>
  <si>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</si>
  <si>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</si>
  <si>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</si>
  <si>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</si>
  <si>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</si>
  <si>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</si>
  <si>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</si>
  <si>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</si>
  <si>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</si>
  <si>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</si>
  <si>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</si>
  <si>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</si>
  <si>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</si>
  <si>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</si>
  <si>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</si>
  <si>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</si>
  <si>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</si>
  <si>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</si>
  <si>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</si>
  <si>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</si>
  <si>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</si>
  <si>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</si>
  <si>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</si>
  <si>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</si>
  <si>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</si>
  <si>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</si>
  <si>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</si>
  <si>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</si>
  <si>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</si>
  <si>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</si>
  <si>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</si>
  <si>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</si>
  <si>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</si>
  <si>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</si>
  <si>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</si>
  <si>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</si>
  <si>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</si>
  <si>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</si>
  <si>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</si>
  <si>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</si>
  <si>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</si>
  <si>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</si>
  <si>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</si>
  <si>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</si>
  <si>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</si>
  <si>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</si>
  <si>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</si>
  <si>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</si>
  <si>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</si>
  <si>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</si>
  <si>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</si>
  <si>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</si>
  <si>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</si>
  <si>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</si>
  <si>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</si>
  <si>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</si>
  <si>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</si>
  <si>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</si>
  <si>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</si>
  <si>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</si>
  <si>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</si>
  <si>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0.32</t>
  </si>
  <si>
    <t>▲ 0.72</t>
  </si>
  <si>
    <t>▲ 3.29</t>
  </si>
  <si>
    <t>▲ 5.31</t>
  </si>
  <si>
    <t>一般会計</t>
  </si>
  <si>
    <t>杉戸町水道事業会計</t>
  </si>
  <si>
    <t>杉戸町下水道事業会計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</si>
  <si>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</si>
  <si>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</si>
  <si>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</si>
  <si>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</si>
  <si>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</si>
  <si>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</si>
  <si>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</si>
  <si>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</si>
  <si>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</si>
  <si>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</si>
  <si>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埼葛斎場組合</t>
    <rPh sb="0" eb="2">
      <t>サイカツ</t>
    </rPh>
    <rPh sb="2" eb="4">
      <t>サイジョウ</t>
    </rPh>
    <rPh sb="4" eb="6">
      <t>クミアイ</t>
    </rPh>
    <phoneticPr fontId="2"/>
  </si>
  <si>
    <t>利根川栗橋流域水防事務組合</t>
    <rPh sb="0" eb="2">
      <t>トネ</t>
    </rPh>
    <rPh sb="2" eb="3">
      <t>ガワ</t>
    </rPh>
    <rPh sb="3" eb="5">
      <t>クリハシ</t>
    </rPh>
    <rPh sb="5" eb="7">
      <t>リュウイキ</t>
    </rPh>
    <rPh sb="7" eb="9">
      <t>スイボウ</t>
    </rPh>
    <rPh sb="9" eb="11">
      <t>ジム</t>
    </rPh>
    <rPh sb="11" eb="13">
      <t>クミアイ</t>
    </rPh>
    <phoneticPr fontId="2"/>
  </si>
  <si>
    <t>埼玉県市町村総合事務組合</t>
    <rPh sb="0" eb="3">
      <t>サイタマケン</t>
    </rPh>
    <rPh sb="3" eb="6">
      <t>シチョウソン</t>
    </rPh>
    <rPh sb="6" eb="8">
      <t>ソウゴウ</t>
    </rPh>
    <rPh sb="8" eb="10">
      <t>ジム</t>
    </rPh>
    <rPh sb="10" eb="12">
      <t>クミアイ</t>
    </rPh>
    <phoneticPr fontId="2"/>
  </si>
  <si>
    <t>彩の国さいたま人づくり広域連合</t>
    <rPh sb="0" eb="1">
      <t>サイ</t>
    </rPh>
    <rPh sb="2" eb="3">
      <t>クニ</t>
    </rPh>
    <rPh sb="7" eb="8">
      <t>ヒト</t>
    </rPh>
    <rPh sb="11" eb="13">
      <t>コウイキ</t>
    </rPh>
    <rPh sb="13" eb="15">
      <t>レンゴウ</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</si>
  <si>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2"/>
  </si>
  <si>
    <t>埼玉東部消防組合</t>
    <rPh sb="0" eb="2">
      <t>サイタマ</t>
    </rPh>
    <rPh sb="2" eb="4">
      <t>トウブ</t>
    </rPh>
    <rPh sb="4" eb="6">
      <t>ショウボウ</t>
    </rPh>
    <rPh sb="6" eb="8">
      <t>クミアイ</t>
    </rPh>
    <phoneticPr fontId="2"/>
  </si>
  <si>
    <t>一般会計</t>
    <rPh sb="0" eb="2">
      <t>イッパン</t>
    </rPh>
    <rPh sb="2" eb="4">
      <t>カイケイ</t>
    </rPh>
    <phoneticPr fontId="2"/>
  </si>
  <si>
    <t>交通災害特別会計</t>
    <rPh sb="0" eb="2">
      <t>コウツウ</t>
    </rPh>
    <rPh sb="2" eb="4">
      <t>サイガイ</t>
    </rPh>
    <rPh sb="4" eb="6">
      <t>トクベツ</t>
    </rPh>
    <rPh sb="6" eb="8">
      <t>カイケイ</t>
    </rPh>
    <phoneticPr fontId="2"/>
  </si>
  <si>
    <t>特別会計</t>
    <rPh sb="0" eb="2">
      <t>トクベツ</t>
    </rPh>
    <rPh sb="2" eb="4">
      <t>カイケイ</t>
    </rPh>
    <phoneticPr fontId="2"/>
  </si>
  <si>
    <t>(有)アグリパークゆめすぎと</t>
    <rPh sb="0" eb="3">
      <t>ユウゲンガイシャ</t>
    </rPh>
    <phoneticPr fontId="2"/>
  </si>
  <si>
    <t>公共施設改修基金</t>
    <phoneticPr fontId="5"/>
  </si>
  <si>
    <t>地域福祉基金</t>
    <phoneticPr fontId="2"/>
  </si>
  <si>
    <t>森林環境基金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</si>
  <si>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</si>
  <si>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</si>
  <si>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分子に当たる将来負担額から差し引かれる充当可能財源等が、基準財政需要額算入見込額の増加により将来負担額を上回ったため、比率がなく、グラフには表されていない。これは、債務負担行為に基づく支出予定額の減少により、将来負担額が減少したこと等が要因である。一方、有形固定資産減価償却率は類似団体よりも高いが、前年度からは下降している状況にあり、主な要因としては、一般廃棄物処理施設（環境センター）の有形固定資産減価償却率が65.1%であることなどが挙げられる。今後については、公共施設等総合管理計画及び、個別施設計画に基づき、公共施設等の適正管理に取り組んでいく。</t>
    <rPh sb="167" eb="169">
      <t>カコウ</t>
    </rPh>
    <rPh sb="173" eb="175">
      <t>ジョウキョウ</t>
    </rPh>
    <rPh sb="198" eb="200">
      <t>カンキョウ</t>
    </rPh>
    <rPh sb="256" eb="257">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</si>
  <si>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</si>
  <si>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</si>
  <si>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</si>
  <si>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</si>
  <si>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</si>
  <si>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</si>
  <si>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く、前年度と比較しても減少しており、近年は減少傾向にある。また、将来負担比率は分子に当たる将来負担額から差し引かれる充当可能財源等が、基準財政需要額算入見込額の増加により将来負担額を上回ったため、比率がなく、グラフには表されていない。しかしながら、今後、老朽化が進む公共施設等の改修など、行政需要の増大が見込まれることから、公共施設等の適正管理に取り組むとともに、起債残高の削減及び公債費の縮減に努める。</t>
    <rPh sb="17" eb="18">
      <t>ヒク</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</si>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</sst>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751EF65-0111-47A0-840D-E3704A28A7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BE01-498D-A147-169F3F9578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29387</c:v>
                </c:pt>
                <c:pt idx="1">
                  <c:v>43683</c:v>
                </c:pt>
                <c:pt idx="2">
                  <c:v>27337</c:v>
                </c:pt>
                <c:pt idx="3">
                  <c:v>31724</c:v>
                </c:pt>
                <c:pt idx="4">
                  <c:v>30671</c:v>
                </c:pt>
              </c:numCache>
            </c:numRef>
          </c:val>
          <c:smooth val="0"/>
          <c:extLst>
            <c:ext xmlns:c16="http://schemas.microsoft.com/office/drawing/2014/chart" uri="{C3380CC4-5D6E-409C-BE32-E72D297353CC}">
              <c16:uniqueId val="{00000001-BE01-498D-A147-169F3F9578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c:v>
                </c:pt>
                <c:pt idx="1">
                  <c:v>6.69</c:v>
                </c:pt>
                <c:pt idx="2">
                  <c:v>8.2200000000000006</c:v>
                </c:pt>
                <c:pt idx="3">
                  <c:v>6.64</c:v>
                </c:pt>
                <c:pt idx="4">
                  <c:v>6.33</c:v>
                </c:pt>
              </c:numCache>
            </c:numRef>
          </c:val>
          <c:extLst>
            <c:ext xmlns:c16="http://schemas.microsoft.com/office/drawing/2014/chart" uri="{C3380CC4-5D6E-409C-BE32-E72D297353CC}">
              <c16:uniqueId val="{00000000-6472-46E5-94AC-DA50FF1D67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11.6</c:v>
                </c:pt>
                <c:pt idx="1">
                  <c:v>10.95</c:v>
                </c:pt>
                <c:pt idx="2">
                  <c:v>13.46</c:v>
                </c:pt>
                <c:pt idx="3">
                  <c:v>16.260000000000002</c:v>
                </c:pt>
                <c:pt idx="4">
                  <c:v>14.16</c:v>
                </c:pt>
              </c:numCache>
            </c:numRef>
          </c:val>
          <c:extLst>
            <c:ext xmlns:c16="http://schemas.microsoft.com/office/drawing/2014/chart" uri="{C3380CC4-5D6E-409C-BE32-E72D297353CC}">
              <c16:uniqueId val="{00000001-6472-46E5-94AC-DA50FF1D672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-0.32</c:v>
                </c:pt>
                <c:pt idx="1">
                  <c:v>-0.72</c:v>
                </c:pt>
                <c:pt idx="2">
                  <c:v>1.92</c:v>
                </c:pt>
                <c:pt idx="3">
                  <c:v>-3.29</c:v>
                </c:pt>
                <c:pt idx="4">
                  <c:v>-5.31</c:v>
                </c:pt>
              </c:numCache>
            </c:numRef>
          </c:val>
          <c:smooth val="0"/>
          <c:extLst>
            <c:ext xmlns:c16="http://schemas.microsoft.com/office/drawing/2014/chart" uri="{C3380CC4-5D6E-409C-BE32-E72D297353CC}">
              <c16:uniqueId val="{00000002-6472-46E5-94AC-DA50FF1D672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D6-4A77-BE7E-9F38DDDD8A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D6-4A77-BE7E-9F38DDDD8AA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D6-4A77-BE7E-9F38DDDD8AA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D6-4A77-BE7E-9F38DDDD8AA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47D6-4A77-BE7E-9F38DDDD8AA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1.08</c:v>
                </c:pt>
                <c:pt idx="2">
                  <c:v>#N/A</c:v>
                </c:pt>
                <c:pt idx="3">
                  <c:v>1.59</c:v>
                </c:pt>
                <c:pt idx="4">
                  <c:v>#N/A</c:v>
                </c:pt>
                <c:pt idx="5">
                  <c:v>0.32</c:v>
                </c:pt>
                <c:pt idx="6">
                  <c:v>#N/A</c:v>
                </c:pt>
                <c:pt idx="7">
                  <c:v>1.1399999999999999</c:v>
                </c:pt>
                <c:pt idx="8">
                  <c:v>#N/A</c:v>
                </c:pt>
                <c:pt idx="9">
                  <c:v>1.1000000000000001</c:v>
                </c:pt>
              </c:numCache>
            </c:numRef>
          </c:val>
          <c:extLst>
            <c:ext xmlns:c16="http://schemas.microsoft.com/office/drawing/2014/chart" uri="{C3380CC4-5D6E-409C-BE32-E72D297353CC}">
              <c16:uniqueId val="{00000005-47D6-4A77-BE7E-9F38DDDD8AA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1.06</c:v>
                </c:pt>
                <c:pt idx="2">
                  <c:v>#N/A</c:v>
                </c:pt>
                <c:pt idx="3">
                  <c:v>1.39</c:v>
                </c:pt>
                <c:pt idx="4">
                  <c:v>#N/A</c:v>
                </c:pt>
                <c:pt idx="5">
                  <c:v>1.43</c:v>
                </c:pt>
                <c:pt idx="6">
                  <c:v>#N/A</c:v>
                </c:pt>
                <c:pt idx="7">
                  <c:v>0.77</c:v>
                </c:pt>
                <c:pt idx="8">
                  <c:v>#N/A</c:v>
                </c:pt>
                <c:pt idx="9">
                  <c:v>1.1200000000000001</c:v>
                </c:pt>
              </c:numCache>
            </c:numRef>
          </c:val>
          <c:extLst>
            <c:ext xmlns:c16="http://schemas.microsoft.com/office/drawing/2014/chart" uri="{C3380CC4-5D6E-409C-BE32-E72D297353CC}">
              <c16:uniqueId val="{00000006-47D6-4A77-BE7E-9F38DDDD8AA6}"/>
            </c:ext>
          </c:extLst>
        </c:ser>
        <c:ser>
          <c:idx val="7"/>
          <c:order val="7"/>
          <c:tx>
            <c:strRef>
              <c:f>データシート!$A$34</c:f>
              <c:strCache>
                <c:ptCount val="1"/>
                <c:pt idx="0">
                  <c:v>杉戸町下水道事業会計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c:v>
                </c:pt>
                <c:pt idx="4">
                  <c:v>#N/A</c:v>
                </c:pt>
                <c:pt idx="5">
                  <c:v>0</c:v>
                </c:pt>
                <c:pt idx="6">
                  <c:v>#N/A</c:v>
                </c:pt>
                <c:pt idx="7">
                  <c:v>0.72</c:v>
                </c:pt>
                <c:pt idx="8">
                  <c:v>#N/A</c:v>
                </c:pt>
                <c:pt idx="9">
                  <c:v>1.24</c:v>
                </c:pt>
              </c:numCache>
            </c:numRef>
          </c:val>
          <c:extLst>
            <c:ext xmlns:c16="http://schemas.microsoft.com/office/drawing/2014/chart" uri="{C3380CC4-5D6E-409C-BE32-E72D297353CC}">
              <c16:uniqueId val="{00000007-47D6-4A77-BE7E-9F38DDDD8AA6}"/>
            </c:ext>
          </c:extLst>
        </c:ser>
        <c:ser>
          <c:idx val="8"/>
          <c:order val="8"/>
          <c:tx>
            <c:strRef>
              <c:f>データシート!$A$35</c:f>
              <c:strCache>
                <c:ptCount val="1"/>
                <c:pt idx="0">
                  <c:v>杉戸町水道事業会計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13.7</c:v>
                </c:pt>
                <c:pt idx="2">
                  <c:v>#N/A</c:v>
                </c:pt>
                <c:pt idx="3">
                  <c:v>11.75</c:v>
                </c:pt>
                <c:pt idx="4">
                  <c:v>#N/A</c:v>
                </c:pt>
                <c:pt idx="5">
                  <c:v>9.1</c:v>
                </c:pt>
                <c:pt idx="6">
                  <c:v>#N/A</c:v>
                </c:pt>
                <c:pt idx="7">
                  <c:v>7.24</c:v>
                </c:pt>
                <c:pt idx="8">
                  <c:v>#N/A</c:v>
                </c:pt>
                <c:pt idx="9">
                  <c:v>5.24</c:v>
                </c:pt>
              </c:numCache>
            </c:numRef>
          </c:val>
          <c:extLst>
            <c:ext xmlns:c16="http://schemas.microsoft.com/office/drawing/2014/chart" uri="{C3380CC4-5D6E-409C-BE32-E72D297353CC}">
              <c16:uniqueId val="{00000008-47D6-4A77-BE7E-9F38DDDD8AA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c:v>
                </c:pt>
                <c:pt idx="2">
                  <c:v>#N/A</c:v>
                </c:pt>
                <c:pt idx="3">
                  <c:v>6.68</c:v>
                </c:pt>
                <c:pt idx="4">
                  <c:v>#N/A</c:v>
                </c:pt>
                <c:pt idx="5">
                  <c:v>8.2100000000000009</c:v>
                </c:pt>
                <c:pt idx="6">
                  <c:v>#N/A</c:v>
                </c:pt>
                <c:pt idx="7">
                  <c:v>6.64</c:v>
                </c:pt>
                <c:pt idx="8">
                  <c:v>#N/A</c:v>
                </c:pt>
                <c:pt idx="9">
                  <c:v>6.33</c:v>
                </c:pt>
              </c:numCache>
            </c:numRef>
          </c:val>
          <c:extLst>
            <c:ext xmlns:c16="http://schemas.microsoft.com/office/drawing/2014/chart" uri="{C3380CC4-5D6E-409C-BE32-E72D297353CC}">
              <c16:uniqueId val="{00000009-47D6-4A77-BE7E-9F38DDDD8A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836</c:v>
                </c:pt>
                <c:pt idx="5">
                  <c:v>850</c:v>
                </c:pt>
                <c:pt idx="8">
                  <c:v>848</c:v>
                </c:pt>
                <c:pt idx="11">
                  <c:v>875</c:v>
                </c:pt>
                <c:pt idx="14">
                  <c:v>882</c:v>
                </c:pt>
              </c:numCache>
            </c:numRef>
          </c:val>
          <c:extLst>
            <c:ext xmlns:c16="http://schemas.microsoft.com/office/drawing/2014/chart" uri="{C3380CC4-5D6E-409C-BE32-E72D297353CC}">
              <c16:uniqueId val="{00000000-1B22-46D5-8ABE-A39648418F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22-46D5-8ABE-A39648418F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188</c:v>
                </c:pt>
                <c:pt idx="3">
                  <c:v>189</c:v>
                </c:pt>
                <c:pt idx="6">
                  <c:v>128</c:v>
                </c:pt>
                <c:pt idx="9">
                  <c:v>128</c:v>
                </c:pt>
                <c:pt idx="12">
                  <c:v>129</c:v>
                </c:pt>
              </c:numCache>
            </c:numRef>
          </c:val>
          <c:extLst>
            <c:ext xmlns:c16="http://schemas.microsoft.com/office/drawing/2014/chart" uri="{C3380CC4-5D6E-409C-BE32-E72D297353CC}">
              <c16:uniqueId val="{00000002-1B22-46D5-8ABE-A39648418F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c:v>
                </c:pt>
                <c:pt idx="3">
                  <c:v>29</c:v>
                </c:pt>
                <c:pt idx="6">
                  <c:v>34</c:v>
                </c:pt>
                <c:pt idx="9">
                  <c:v>26</c:v>
                </c:pt>
                <c:pt idx="12">
                  <c:v>22</c:v>
                </c:pt>
              </c:numCache>
            </c:numRef>
          </c:val>
          <c:extLst>
            <c:ext xmlns:c16="http://schemas.microsoft.com/office/drawing/2014/chart" uri="{C3380CC4-5D6E-409C-BE32-E72D297353CC}">
              <c16:uniqueId val="{00000003-1B22-46D5-8ABE-A39648418F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220</c:v>
                </c:pt>
                <c:pt idx="3">
                  <c:v>222</c:v>
                </c:pt>
                <c:pt idx="6">
                  <c:v>220</c:v>
                </c:pt>
                <c:pt idx="9">
                  <c:v>235</c:v>
                </c:pt>
                <c:pt idx="12">
                  <c:v>267</c:v>
                </c:pt>
              </c:numCache>
            </c:numRef>
          </c:val>
          <c:extLst>
            <c:ext xmlns:c16="http://schemas.microsoft.com/office/drawing/2014/chart" uri="{C3380CC4-5D6E-409C-BE32-E72D297353CC}">
              <c16:uniqueId val="{00000004-1B22-46D5-8ABE-A39648418F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22-46D5-8ABE-A39648418F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22-46D5-8ABE-A39648418F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1003</c:v>
                </c:pt>
                <c:pt idx="3">
                  <c:v>1061</c:v>
                </c:pt>
                <c:pt idx="6">
                  <c:v>1037</c:v>
                </c:pt>
                <c:pt idx="9">
                  <c:v>1068</c:v>
                </c:pt>
                <c:pt idx="12">
                  <c:v>1052</c:v>
                </c:pt>
              </c:numCache>
            </c:numRef>
          </c:val>
          <c:extLst>
            <c:ext xmlns:c16="http://schemas.microsoft.com/office/drawing/2014/chart" uri="{C3380CC4-5D6E-409C-BE32-E72D297353CC}">
              <c16:uniqueId val="{00000007-1B22-46D5-8ABE-A39648418F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609</c:v>
                </c:pt>
                <c:pt idx="2">
                  <c:v>#N/A</c:v>
                </c:pt>
                <c:pt idx="3">
                  <c:v>#N/A</c:v>
                </c:pt>
                <c:pt idx="4">
                  <c:v>651</c:v>
                </c:pt>
                <c:pt idx="5">
                  <c:v>#N/A</c:v>
                </c:pt>
                <c:pt idx="6">
                  <c:v>#N/A</c:v>
                </c:pt>
                <c:pt idx="7">
                  <c:v>571</c:v>
                </c:pt>
                <c:pt idx="8">
                  <c:v>#N/A</c:v>
                </c:pt>
                <c:pt idx="9">
                  <c:v>#N/A</c:v>
                </c:pt>
                <c:pt idx="10">
                  <c:v>582</c:v>
                </c:pt>
                <c:pt idx="11">
                  <c:v>#N/A</c:v>
                </c:pt>
                <c:pt idx="12">
                  <c:v>#N/A</c:v>
                </c:pt>
                <c:pt idx="13">
                  <c:v>588</c:v>
                </c:pt>
                <c:pt idx="14">
                  <c:v>#N/A</c:v>
                </c:pt>
              </c:numCache>
            </c:numRef>
          </c:val>
          <c:smooth val="0"/>
          <c:extLst>
            <c:ext xmlns:c16="http://schemas.microsoft.com/office/drawing/2014/chart" uri="{C3380CC4-5D6E-409C-BE32-E72D297353CC}">
              <c16:uniqueId val="{00000008-1B22-46D5-8ABE-A39648418F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10937</c:v>
                </c:pt>
                <c:pt idx="5">
                  <c:v>11609</c:v>
                </c:pt>
                <c:pt idx="8">
                  <c:v>11334</c:v>
                </c:pt>
                <c:pt idx="11">
                  <c:v>10746</c:v>
                </c:pt>
                <c:pt idx="14">
                  <c:v>10050</c:v>
                </c:pt>
              </c:numCache>
            </c:numRef>
          </c:val>
          <c:extLst>
            <c:ext xmlns:c16="http://schemas.microsoft.com/office/drawing/2014/chart" uri="{C3380CC4-5D6E-409C-BE32-E72D297353CC}">
              <c16:uniqueId val="{00000000-2277-4A4D-8CAC-A36DA5841EE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277-4A4D-8CAC-A36DA5841EE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1593</c:v>
                </c:pt>
                <c:pt idx="5">
                  <c:v>1593</c:v>
                </c:pt>
                <c:pt idx="8">
                  <c:v>2089</c:v>
                </c:pt>
                <c:pt idx="11">
                  <c:v>2340</c:v>
                </c:pt>
                <c:pt idx="14">
                  <c:v>2452</c:v>
                </c:pt>
              </c:numCache>
            </c:numRef>
          </c:val>
          <c:extLst>
            <c:ext xmlns:c16="http://schemas.microsoft.com/office/drawing/2014/chart" uri="{C3380CC4-5D6E-409C-BE32-E72D297353CC}">
              <c16:uniqueId val="{00000002-2277-4A4D-8CAC-A36DA5841EE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77-4A4D-8CAC-A36DA5841EE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77-4A4D-8CAC-A36DA5841EE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77-4A4D-8CAC-A36DA5841EE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513</c:v>
                </c:pt>
                <c:pt idx="3">
                  <c:v>413</c:v>
                </c:pt>
                <c:pt idx="6">
                  <c:v>410</c:v>
                </c:pt>
                <c:pt idx="9">
                  <c:v>434</c:v>
                </c:pt>
                <c:pt idx="12">
                  <c:v>536</c:v>
                </c:pt>
              </c:numCache>
            </c:numRef>
          </c:val>
          <c:extLst>
            <c:ext xmlns:c16="http://schemas.microsoft.com/office/drawing/2014/chart" uri="{C3380CC4-5D6E-409C-BE32-E72D297353CC}">
              <c16:uniqueId val="{00000006-2277-4A4D-8CAC-A36DA5841EE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103</c:v>
                </c:pt>
                <c:pt idx="3">
                  <c:v>113</c:v>
                </c:pt>
                <c:pt idx="6">
                  <c:v>81</c:v>
                </c:pt>
                <c:pt idx="9">
                  <c:v>56</c:v>
                </c:pt>
                <c:pt idx="12">
                  <c:v>35</c:v>
                </c:pt>
              </c:numCache>
            </c:numRef>
          </c:val>
          <c:extLst>
            <c:ext xmlns:c16="http://schemas.microsoft.com/office/drawing/2014/chart" uri="{C3380CC4-5D6E-409C-BE32-E72D297353CC}">
              <c16:uniqueId val="{00000007-2277-4A4D-8CAC-A36DA5841EE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2411</c:v>
                </c:pt>
                <c:pt idx="3">
                  <c:v>1745</c:v>
                </c:pt>
                <c:pt idx="6">
                  <c:v>2327</c:v>
                </c:pt>
                <c:pt idx="9">
                  <c:v>2197</c:v>
                </c:pt>
                <c:pt idx="12">
                  <c:v>2103</c:v>
                </c:pt>
              </c:numCache>
            </c:numRef>
          </c:val>
          <c:extLst>
            <c:ext xmlns:c16="http://schemas.microsoft.com/office/drawing/2014/chart" uri="{C3380CC4-5D6E-409C-BE32-E72D297353CC}">
              <c16:uniqueId val="{00000008-2277-4A4D-8CAC-A36DA5841EE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594</c:v>
                </c:pt>
                <c:pt idx="3">
                  <c:v>426</c:v>
                </c:pt>
                <c:pt idx="6">
                  <c:v>317</c:v>
                </c:pt>
                <c:pt idx="9">
                  <c:v>210</c:v>
                </c:pt>
                <c:pt idx="12">
                  <c:v>140</c:v>
                </c:pt>
              </c:numCache>
            </c:numRef>
          </c:val>
          <c:extLst>
            <c:ext xmlns:c16="http://schemas.microsoft.com/office/drawing/2014/chart" uri="{C3380CC4-5D6E-409C-BE32-E72D297353CC}">
              <c16:uniqueId val="{00000009-2277-4A4D-8CAC-A36DA5841EE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8688</c:v>
                </c:pt>
                <c:pt idx="3">
                  <c:v>8815</c:v>
                </c:pt>
                <c:pt idx="6">
                  <c:v>8765</c:v>
                </c:pt>
                <c:pt idx="9">
                  <c:v>8339</c:v>
                </c:pt>
                <c:pt idx="12">
                  <c:v>7918</c:v>
                </c:pt>
              </c:numCache>
            </c:numRef>
          </c:val>
          <c:extLst>
            <c:ext xmlns:c16="http://schemas.microsoft.com/office/drawing/2014/chart" uri="{C3380CC4-5D6E-409C-BE32-E72D297353CC}">
              <c16:uniqueId val="{0000000A-2277-4A4D-8CAC-A36DA5841EE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77-4A4D-8CAC-A36DA5841EE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1295</c:v>
                </c:pt>
                <c:pt idx="1">
                  <c:v>1541</c:v>
                </c:pt>
                <c:pt idx="2">
                  <c:v>1364</c:v>
                </c:pt>
              </c:numCache>
            </c:numRef>
          </c:val>
          <c:extLst>
            <c:ext xmlns:c16="http://schemas.microsoft.com/office/drawing/2014/chart" uri="{C3380CC4-5D6E-409C-BE32-E72D297353CC}">
              <c16:uniqueId val="{00000000-9F34-4A2B-A730-EA1F9C8D1A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F34-4A2B-A730-EA1F9C8D1A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687</c:v>
                </c:pt>
                <c:pt idx="1">
                  <c:v>691</c:v>
                </c:pt>
                <c:pt idx="2">
                  <c:v>981</c:v>
                </c:pt>
              </c:numCache>
            </c:numRef>
          </c:val>
          <c:extLst>
            <c:ext xmlns:c16="http://schemas.microsoft.com/office/drawing/2014/chart" uri="{C3380CC4-5D6E-409C-BE32-E72D297353CC}">
              <c16:uniqueId val="{00000002-9F34-4A2B-A730-EA1F9C8D1A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{D51E6AF2-7817-409A-A9EF-D36DD99D81BE}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AD9-4F30-8A79-E03C37DEE3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{056BBE99-0E9A-4765-8426-3CC2843B5C1B}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D9-4F30-8A79-E03C37DEE3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{78FC44C5-277E-4D26-80AB-186EB7969408}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D9-4F30-8A79-E03C37DEE3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{EB8BE01C-8FF0-4114-B3DE-53DE9585207B}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D9-4F30-8A79-E03C37DEE3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{A38ACD55-1AC5-4FC8-A309-A959C5DE88DE}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D9-4F30-8A79-E03C37DEE3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{051402BA-578C-4610-AC70-FEEEBAE4BA54}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AD9-4F30-8A79-E03C37DEE3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{8CC14057-1323-490F-B5B0-C12FEA18734C}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AD9-4F30-8A79-E03C37DEE3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{F6A888F6-5394-43F6-9819-F78C07AF1941}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AD9-4F30-8A79-E03C37DEE3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{2551C166-725D-410B-A101-52ED2A556E1F}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AD9-4F30-8A79-E03C37DEE3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67.599999999999994</c:v>
                </c:pt>
                <c:pt idx="8">
                  <c:v>68.3</c:v>
                </c:pt>
                <c:pt idx="16">
                  <c:v>69.3</c:v>
                </c:pt>
                <c:pt idx="24">
                  <c:v>70.8</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AD9-4F30-8A79-E03C37DEE3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{1A46C47C-2277-4464-AA75-4ACA58301C51}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AD9-4F30-8A79-E03C37DEE3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{BF135914-73E9-4B04-85D8-484F5E5B1446}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D9-4F30-8A79-E03C37DEE3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{AB33E250-ED7F-4FEB-A937-06A89CB696F1}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D9-4F30-8A79-E03C37DEE3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{5F6CFE02-B329-41C3-9FE5-14D833759C0F}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D9-4F30-8A79-E03C37DEE3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{A3BCF37E-5E2D-49E9-8F58-77176BFA6DE8}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D9-4F30-8A79-E03C37DEE36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{5C66C741-A3CF-405A-8199-8047D4BE63DB}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AD9-4F30-8A79-E03C37DEE36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{ED891973-2D53-4510-B0E8-BFE559850A59}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AD9-4F30-8A79-E03C37DEE36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{6FAD31F1-3BA4-4E75-8E1D-F3B00DACF42A}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AD9-4F30-8A79-E03C37DEE36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{9F94C468-71C6-4BFA-BFFB-4ED616DED3A3}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AD9-4F30-8A79-E03C37DEE3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AD9-4F30-8A79-E03C37DEE36C}"/>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{2BE9619B-536E-4786-A5F4-9DC81991644E}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D393-473D-BC13-A1271B096D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{F64688B7-76C0-433B-8028-76991CF71B93}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93-473D-BC13-A1271B096D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{DC47C10B-365E-4676-AF8F-C133C0431A41}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93-473D-BC13-A1271B096D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{2B3CE40B-E8C4-4700-AE41-4F505F86518A}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93-473D-BC13-A1271B096D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{BCFC8F64-5EAE-44E7-A991-1E27FA046A04}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93-473D-BC13-A1271B096D2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{ADC42EFE-3DBE-4FDE-A8D2-6A2747A1F7AD}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D393-473D-BC13-A1271B096D2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{44EAE29B-27DE-4F5E-A4E9-3CD2247DDCCC}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D393-473D-BC13-A1271B096D2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{400DD027-3A20-493B-A517-C7EFF723B2C0}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D393-473D-BC13-A1271B096D2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{989C9130-5B44-49E3-831D-5B7A9222D8DB}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D393-473D-BC13-A1271B096D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7.9</c:v>
                </c:pt>
                <c:pt idx="16">
                  <c:v>7.4</c:v>
                </c:pt>
                <c:pt idx="24">
                  <c:v>7</c:v>
                </c:pt>
                <c:pt idx="32">
                  <c:v>6.6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393-473D-BC13-A1271B096D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{E6C40698-E8B6-46E1-B601-E20B203B7D76}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D393-473D-BC13-A1271B096D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{CEA1FB9F-B4DA-419E-B69A-2297A0B97CD8}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93-473D-BC13-A1271B096D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{FB6892A6-3D7C-4DC9-A0CC-662E29A79461}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93-473D-BC13-A1271B096D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{3AFE8485-7526-4352-874F-E30AC1282FBF}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93-473D-BC13-A1271B096D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{F2882759-D010-48E7-8003-EB3719D16FB9}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93-473D-BC13-A1271B096D2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{B2F12C5F-1054-4F0A-89F4-9C2E1D574EDC}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D393-473D-BC13-A1271B096D2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{8737A7E9-C620-416F-B53F-071AE5C78A11}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D393-473D-BC13-A1271B096D2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{B85067F1-025C-4B56-A64E-E531449924B9}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D393-473D-BC13-A1271B096D2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{8D2D6FB3-0016-44E9-87E5-21F6F65FCD91}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D393-473D-BC13-A1271B096D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393-473D-BC13-A1271B096D29}"/>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年度の分子に相当する額が、約</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百万円増加となった理由は、公営企業債の元利償還金に対する繰入金が約</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千</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百万円増加したことが主因である。</a:t>
          </a:r>
        </a:p>
        <a:p>
          <a:r>
            <a:rPr kumimoji="1" lang="ja-JP" altLang="en-US" sz="1400">
              <a:solidFill>
                <a:sysClr val="windowText" lastClr="000000"/>
              </a:solidFill>
              <a:latin typeface="ＭＳ ゴシック" pitchFamily="49" charset="-128"/>
              <a:ea typeface="ＭＳ ゴシック" pitchFamily="49" charset="-128"/>
            </a:rPr>
            <a:t>　今後においても、新規の地方債発行の抑制に努め、実質公債費比率の上昇の防止に努める。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年度の分子に相当する額が、約</a:t>
          </a:r>
          <a:r>
            <a:rPr kumimoji="1" lang="en-US" altLang="ja-JP" sz="1400">
              <a:solidFill>
                <a:sysClr val="windowText" lastClr="000000"/>
              </a:solidFill>
              <a:latin typeface="ＭＳ ゴシック" pitchFamily="49" charset="-128"/>
              <a:ea typeface="ＭＳ ゴシック" pitchFamily="49" charset="-128"/>
            </a:rPr>
            <a:t>0.8</a:t>
          </a:r>
          <a:r>
            <a:rPr kumimoji="1" lang="ja-JP" altLang="en-US" sz="1400">
              <a:solidFill>
                <a:sysClr val="windowText" lastClr="000000"/>
              </a:solidFill>
              <a:latin typeface="ＭＳ ゴシック" pitchFamily="49" charset="-128"/>
              <a:ea typeface="ＭＳ ゴシック" pitchFamily="49" charset="-128"/>
            </a:rPr>
            <a:t>億円増加となった理由は、基準財政需要額算入見込額が約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億円減少したことが主因である。</a:t>
          </a:r>
        </a:p>
        <a:p>
          <a:r>
            <a:rPr kumimoji="1" lang="ja-JP" altLang="en-US" sz="1400">
              <a:solidFill>
                <a:sysClr val="windowText" lastClr="000000"/>
              </a:solidFill>
              <a:latin typeface="ＭＳ ゴシック" pitchFamily="49" charset="-128"/>
              <a:ea typeface="ＭＳ ゴシック" pitchFamily="49" charset="-128"/>
            </a:rPr>
            <a:t>　今後においても、公債費等義務的経費の削減を中心とする行財政改革を進め、財政の健全化に努める。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埼玉県杉戸町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基金全体では、前年度比約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億円の増となっており、これは公共施設改修基金の増によるものである。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基金全体としては、将来にわたり安定的な住民サービスの提供を図ることや老朽化した公共施設の改修等を進めていくため、可能な限り基金残高の増加に努めていく。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・公共施設改修基金は、公共施設の改修に要する経費の財源に充てるものである。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・地域福祉基金は、在宅福祉の推進など、地域における保健福祉活動の振興を図るため、下記の対象事業経費の財源に充てるものである。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（１）在宅保健福祉の促進事業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（２）生きがいづくり促進事業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（３）健康づくり促進事業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（４）ボランティア活動の促進事業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・森林環境基金は、森林の整備及びその促進に関する施策の財源に充てるものである。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公共施設改修基金は、決算剰余金を積立てたことにより、前年度比約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億円の増となり、基金残高は約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千円の減少となり、基金残高は約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46,702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年度は、基金の取崩しを約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千円行い、杉戸子育て支援センターの備品購入等の財源として活用した。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6,661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千円の減少となり、基金残高は約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7,291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年度は、基金の取崩しを約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6,660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千円行い、杉戸子育て支援センター木育施設整備工事等の財源として活用した。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公共施設改修基金は、将来の公共施設改修にかかる財政負担の軽減化を図るため、計画的な積立を行っていく。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地域福祉基金は、今後も在宅福祉の推進など、地域における保健福祉活動の振興を図るため、基金の活用を図っていく。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森林環境基金は、公共施設の木造木質化や木製品の導入などに活用していく。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財政調整基金は、前年度比約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億円の減少となった。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増加となった主な要因は、広島中学校校舎等改修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Ⅰ</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期工事費などの普通建設事業費等に活用したためである。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財政調整基金は、安定的な住民サービスの提供を図っていくため、柔軟に対応できる財源として、可能な限り残高の確保に努めていく。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39557C2-2C77-40F6-A516-AF72B9A056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270954-5BA6-41DE-90F3-DA5E115DE8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912E317-FC42-4F82-A187-EB8AA6CB4A34}"/>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3C1C305-545D-4D89-869D-C5E080B9525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BB72DD-E2DA-4B6F-A21F-A15C1F3803E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E765FE7-9452-48C8-A6A7-3C2F9BAF256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5DC3AC8-2FE7-4DE8-997C-EE9FCC77DA6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EF15866-9B47-482E-9338-4B1632F4AB0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149C358-74A5-4F95-A67D-3C36452E15B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4AF94C9-8B52-4EB5-AA5E-E8ED00202F4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8E73409-1F34-45A6-A6FB-3541BB7F2C5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590BDD-92F1-4A97-B3B2-E79DEB5FCC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484E49F4-1C5A-432D-973A-037C7B3725F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71B237F-3F8D-4D8B-9AD0-D050C422B87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FEC7AD00-5504-4E9D-954A-40A0E9A23C5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16F25E8-4336-431E-AE9F-54541D2ACCC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3906C6C-6B41-446D-9875-8DEBDFAEF26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EC18C77-2992-44C7-B69A-EC213B02EDF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7A0E65B-4AC8-4E00-8987-9F3F0BDC7F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2D29678-E559-4234-A52F-3C4D2FC8077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EDA84E6-DB53-48DC-988F-D9E7CC679F0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A0CA744-F262-4745-BC96-B393310E4F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11C43F4-7A69-42DD-9FB0-5325A79B638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140C759-840A-4866-9DB5-9FCE6BEED8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859A009-4433-40AF-84A2-4061BF883C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FD20C3F-98A2-45DA-BCB2-B3FD74DB5F9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4A135C5-9B00-4219-B637-EDF2B9BEF08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D7C900A-E61C-4046-8BAF-6C5FC6D1583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48B9F71-9BC8-44CB-BC96-AEF5DDDBF9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97F631C-133D-42DE-9939-60DB84504A0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F7536BD-FE16-4E52-AB92-36DD66DC222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6B10A94-9E90-4DDA-80CF-9127D469A97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EF2513A-9160-4664-BD8F-731F416638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34795F1-17F9-422B-8474-A831455552D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4ADA4D9-CD98-4A08-B673-AEC29CDDB09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ED5278B-AFCC-4384-89A7-D7753F74FB9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2726868-55DF-40C5-A351-B13BE97AF45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1B9422B-6423-4192-B614-D5BE18B548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41B285E-D083-4FC3-B2FE-6F9CBFFAB7D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07F5410-88CF-4FA3-80FC-E254F107DA2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005BDFC-7FF3-4673-8F26-6E39784C3D8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3376D5A-9F67-471F-91AF-E540CE106E3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F6AB30C-D537-4529-B784-E97A0518E1A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16B76BD-F82F-415B-91BC-075C1073F19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936BA7C-480A-4016-84A6-BC03C757240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C9F00A6-8756-4C8D-A33C-6E9342E4FA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6471AF5-0D5A-46A6-B1DB-5ED773A38ED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84FBBEE1-17FF-4108-A968-E4ACDA296D7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3BF5865-92D7-4B26-9EB0-076A51B6222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7215207-AC75-42DA-9EDF-1EB2731EABB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54F677B-B0D3-4B23-90D3-13B64D3CB9D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021BEA6-D2CC-401A-8181-5FBBD4353F7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783920D-1194-4619-BAC2-6F9370FE87D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DC64174-B18D-48B3-8517-E94544E8C5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EFE0364-187B-4806-B99B-F7B87CBAA9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1FDF88D-07EE-4B89-B1DE-50BEC054FF9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E7F2B4F8-E873-4052-9D57-301B5C1A26A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一般廃棄物処理施設（環境センター）</a:t>
          </a:r>
          <a:r>
            <a:rPr kumimoji="1" lang="ja-JP" altLang="en-US" sz="1100">
              <a:solidFill>
                <a:schemeClr val="dk1"/>
              </a:solidFill>
              <a:effectLst/>
              <a:latin typeface="+mn-lt"/>
              <a:ea typeface="+mn-ea"/>
              <a:cs typeface="+mn-cs"/>
            </a:rPr>
            <a:t>や保健センター等</a:t>
          </a:r>
          <a:r>
            <a:rPr kumimoji="1" lang="ja-JP" altLang="ja-JP" sz="1100">
              <a:solidFill>
                <a:schemeClr val="dk1"/>
              </a:solidFill>
              <a:effectLst/>
              <a:latin typeface="+mn-lt"/>
              <a:ea typeface="+mn-ea"/>
              <a:cs typeface="+mn-cs"/>
            </a:rPr>
            <a:t>の公共施設の老朽化が進んでいることから、有形固定資産減価償却率は類似団体より高い水準にある。公共施設等総合管理計画や令和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年度に策定した個別施設計画に基づき、将来の人口動態や行政ニーズを見極めながら、施設総量の縮減を図るなど、公共施設等の適正管理に取り組んでいく。</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093CD18-8494-45CE-96D8-6ED97912E02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F23A13E-C4FA-40A4-A433-937D3DE55F6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AA7ACDF-5AD3-4132-A822-07AE3004A3C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1BFBB34-3114-405A-94A0-F68EF56EAEF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33ABF453-0F55-4C2B-8521-8C69BCE8CCF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92ECB20-9DF9-474B-B7F4-5BB3BD15AD7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D103A76A-A627-4BED-909F-1CE956764D6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FCFDFC9-F307-4D19-AD23-F19D82534CA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BB217F56-3C0D-4DF7-8223-DA9ACCCCAB0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804F6BA-49C8-4933-9E22-AF7CE667DA4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2C9753B-FAD3-40E2-818A-BCA1EF17AC9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3583143-5A7D-42CF-AA6A-FBE868FC361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48C4960-E85C-4A05-8856-0AA203A5F8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8917C2DC-BDF5-452B-95DA-FC2CCE08D19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80C7934-A538-475B-86A2-0FD73E237DC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55BD347-DAA3-429F-B8FD-F9D7E13A276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A0200F3C-FB6B-4F16-A2E3-AE8FA31F6131}"/>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9123DB6D-EF5A-4483-93D1-90B8850F9AFB}"/>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B172BF87-682C-4263-B953-794DC40B165A}"/>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A321416E-DBF5-495C-BD58-CB058D3057D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308672E7-3FFA-4EF7-B483-50C1835AE0F7}"/>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F7654895-F5F7-495A-BB46-84B73ECC7443}"/>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2A081170-6CA7-42E4-8BCC-204AC421000E}"/>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905D8859-AAF1-45DB-8331-C04D24DE9793}"/>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B07E6430-4FEB-4497-BB0C-5394719B268C}"/>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8E0D7DEE-3B3E-4410-9A96-1EB30C9B61D4}"/>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BAD80108-19CF-4383-A51B-4BE2C2F49E0F}"/>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575CB67-1AC3-461C-8C90-7083318009E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3944233-E085-471C-9EBE-6D58A108904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C0D47C5-0DA1-4D49-BE05-386A214D809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936C6E9-BAA8-4948-8CC6-B5CFD43696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2F5479F-5001-48A8-9870-3C1FDCF6852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91" name="楕円 90">
          <a:extLst>
            <a:ext uri="{FF2B5EF4-FFF2-40B4-BE49-F238E27FC236}">
              <a16:creationId xmlns:a16="http://schemas.microsoft.com/office/drawing/2014/main" id="{EF8E098B-03D4-45A5-8D22-FD51E9BEDB9D}"/>
            </a:ext>
          </a:extLst>
        </xdr:cNvPr>
        <xdr:cNvSpPr/>
      </xdr:nvSpPr>
      <xdr:spPr>
        <a:xfrm>
          <a:off x="47117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A5CC7F60-1928-43F2-B1B8-03477F8DCB29}"/>
            </a:ext>
          </a:extLst>
        </xdr:cNvPr>
        <xdr:cNvSpPr txBox="1"/>
      </xdr:nvSpPr>
      <xdr:spPr>
        <a:xfrm>
          <a:off x="4813300" y="624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112395</xdr:rowOff>
    </xdr:from>
    <xdr:to>
      <xdr:col>19</xdr:col>
      <xdr:colOff>187325</xdr:colOff>
      <xdr:row>33</xdr:row>
      <xdr:rowOff>42545</xdr:rowOff>
    </xdr:to>
    <xdr:sp macro="" textlink="">
      <xdr:nvSpPr>
        <xdr:cNvPr id="93" name="楕円 92">
          <a:extLst>
            <a:ext uri="{FF2B5EF4-FFF2-40B4-BE49-F238E27FC236}">
              <a16:creationId xmlns:a16="http://schemas.microsoft.com/office/drawing/2014/main" id="{FA0E9EA6-9BA7-4DE5-AC01-C4771575B86A}"/>
            </a:ext>
          </a:extLst>
        </xdr:cNvPr>
        <xdr:cNvSpPr/>
      </xdr:nvSpPr>
      <xdr:spPr>
        <a:xfrm>
          <a:off x="40005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58843</xdr:rowOff>
    </xdr:from>
    <xdr:to>
      <xdr:col>23</xdr:col>
      <xdr:colOff>85725</xdr:colOff>
      <xdr:row>32</xdr:row>
      <xdr:rowOff>163195</xdr:rowOff>
    </xdr:to>
    <xdr:cxnSp macro="">
      <xdr:nvCxnSpPr>
        <xdr:cNvPr id="94" name="直線コネクタ 93">
          <a:extLst>
            <a:ext uri="{FF2B5EF4-FFF2-40B4-BE49-F238E27FC236}">
              <a16:creationId xmlns:a16="http://schemas.microsoft.com/office/drawing/2014/main" id="{7BAFAB74-16DD-4EA2-A29B-A82E54FEEFC4}"/>
            </a:ext>
          </a:extLst>
        </xdr:cNvPr>
        <xdr:cNvCxnSpPr/>
      </xdr:nvCxnSpPr>
      <xdr:spPr>
        <a:xfrm flipV="1">
          <a:off x="4051300" y="6316768"/>
          <a:ext cx="711200" cy="10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58420</xdr:rowOff>
    </xdr:from>
    <xdr:to>
      <xdr:col>15</xdr:col>
      <xdr:colOff>187325</xdr:colOff>
      <xdr:row>32</xdr:row>
      <xdr:rowOff>160020</xdr:rowOff>
    </xdr:to>
    <xdr:sp macro="" textlink="">
      <xdr:nvSpPr>
        <xdr:cNvPr id="95" name="楕円 94">
          <a:extLst>
            <a:ext uri="{FF2B5EF4-FFF2-40B4-BE49-F238E27FC236}">
              <a16:creationId xmlns:a16="http://schemas.microsoft.com/office/drawing/2014/main" id="{4DF32CAE-7794-4444-9DD1-5A50C6DC4CBE}"/>
            </a:ext>
          </a:extLst>
        </xdr:cNvPr>
        <xdr:cNvSpPr/>
      </xdr:nvSpPr>
      <xdr:spPr>
        <a:xfrm>
          <a:off x="3238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109220</xdr:rowOff>
    </xdr:from>
    <xdr:to>
      <xdr:col>19</xdr:col>
      <xdr:colOff>136525</xdr:colOff>
      <xdr:row>32</xdr:row>
      <xdr:rowOff>163195</xdr:rowOff>
    </xdr:to>
    <xdr:cxnSp macro="">
      <xdr:nvCxnSpPr>
        <xdr:cNvPr id="96" name="直線コネクタ 95">
          <a:extLst>
            <a:ext uri="{FF2B5EF4-FFF2-40B4-BE49-F238E27FC236}">
              <a16:creationId xmlns:a16="http://schemas.microsoft.com/office/drawing/2014/main" id="{2CCDF1B7-9E36-4D59-9DBC-1859120657B7}"/>
            </a:ext>
          </a:extLst>
        </xdr:cNvPr>
        <xdr:cNvCxnSpPr/>
      </xdr:nvCxnSpPr>
      <xdr:spPr>
        <a:xfrm>
          <a:off x="3289300" y="636714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22437</xdr:rowOff>
    </xdr:from>
    <xdr:to>
      <xdr:col>11</xdr:col>
      <xdr:colOff>187325</xdr:colOff>
      <xdr:row>32</xdr:row>
      <xdr:rowOff>124037</xdr:rowOff>
    </xdr:to>
    <xdr:sp macro="" textlink="">
      <xdr:nvSpPr>
        <xdr:cNvPr id="97" name="楕円 96">
          <a:extLst>
            <a:ext uri="{FF2B5EF4-FFF2-40B4-BE49-F238E27FC236}">
              <a16:creationId xmlns:a16="http://schemas.microsoft.com/office/drawing/2014/main" id="{FB356851-0C96-4BA1-A574-54D09A19B96A}"/>
            </a:ext>
          </a:extLst>
        </xdr:cNvPr>
        <xdr:cNvSpPr/>
      </xdr:nvSpPr>
      <xdr:spPr>
        <a:xfrm>
          <a:off x="2476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73237</xdr:rowOff>
    </xdr:from>
    <xdr:to>
      <xdr:col>15</xdr:col>
      <xdr:colOff>136525</xdr:colOff>
      <xdr:row>32</xdr:row>
      <xdr:rowOff>109220</xdr:rowOff>
    </xdr:to>
    <xdr:cxnSp macro="">
      <xdr:nvCxnSpPr>
        <xdr:cNvPr id="98" name="直線コネクタ 97">
          <a:extLst>
            <a:ext uri="{FF2B5EF4-FFF2-40B4-BE49-F238E27FC236}">
              <a16:creationId xmlns:a16="http://schemas.microsoft.com/office/drawing/2014/main" id="{A4DD1973-52EF-4406-8557-52BBBB4A0712}"/>
            </a:ext>
          </a:extLst>
        </xdr:cNvPr>
        <xdr:cNvCxnSpPr/>
      </xdr:nvCxnSpPr>
      <xdr:spPr>
        <a:xfrm>
          <a:off x="2527300" y="6331162"/>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168698</xdr:rowOff>
    </xdr:from>
    <xdr:to>
      <xdr:col>7</xdr:col>
      <xdr:colOff>187325</xdr:colOff>
      <xdr:row>32</xdr:row>
      <xdr:rowOff>98848</xdr:rowOff>
    </xdr:to>
    <xdr:sp macro="" textlink="">
      <xdr:nvSpPr>
        <xdr:cNvPr id="99" name="楕円 98">
          <a:extLst>
            <a:ext uri="{FF2B5EF4-FFF2-40B4-BE49-F238E27FC236}">
              <a16:creationId xmlns:a16="http://schemas.microsoft.com/office/drawing/2014/main" id="{AE0D3410-EF17-49D6-BF79-0F9284F70EF4}"/>
            </a:ext>
          </a:extLst>
        </xdr:cNvPr>
        <xdr:cNvSpPr/>
      </xdr:nvSpPr>
      <xdr:spPr>
        <a:xfrm>
          <a:off x="1714500" y="62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48048</xdr:rowOff>
    </xdr:from>
    <xdr:to>
      <xdr:col>11</xdr:col>
      <xdr:colOff>136525</xdr:colOff>
      <xdr:row>32</xdr:row>
      <xdr:rowOff>73237</xdr:rowOff>
    </xdr:to>
    <xdr:cxnSp macro="">
      <xdr:nvCxnSpPr>
        <xdr:cNvPr id="100" name="直線コネクタ 99">
          <a:extLst>
            <a:ext uri="{FF2B5EF4-FFF2-40B4-BE49-F238E27FC236}">
              <a16:creationId xmlns:a16="http://schemas.microsoft.com/office/drawing/2014/main" id="{F0F65C33-E93D-4B8E-9DDD-49BD51729067}"/>
            </a:ext>
          </a:extLst>
        </xdr:cNvPr>
        <xdr:cNvCxnSpPr/>
      </xdr:nvCxnSpPr>
      <xdr:spPr>
        <a:xfrm>
          <a:off x="1765300" y="630597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1A9D18FA-CF1E-431B-9B54-AD8006F98B17}"/>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940AC9FB-4FCD-4EB9-898E-6D5FF71CD713}"/>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436D77E1-49E2-44A8-981A-B23F8DCBC43E}"/>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23B195D5-A487-46C2-BB47-D4073320F6C2}"/>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33672</xdr:rowOff>
    </xdr:from>
    <xdr:ext cx="405111" cy="259045"/>
    <xdr:sp macro="" textlink="">
      <xdr:nvSpPr>
        <xdr:cNvPr id="105" name="n_1mainValue有形固定資産減価償却率">
          <a:extLst>
            <a:ext uri="{FF2B5EF4-FFF2-40B4-BE49-F238E27FC236}">
              <a16:creationId xmlns:a16="http://schemas.microsoft.com/office/drawing/2014/main" id="{2E265D4B-3348-46F2-9854-D8734CFDA1EC}"/>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151147</xdr:rowOff>
    </xdr:from>
    <xdr:ext cx="405111" cy="259045"/>
    <xdr:sp macro="" textlink="">
      <xdr:nvSpPr>
        <xdr:cNvPr id="106" name="n_2mainValue有形固定資産減価償却率">
          <a:extLst>
            <a:ext uri="{FF2B5EF4-FFF2-40B4-BE49-F238E27FC236}">
              <a16:creationId xmlns:a16="http://schemas.microsoft.com/office/drawing/2014/main" id="{B41A4AA5-43C4-4DB9-99C3-5BFFE4233AFB}"/>
            </a:ext>
          </a:extLst>
        </xdr:cNvPr>
        <xdr:cNvSpPr txBox="1"/>
      </xdr:nvSpPr>
      <xdr:spPr>
        <a:xfrm>
          <a:off x="3086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115164</xdr:rowOff>
    </xdr:from>
    <xdr:ext cx="405111" cy="259045"/>
    <xdr:sp macro="" textlink="">
      <xdr:nvSpPr>
        <xdr:cNvPr id="107" name="n_3mainValue有形固定資産減価償却率">
          <a:extLst>
            <a:ext uri="{FF2B5EF4-FFF2-40B4-BE49-F238E27FC236}">
              <a16:creationId xmlns:a16="http://schemas.microsoft.com/office/drawing/2014/main" id="{8D73E083-79EF-494D-8074-7FE779C5AF07}"/>
            </a:ext>
          </a:extLst>
        </xdr:cNvPr>
        <xdr:cNvSpPr txBox="1"/>
      </xdr:nvSpPr>
      <xdr:spPr>
        <a:xfrm>
          <a:off x="23247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89975</xdr:rowOff>
    </xdr:from>
    <xdr:ext cx="405111" cy="259045"/>
    <xdr:sp macro="" textlink="">
      <xdr:nvSpPr>
        <xdr:cNvPr id="108" name="n_4mainValue有形固定資産減価償却率">
          <a:extLst>
            <a:ext uri="{FF2B5EF4-FFF2-40B4-BE49-F238E27FC236}">
              <a16:creationId xmlns:a16="http://schemas.microsoft.com/office/drawing/2014/main" id="{3DD69854-BDE7-44CD-8007-8BB846A60202}"/>
            </a:ext>
          </a:extLst>
        </xdr:cNvPr>
        <xdr:cNvSpPr txBox="1"/>
      </xdr:nvSpPr>
      <xdr:spPr>
        <a:xfrm>
          <a:off x="1562744" y="6347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A073BBA-5DDE-49CF-96FF-3A2D876A43A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E649921-E7B3-4914-9A33-A7319F9BF03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65B8DD8-5B1A-4B3F-9F66-52633B28047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F8B612A-3A50-4E75-9485-1FDDB86CC0E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F75F3B6-240A-4864-BF85-5FC34372A85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0A2487D-0EE0-46FC-B7C8-2D3DC0F0141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81FFA5C5-5569-4D33-8611-D8B569EEAEE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DF8153D4-24FF-4920-94A1-A90E256DECB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CC3D335-11F9-4DE6-8952-198F0DCBA06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B3A2726-88F7-44D9-B5A6-DD3D57AC648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8209AEE-F900-4C5C-8C94-CEC7B3A6D42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B16DA04-F6DF-4A30-8F58-94E38B8105F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A319DC9-F56B-448D-8611-3DDA892218B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債務償還比率は類似団体より下回っており、前年度と比較して改善している。主な要因としては、将来負担額のうち地方債の現在高が令和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年度新規借入額の減を主因として減少したことが挙げられる。</a:t>
          </a:r>
          <a:endParaRPr lang="ja-JP" altLang="ja-JP" sz="1000">
            <a:effectLst/>
          </a:endParaRPr>
        </a:p>
        <a:p>
          <a:r>
            <a:rPr kumimoji="1" lang="ja-JP" altLang="ja-JP" sz="1000">
              <a:solidFill>
                <a:schemeClr val="dk1"/>
              </a:solidFill>
              <a:effectLst/>
              <a:latin typeface="+mn-lt"/>
              <a:ea typeface="+mn-ea"/>
              <a:cs typeface="+mn-cs"/>
            </a:rPr>
            <a:t>　引き続き、人件費や物件費などの内部管理経費を節減するとともに、地方債については原則として当該年度の償還元金以上の新規借入を行わないなど、起債残高の削減及び公債費の縮減に努める。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9379C22-9FAF-4757-AA59-E527BBBE53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9CD114C-C9CF-426C-901A-1447E82E486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E272298-3616-490C-B800-E22D5D7995E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4BB9CCE-1B4B-440A-9E78-0C427F8DD58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761A94B2-860C-4CC2-BBDC-3787AE79376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D773B9D-8DB1-4FCB-B55B-C8BB52AFE19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C3647645-C40B-40E4-A3A2-0F3BF6CB471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C8ACB859-69BA-4BE2-B7C3-8C61253A1F4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21C02D4-0693-4531-B104-11892B92A29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BC5937FF-F510-4F98-B7FC-BC98329CA42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875494CF-25AA-4EA9-8F57-4A265A18CC7D}"/>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9F7A296-FE31-4BFC-977A-3ABCD4552DE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234BDEF2-B1AA-4AC4-B82A-0CA522A1DAC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59AAC88-863A-4976-AD11-868D2C0BBBF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9AD9BB8-B313-4F41-8EC8-79FA906D0D5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53AAE392-CA2B-4349-85B8-B4CC1F61BE6B}"/>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61505BDB-9E3E-46CA-8657-628495EFCBDF}"/>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9F50E87F-993D-46EC-B292-2DA2A6A4C659}"/>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4BA88357-ECB1-46C3-A121-8A01E689AAD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4B63C76-B9B7-4862-8FEC-5C3785FFD22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D42CC6B6-0668-45E6-9528-87AE2368B6CA}"/>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3BB54F95-B313-4FD4-95AD-73847E1834A3}"/>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C55B242E-A062-434D-A362-E575A09AEB01}"/>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CF8D5CC7-379A-41DD-8DAD-0FD1ACDB287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83599BD4-C01E-4226-92C7-7A2558EB73C8}"/>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35673D3A-75CA-4602-BC25-33D045440C5E}"/>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2E2C74E-A701-4A34-80B6-BDFC4B29643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C921281-325E-4978-9B23-50930DDCB2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EE598B8-0074-4792-8AB9-BB73864C8FE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94175F9-5F07-4BEE-84EB-D9A7AFABBA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E5D56FC-2562-42DE-A9E9-CCB33BF11DE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120269</xdr:rowOff>
    </xdr:from>
    <xdr:to>
      <xdr:col>76</xdr:col>
      <xdr:colOff>73025</xdr:colOff>
      <xdr:row>29</xdr:row>
      <xdr:rowOff>50419</xdr:rowOff>
    </xdr:to>
    <xdr:sp macro="" textlink="">
      <xdr:nvSpPr>
        <xdr:cNvPr id="153" name="楕円 152">
          <a:extLst>
            <a:ext uri="{FF2B5EF4-FFF2-40B4-BE49-F238E27FC236}">
              <a16:creationId xmlns:a16="http://schemas.microsoft.com/office/drawing/2014/main" id="{7658C9B6-C104-4AAA-8BB9-D7BB463E8407}"/>
            </a:ext>
          </a:extLst>
        </xdr:cNvPr>
        <xdr:cNvSpPr/>
      </xdr:nvSpPr>
      <xdr:spPr>
        <a:xfrm>
          <a:off x="147447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143146</xdr:rowOff>
    </xdr:from>
    <xdr:ext cx="469744" cy="259045"/>
    <xdr:sp macro="" textlink="">
      <xdr:nvSpPr>
        <xdr:cNvPr id="154" name="債務償還比率該当値テキスト">
          <a:extLst>
            <a:ext uri="{FF2B5EF4-FFF2-40B4-BE49-F238E27FC236}">
              <a16:creationId xmlns:a16="http://schemas.microsoft.com/office/drawing/2014/main" id="{9923A45B-050C-4CB9-9A18-A074183D97F2}"/>
            </a:ext>
          </a:extLst>
        </xdr:cNvPr>
        <xdr:cNvSpPr txBox="1"/>
      </xdr:nvSpPr>
      <xdr:spPr>
        <a:xfrm>
          <a:off x="14846300" y="55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122428</xdr:rowOff>
    </xdr:from>
    <xdr:to>
      <xdr:col>72</xdr:col>
      <xdr:colOff>123825</xdr:colOff>
      <xdr:row>29</xdr:row>
      <xdr:rowOff>52578</xdr:rowOff>
    </xdr:to>
    <xdr:sp macro="" textlink="">
      <xdr:nvSpPr>
        <xdr:cNvPr id="155" name="楕円 154">
          <a:extLst>
            <a:ext uri="{FF2B5EF4-FFF2-40B4-BE49-F238E27FC236}">
              <a16:creationId xmlns:a16="http://schemas.microsoft.com/office/drawing/2014/main" id="{04150B18-DB6F-4FB5-B9CB-3BF23C7C73F9}"/>
            </a:ext>
          </a:extLst>
        </xdr:cNvPr>
        <xdr:cNvSpPr/>
      </xdr:nvSpPr>
      <xdr:spPr>
        <a:xfrm>
          <a:off x="14033500" y="56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171069</xdr:rowOff>
    </xdr:from>
    <xdr:to>
      <xdr:col>76</xdr:col>
      <xdr:colOff>22225</xdr:colOff>
      <xdr:row>29</xdr:row>
      <xdr:rowOff>1778</xdr:rowOff>
    </xdr:to>
    <xdr:cxnSp macro="">
      <xdr:nvCxnSpPr>
        <xdr:cNvPr id="156" name="直線コネクタ 155">
          <a:extLst>
            <a:ext uri="{FF2B5EF4-FFF2-40B4-BE49-F238E27FC236}">
              <a16:creationId xmlns:a16="http://schemas.microsoft.com/office/drawing/2014/main" id="{400FB793-05F8-4E7E-8009-E07C9AA48039}"/>
            </a:ext>
          </a:extLst>
        </xdr:cNvPr>
        <xdr:cNvCxnSpPr/>
      </xdr:nvCxnSpPr>
      <xdr:spPr>
        <a:xfrm flipV="1">
          <a:off x="14084300" y="5743194"/>
          <a:ext cx="7112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94961</xdr:rowOff>
    </xdr:from>
    <xdr:to>
      <xdr:col>68</xdr:col>
      <xdr:colOff>123825</xdr:colOff>
      <xdr:row>29</xdr:row>
      <xdr:rowOff>25111</xdr:rowOff>
    </xdr:to>
    <xdr:sp macro="" textlink="">
      <xdr:nvSpPr>
        <xdr:cNvPr id="157" name="楕円 156">
          <a:extLst>
            <a:ext uri="{FF2B5EF4-FFF2-40B4-BE49-F238E27FC236}">
              <a16:creationId xmlns:a16="http://schemas.microsoft.com/office/drawing/2014/main" id="{449A1FC0-B733-4C20-BFC5-FB517661B7A7}"/>
            </a:ext>
          </a:extLst>
        </xdr:cNvPr>
        <xdr:cNvSpPr/>
      </xdr:nvSpPr>
      <xdr:spPr>
        <a:xfrm>
          <a:off x="13271500" y="56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145761</xdr:rowOff>
    </xdr:from>
    <xdr:to>
      <xdr:col>72</xdr:col>
      <xdr:colOff>73025</xdr:colOff>
      <xdr:row>29</xdr:row>
      <xdr:rowOff>1778</xdr:rowOff>
    </xdr:to>
    <xdr:cxnSp macro="">
      <xdr:nvCxnSpPr>
        <xdr:cNvPr id="158" name="直線コネクタ 157">
          <a:extLst>
            <a:ext uri="{FF2B5EF4-FFF2-40B4-BE49-F238E27FC236}">
              <a16:creationId xmlns:a16="http://schemas.microsoft.com/office/drawing/2014/main" id="{A54D947B-FA8D-4624-9CC0-B38E5B9591C6}"/>
            </a:ext>
          </a:extLst>
        </xdr:cNvPr>
        <xdr:cNvCxnSpPr/>
      </xdr:nvCxnSpPr>
      <xdr:spPr>
        <a:xfrm>
          <a:off x="13322300" y="5717886"/>
          <a:ext cx="762000" cy="2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153974</xdr:rowOff>
    </xdr:from>
    <xdr:to>
      <xdr:col>64</xdr:col>
      <xdr:colOff>123825</xdr:colOff>
      <xdr:row>29</xdr:row>
      <xdr:rowOff>84124</xdr:rowOff>
    </xdr:to>
    <xdr:sp macro="" textlink="">
      <xdr:nvSpPr>
        <xdr:cNvPr id="159" name="楕円 158">
          <a:extLst>
            <a:ext uri="{FF2B5EF4-FFF2-40B4-BE49-F238E27FC236}">
              <a16:creationId xmlns:a16="http://schemas.microsoft.com/office/drawing/2014/main" id="{8063291B-5FD8-4E1C-8A7B-5B5810C46C0E}"/>
            </a:ext>
          </a:extLst>
        </xdr:cNvPr>
        <xdr:cNvSpPr/>
      </xdr:nvSpPr>
      <xdr:spPr>
        <a:xfrm>
          <a:off x="12509500" y="57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145761</xdr:rowOff>
    </xdr:from>
    <xdr:to>
      <xdr:col>68</xdr:col>
      <xdr:colOff>73025</xdr:colOff>
      <xdr:row>29</xdr:row>
      <xdr:rowOff>33324</xdr:rowOff>
    </xdr:to>
    <xdr:cxnSp macro="">
      <xdr:nvCxnSpPr>
        <xdr:cNvPr id="160" name="直線コネクタ 159">
          <a:extLst>
            <a:ext uri="{FF2B5EF4-FFF2-40B4-BE49-F238E27FC236}">
              <a16:creationId xmlns:a16="http://schemas.microsoft.com/office/drawing/2014/main" id="{56CD33AC-1430-430B-A9FB-263CC20332A7}"/>
            </a:ext>
          </a:extLst>
        </xdr:cNvPr>
        <xdr:cNvCxnSpPr/>
      </xdr:nvCxnSpPr>
      <xdr:spPr>
        <a:xfrm flipV="1">
          <a:off x="12560300" y="5717886"/>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107866</xdr:rowOff>
    </xdr:from>
    <xdr:to>
      <xdr:col>60</xdr:col>
      <xdr:colOff>123825</xdr:colOff>
      <xdr:row>30</xdr:row>
      <xdr:rowOff>38016</xdr:rowOff>
    </xdr:to>
    <xdr:sp macro="" textlink="">
      <xdr:nvSpPr>
        <xdr:cNvPr id="161" name="楕円 160">
          <a:extLst>
            <a:ext uri="{FF2B5EF4-FFF2-40B4-BE49-F238E27FC236}">
              <a16:creationId xmlns:a16="http://schemas.microsoft.com/office/drawing/2014/main" id="{D5DC3890-B714-49AD-B740-F9940AAAC262}"/>
            </a:ext>
          </a:extLst>
        </xdr:cNvPr>
        <xdr:cNvSpPr/>
      </xdr:nvSpPr>
      <xdr:spPr>
        <a:xfrm>
          <a:off x="11747500" y="58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33324</xdr:rowOff>
    </xdr:from>
    <xdr:to>
      <xdr:col>64</xdr:col>
      <xdr:colOff>73025</xdr:colOff>
      <xdr:row>29</xdr:row>
      <xdr:rowOff>158666</xdr:rowOff>
    </xdr:to>
    <xdr:cxnSp macro="">
      <xdr:nvCxnSpPr>
        <xdr:cNvPr id="162" name="直線コネクタ 161">
          <a:extLst>
            <a:ext uri="{FF2B5EF4-FFF2-40B4-BE49-F238E27FC236}">
              <a16:creationId xmlns:a16="http://schemas.microsoft.com/office/drawing/2014/main" id="{ABD52589-5306-4209-8196-FFC7FA2AF4AD}"/>
            </a:ext>
          </a:extLst>
        </xdr:cNvPr>
        <xdr:cNvCxnSpPr/>
      </xdr:nvCxnSpPr>
      <xdr:spPr>
        <a:xfrm flipV="1">
          <a:off x="11798300" y="5776899"/>
          <a:ext cx="762000" cy="12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E60F026C-50F8-4A5D-A383-44678A4B0445}"/>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652C3CFA-699C-485B-A73B-ECCBFD7E1900}"/>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B05812BF-87F7-49EA-8EA7-F30F1E75CA63}"/>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EF69708F-80CB-414E-9F9A-D206032F5B3D}"/>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69105</xdr:rowOff>
    </xdr:from>
    <xdr:ext cx="469744" cy="259045"/>
    <xdr:sp macro="" textlink="">
      <xdr:nvSpPr>
        <xdr:cNvPr id="167" name="n_1mainValue債務償還比率">
          <a:extLst>
            <a:ext uri="{FF2B5EF4-FFF2-40B4-BE49-F238E27FC236}">
              <a16:creationId xmlns:a16="http://schemas.microsoft.com/office/drawing/2014/main" id="{85DC30E0-BFF2-4B30-ADBE-D01ED309AE1D}"/>
            </a:ext>
          </a:extLst>
        </xdr:cNvPr>
        <xdr:cNvSpPr txBox="1"/>
      </xdr:nvSpPr>
      <xdr:spPr>
        <a:xfrm>
          <a:off x="13836727" y="54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41638</xdr:rowOff>
    </xdr:from>
    <xdr:ext cx="469744" cy="259045"/>
    <xdr:sp macro="" textlink="">
      <xdr:nvSpPr>
        <xdr:cNvPr id="168" name="n_2mainValue債務償還比率">
          <a:extLst>
            <a:ext uri="{FF2B5EF4-FFF2-40B4-BE49-F238E27FC236}">
              <a16:creationId xmlns:a16="http://schemas.microsoft.com/office/drawing/2014/main" id="{64AAA81C-D888-4F4A-A2E8-E5085A990EF4}"/>
            </a:ext>
          </a:extLst>
        </xdr:cNvPr>
        <xdr:cNvSpPr txBox="1"/>
      </xdr:nvSpPr>
      <xdr:spPr>
        <a:xfrm>
          <a:off x="13087427" y="54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100651</xdr:rowOff>
    </xdr:from>
    <xdr:ext cx="469744" cy="259045"/>
    <xdr:sp macro="" textlink="">
      <xdr:nvSpPr>
        <xdr:cNvPr id="169" name="n_3mainValue債務償還比率">
          <a:extLst>
            <a:ext uri="{FF2B5EF4-FFF2-40B4-BE49-F238E27FC236}">
              <a16:creationId xmlns:a16="http://schemas.microsoft.com/office/drawing/2014/main" id="{6B710211-F278-45E1-BA56-AFC954668DE1}"/>
            </a:ext>
          </a:extLst>
        </xdr:cNvPr>
        <xdr:cNvSpPr txBox="1"/>
      </xdr:nvSpPr>
      <xdr:spPr>
        <a:xfrm>
          <a:off x="12325427" y="55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54543</xdr:rowOff>
    </xdr:from>
    <xdr:ext cx="469744" cy="259045"/>
    <xdr:sp macro="" textlink="">
      <xdr:nvSpPr>
        <xdr:cNvPr id="170" name="n_4mainValue債務償還比率">
          <a:extLst>
            <a:ext uri="{FF2B5EF4-FFF2-40B4-BE49-F238E27FC236}">
              <a16:creationId xmlns:a16="http://schemas.microsoft.com/office/drawing/2014/main" id="{FE5C3934-E573-4AAC-BD06-01318E2FBC86}"/>
            </a:ext>
          </a:extLst>
        </xdr:cNvPr>
        <xdr:cNvSpPr txBox="1"/>
      </xdr:nvSpPr>
      <xdr:spPr>
        <a:xfrm>
          <a:off x="11563427" y="562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59B86E4-E2C2-42DF-96CD-C8E956252D5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A3610B0-7F7B-48BF-A930-8437381DB56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B036F60D-7671-4B50-8DBE-5C4B48B4D62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65AFCDF-068D-4538-A13F-B933FFC7BDE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4C2E64E7-63D4-4C1D-8AE7-CF2B2E15B47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3069B22-4EB2-4F4C-BA23-EEABB1DAFD4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B9A9ACC-C2C9-4D20-8539-205D50C4BCA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03D717-6315-44DF-AB0D-59A1DD48B7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6067E5-F382-4501-A815-E7F05720FE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9F5EA4-4CD2-4635-84AA-6E8A644795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956200-EBBB-4532-89C5-60DE42F4C6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190C0E-809B-405D-813A-5EE97EA9E62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291DA5A-2125-4A24-B8A3-D4C3504B4C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D48A2F-CAAF-4C90-9827-9EF6A64A4E4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23E9452-45B4-4539-93BC-3179123B717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1602B4C-72A1-4419-B487-D71CE2BBA1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2CF5E5-08F0-497B-8EA7-CE555B23B5D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17AB76-4638-499D-A41C-F3AA9C7178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FCF884-9EEA-4D64-9525-EE4E43ED680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4F5E299-1A92-4B8E-BA70-53616D18D8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E265AE-E0E9-419D-A5B5-566514753A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7A522EC-5E97-4FDE-BE7C-714A73428E9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9DA3997-69D3-4101-83B6-2DCDB8D691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4CA232-4626-41AD-9201-6DB782975A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16BF4C3-62C6-4441-8B27-8B7AA582820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20F64F-F794-4952-A12B-4CA45F35553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03B941-2A20-4D0B-A928-A0243A45F7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19B8ED-FB1E-41D8-B3CA-F08ACF9F2AD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609951F-CF36-4E5D-A405-5F4FE9C9BBA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17FE7B-7820-4CE1-B0B1-7215B82263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19A171C-B8D3-42EC-A0F7-DD5AA8BD871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2027F5D-90D7-4FBE-834E-1AFFAF91A7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F4A94F-5A87-4401-87F6-89D8A035A7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1D2AD5-9F47-4BD6-BE00-69CF600804E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1AC055-A45F-4478-939A-AD804D95C4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8E32BC4-ACE3-4BA8-B1AD-54E6F5A782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6529B3-4CD0-4C6F-9963-BE36DD8798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EB4CC15-12A4-4193-B7E3-3502212711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AFF637-DE6E-40B7-BBD3-36D99E921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7B9AF3C-A084-4133-91B7-7B9D3A14E3F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BB94B3-C080-4ED7-B585-5CE13838118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288662-3647-4B15-8B37-ABA9886A20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105878-9BEC-409D-B507-D32F7989A5C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4A9BB7-CA7B-4BBE-B34F-77BF9337EB5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B1DADF3-59AA-4C93-B2DA-3CE84689688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87260A-6D04-47F5-A84C-0ABE4A62C96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218B77A-5D61-491F-B03C-406FA1EEB86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B0B8D69-F183-4025-8249-419DB9371A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EDEC1B5-D007-461A-A2B9-A1F7989FD82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927C813-F919-426A-AF81-A994554DCAE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228728E-7696-4A78-A82A-69C1CE5D60D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A1F4C01-AC4C-4AB3-A413-84838E175E8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A5FF8AB-967B-40FB-8870-DFFD530A5D54}"/>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064110-2E21-4833-BC63-9242DFC056C3}"/>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8CADA33-69BA-4C5B-8B6B-33A6CB56745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27184E9-7497-40F4-A59F-39603D6EC53E}"/>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4FCCB7D-973D-4AB8-BC71-1986482F0C2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2D75B87-FA93-4478-AABA-79B4C964068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31BF13C-B704-4FA8-8F54-9B7294C4558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66F1288B-07FF-43A3-A6D8-5DC6C7BB1D84}"/>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67628582-8B07-40D3-8D02-1E7EBD74D4F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E0A4EA17-4071-4525-89F3-789A90F8A76F}"/>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49B447C9-2499-4881-A7BE-5415CF319113}"/>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724C7A2-B1D2-4BE2-A53D-8B5A787997FA}"/>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3907FA9-CB8A-4916-A53F-C229F2FAF659}"/>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D2B7F335-507A-424D-A3C1-3DB92DE59E3C}"/>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6E87D4A8-A45A-4C11-9FED-5DEA715A7698}"/>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8FAE974-8BD0-4969-B6B8-690F8F566F7F}"/>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D4C100B-92DE-4D3A-923B-E4470149AB09}"/>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61DD4407-BBD7-4A1A-AAFD-FE9CA00DB2CB}"/>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06B1852-A5B3-46A7-98EC-55631A58749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5942ECD-056B-4591-B7C9-FA4C956F4B5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292D6CE-BEB1-4B0B-93D4-1C9499A2675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779F8A-9DE1-4923-8FE0-C66F84882D7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DA18F6A-78BB-439C-B7B9-BC6A70775F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29972</xdr:rowOff>
    </xdr:from>
    <xdr:to>
      <xdr:col>24</xdr:col>
      <xdr:colOff>114300</xdr:colOff>
      <xdr:row>38</xdr:row>
      <xdr:rowOff>131572</xdr:rowOff>
    </xdr:to>
    <xdr:sp macro="" textlink="">
      <xdr:nvSpPr>
        <xdr:cNvPr id="71" name="楕円 70">
          <a:extLst>
            <a:ext uri="{FF2B5EF4-FFF2-40B4-BE49-F238E27FC236}">
              <a16:creationId xmlns:a16="http://schemas.microsoft.com/office/drawing/2014/main" id="{57225915-394F-49CA-9078-F648D54B58C8}"/>
            </a:ext>
          </a:extLst>
        </xdr:cNvPr>
        <xdr:cNvSpPr/>
      </xdr:nvSpPr>
      <xdr:spPr>
        <a:xfrm>
          <a:off x="45847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8399</xdr:rowOff>
    </xdr:from>
    <xdr:ext cx="405111" cy="259045"/>
    <xdr:sp macro="" textlink="">
      <xdr:nvSpPr>
        <xdr:cNvPr id="72" name="【道路】&#10;有形固定資産減価償却率該当値テキスト">
          <a:extLst>
            <a:ext uri="{FF2B5EF4-FFF2-40B4-BE49-F238E27FC236}">
              <a16:creationId xmlns:a16="http://schemas.microsoft.com/office/drawing/2014/main" id="{F9AE9CFC-629C-47CE-80FB-07B610FA4F81}"/>
            </a:ext>
          </a:extLst>
        </xdr:cNvPr>
        <xdr:cNvSpPr txBox="1"/>
      </xdr:nvSpPr>
      <xdr:spPr>
        <a:xfrm>
          <a:off x="4673600"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27686</xdr:rowOff>
    </xdr:from>
    <xdr:to>
      <xdr:col>20</xdr:col>
      <xdr:colOff>38100</xdr:colOff>
      <xdr:row>38</xdr:row>
      <xdr:rowOff>129286</xdr:rowOff>
    </xdr:to>
    <xdr:sp macro="" textlink="">
      <xdr:nvSpPr>
        <xdr:cNvPr id="73" name="楕円 72">
          <a:extLst>
            <a:ext uri="{FF2B5EF4-FFF2-40B4-BE49-F238E27FC236}">
              <a16:creationId xmlns:a16="http://schemas.microsoft.com/office/drawing/2014/main" id="{880D55A6-D62A-4665-B688-2E5E800A4AC8}"/>
            </a:ext>
          </a:extLst>
        </xdr:cNvPr>
        <xdr:cNvSpPr/>
      </xdr:nvSpPr>
      <xdr:spPr>
        <a:xfrm>
          <a:off x="3746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78486</xdr:rowOff>
    </xdr:from>
    <xdr:to>
      <xdr:col>24</xdr:col>
      <xdr:colOff>63500</xdr:colOff>
      <xdr:row>38</xdr:row>
      <xdr:rowOff>80772</xdr:rowOff>
    </xdr:to>
    <xdr:cxnSp macro="">
      <xdr:nvCxnSpPr>
        <xdr:cNvPr id="74" name="直線コネクタ 73">
          <a:extLst>
            <a:ext uri="{FF2B5EF4-FFF2-40B4-BE49-F238E27FC236}">
              <a16:creationId xmlns:a16="http://schemas.microsoft.com/office/drawing/2014/main" id="{DAD6A0CA-DD39-4B1B-9E8E-0AF83AAED85E}"/>
            </a:ext>
          </a:extLst>
        </xdr:cNvPr>
        <xdr:cNvCxnSpPr/>
      </xdr:nvCxnSpPr>
      <xdr:spPr>
        <a:xfrm>
          <a:off x="3797300" y="65935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169418</xdr:rowOff>
    </xdr:from>
    <xdr:to>
      <xdr:col>15</xdr:col>
      <xdr:colOff>101600</xdr:colOff>
      <xdr:row>38</xdr:row>
      <xdr:rowOff>99568</xdr:rowOff>
    </xdr:to>
    <xdr:sp macro="" textlink="">
      <xdr:nvSpPr>
        <xdr:cNvPr id="75" name="楕円 74">
          <a:extLst>
            <a:ext uri="{FF2B5EF4-FFF2-40B4-BE49-F238E27FC236}">
              <a16:creationId xmlns:a16="http://schemas.microsoft.com/office/drawing/2014/main" id="{F57CF18B-3A8E-4E0B-8F23-7515A3C6E3E9}"/>
            </a:ext>
          </a:extLst>
        </xdr:cNvPr>
        <xdr:cNvSpPr/>
      </xdr:nvSpPr>
      <xdr:spPr>
        <a:xfrm>
          <a:off x="2857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48768</xdr:rowOff>
    </xdr:from>
    <xdr:to>
      <xdr:col>19</xdr:col>
      <xdr:colOff>177800</xdr:colOff>
      <xdr:row>38</xdr:row>
      <xdr:rowOff>78486</xdr:rowOff>
    </xdr:to>
    <xdr:cxnSp macro="">
      <xdr:nvCxnSpPr>
        <xdr:cNvPr id="76" name="直線コネクタ 75">
          <a:extLst>
            <a:ext uri="{FF2B5EF4-FFF2-40B4-BE49-F238E27FC236}">
              <a16:creationId xmlns:a16="http://schemas.microsoft.com/office/drawing/2014/main" id="{37081D30-5821-4E12-8831-A732D4B17406}"/>
            </a:ext>
          </a:extLst>
        </xdr:cNvPr>
        <xdr:cNvCxnSpPr/>
      </xdr:nvCxnSpPr>
      <xdr:spPr>
        <a:xfrm>
          <a:off x="2908300" y="65638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144272</xdr:rowOff>
    </xdr:from>
    <xdr:to>
      <xdr:col>10</xdr:col>
      <xdr:colOff>165100</xdr:colOff>
      <xdr:row>38</xdr:row>
      <xdr:rowOff>74422</xdr:rowOff>
    </xdr:to>
    <xdr:sp macro="" textlink="">
      <xdr:nvSpPr>
        <xdr:cNvPr id="77" name="楕円 76">
          <a:extLst>
            <a:ext uri="{FF2B5EF4-FFF2-40B4-BE49-F238E27FC236}">
              <a16:creationId xmlns:a16="http://schemas.microsoft.com/office/drawing/2014/main" id="{F1A5CF77-39B8-44B7-B4AE-B3CE4B5EC450}"/>
            </a:ext>
          </a:extLst>
        </xdr:cNvPr>
        <xdr:cNvSpPr/>
      </xdr:nvSpPr>
      <xdr:spPr>
        <a:xfrm>
          <a:off x="1968500" y="648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23622</xdr:rowOff>
    </xdr:from>
    <xdr:to>
      <xdr:col>15</xdr:col>
      <xdr:colOff>50800</xdr:colOff>
      <xdr:row>38</xdr:row>
      <xdr:rowOff>48768</xdr:rowOff>
    </xdr:to>
    <xdr:cxnSp macro="">
      <xdr:nvCxnSpPr>
        <xdr:cNvPr id="78" name="直線コネクタ 77">
          <a:extLst>
            <a:ext uri="{FF2B5EF4-FFF2-40B4-BE49-F238E27FC236}">
              <a16:creationId xmlns:a16="http://schemas.microsoft.com/office/drawing/2014/main" id="{939E2ACF-45BD-4C87-ABC7-CA7A40E9DF79}"/>
            </a:ext>
          </a:extLst>
        </xdr:cNvPr>
        <xdr:cNvCxnSpPr/>
      </xdr:nvCxnSpPr>
      <xdr:spPr>
        <a:xfrm>
          <a:off x="2019300" y="653872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119126</xdr:rowOff>
    </xdr:from>
    <xdr:to>
      <xdr:col>6</xdr:col>
      <xdr:colOff>38100</xdr:colOff>
      <xdr:row>38</xdr:row>
      <xdr:rowOff>49276</xdr:rowOff>
    </xdr:to>
    <xdr:sp macro="" textlink="">
      <xdr:nvSpPr>
        <xdr:cNvPr id="79" name="楕円 78">
          <a:extLst>
            <a:ext uri="{FF2B5EF4-FFF2-40B4-BE49-F238E27FC236}">
              <a16:creationId xmlns:a16="http://schemas.microsoft.com/office/drawing/2014/main" id="{1E314F86-5CF4-44F3-8387-EEE4D67BFB95}"/>
            </a:ext>
          </a:extLst>
        </xdr:cNvPr>
        <xdr:cNvSpPr/>
      </xdr:nvSpPr>
      <xdr:spPr>
        <a:xfrm>
          <a:off x="1079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169926</xdr:rowOff>
    </xdr:from>
    <xdr:to>
      <xdr:col>10</xdr:col>
      <xdr:colOff>114300</xdr:colOff>
      <xdr:row>38</xdr:row>
      <xdr:rowOff>23622</xdr:rowOff>
    </xdr:to>
    <xdr:cxnSp macro="">
      <xdr:nvCxnSpPr>
        <xdr:cNvPr id="80" name="直線コネクタ 79">
          <a:extLst>
            <a:ext uri="{FF2B5EF4-FFF2-40B4-BE49-F238E27FC236}">
              <a16:creationId xmlns:a16="http://schemas.microsoft.com/office/drawing/2014/main" id="{996F17D7-E38F-4DCA-A392-A4B3C9D640A2}"/>
            </a:ext>
          </a:extLst>
        </xdr:cNvPr>
        <xdr:cNvCxnSpPr/>
      </xdr:nvCxnSpPr>
      <xdr:spPr>
        <a:xfrm>
          <a:off x="1130300" y="651357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77471965-62A4-46D1-B41D-3C14A2C242CE}"/>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0AA72216-FAA2-4275-897B-A0B8B57F395A}"/>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FCE263CD-88FA-4024-BBB0-C4AC2B6B4BEF}"/>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CF7A5B62-B926-48B2-BB8B-6C7BD0A9C37A}"/>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120413</xdr:rowOff>
    </xdr:from>
    <xdr:ext cx="405111" cy="259045"/>
    <xdr:sp macro="" textlink="">
      <xdr:nvSpPr>
        <xdr:cNvPr id="85" name="n_1mainValue【道路】&#10;有形固定資産減価償却率">
          <a:extLst>
            <a:ext uri="{FF2B5EF4-FFF2-40B4-BE49-F238E27FC236}">
              <a16:creationId xmlns:a16="http://schemas.microsoft.com/office/drawing/2014/main" id="{5EEB779A-CA69-4FC3-9ED5-D94AF41369C3}"/>
            </a:ext>
          </a:extLst>
        </xdr:cNvPr>
        <xdr:cNvSpPr txBox="1"/>
      </xdr:nvSpPr>
      <xdr:spPr>
        <a:xfrm>
          <a:off x="35820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69ED4586-4300-4AEF-997A-E017A4386160}"/>
            </a:ext>
          </a:extLst>
        </xdr:cNvPr>
        <xdr:cNvSpPr txBox="1"/>
      </xdr:nvSpPr>
      <xdr:spPr>
        <a:xfrm>
          <a:off x="2705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65549</xdr:rowOff>
    </xdr:from>
    <xdr:ext cx="405111" cy="259045"/>
    <xdr:sp macro="" textlink="">
      <xdr:nvSpPr>
        <xdr:cNvPr id="87" name="n_3mainValue【道路】&#10;有形固定資産減価償却率">
          <a:extLst>
            <a:ext uri="{FF2B5EF4-FFF2-40B4-BE49-F238E27FC236}">
              <a16:creationId xmlns:a16="http://schemas.microsoft.com/office/drawing/2014/main" id="{37535242-CD15-4DC4-A87F-3DFFCBBB3F38}"/>
            </a:ext>
          </a:extLst>
        </xdr:cNvPr>
        <xdr:cNvSpPr txBox="1"/>
      </xdr:nvSpPr>
      <xdr:spPr>
        <a:xfrm>
          <a:off x="1816744" y="658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40403</xdr:rowOff>
    </xdr:from>
    <xdr:ext cx="405111" cy="259045"/>
    <xdr:sp macro="" textlink="">
      <xdr:nvSpPr>
        <xdr:cNvPr id="88" name="n_4mainValue【道路】&#10;有形固定資産減価償却率">
          <a:extLst>
            <a:ext uri="{FF2B5EF4-FFF2-40B4-BE49-F238E27FC236}">
              <a16:creationId xmlns:a16="http://schemas.microsoft.com/office/drawing/2014/main" id="{BD83F363-FBCA-4587-9FD1-B624817FC7BE}"/>
            </a:ext>
          </a:extLst>
        </xdr:cNvPr>
        <xdr:cNvSpPr txBox="1"/>
      </xdr:nvSpPr>
      <xdr:spPr>
        <a:xfrm>
          <a:off x="92774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F7686AC-B95C-43B7-B5AD-1D6FBF78D8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6541041-157D-49C6-853F-550F6CEC08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E7988BA6-BE2B-4018-9AC1-34CD4250CD2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65DF4D2-A2C5-48CC-96EF-0EA0973439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F2B973E-DBAD-4AAD-BDCF-5D390C15B4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07BE784-95E3-4247-84B5-2EEBE9B87E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6F04117-13D7-4E0C-8D8D-82EAD20A0C9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DBB29FF-E9F6-471B-9226-1540A982E3A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CE4C6D6-C532-4790-BF59-7FA3C18F44C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F742E35A-4B9C-466E-B30B-79C983865F5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6732070-8308-4EBC-9227-03477DD375F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196914C-81EE-4358-A428-625037AFD91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B835562-4E00-4A26-8F94-51E80987456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5432E1F5-F3CB-4C9F-AF9B-55C7981E83E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7E31FB2-EF8A-408B-A237-DC260F6C5BF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7202B7A-1735-4FB1-9E7B-40F444503F2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FE6907D-666A-4C3E-B476-E97E3D20DA2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78BAAAF-F9FA-4164-BDD1-6AD4035BE4C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410381D-5D50-45C6-B1D8-60EDAEAC72E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DE9D7-9398-45D6-9F99-7AE9B3F3C84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1CED444-F263-48E0-9228-4EDBDF30E4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3D69D986-EAAB-465D-8FB7-83569473E88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BF033E6-14C5-4BCB-A0FC-F367BC0F348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3C9828FB-7B48-4F0D-9873-3781396020EE}"/>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27766EB2-81F8-43C4-9C1B-955836566D1A}"/>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DC2B70FE-8429-4B02-BAD4-B921E5A08E16}"/>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1236F86E-210A-429F-9FC2-86199509F023}"/>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B73BB3D4-7B7C-4D02-BEE4-72CEFBD4663F}"/>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42C66C1D-64ED-43EF-B813-A4E9ECBE5514}"/>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95F708C4-3391-4BDC-95C2-7D6A4484B2C2}"/>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82D65CCC-C156-4248-8011-0E60509638B1}"/>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243DD944-4575-4FDC-BA79-3B719C1A48CF}"/>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21B03561-5517-4495-B186-2622B8A79561}"/>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FDAA992B-21AB-4693-81EF-4E19F548F971}"/>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0143164-78A9-4B5F-BAC5-6AB0F7D5427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5F1E623-4AE4-4BF6-B63D-A816DA5E6F5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6E2A25-6DE7-4F9E-96CB-CF6DB0CCA9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5D8F4F5-7576-4E9C-814B-FA3B5DA7DFE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0F1BB66-08C2-4FC7-8FA6-03A80A5E7B6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82017</xdr:rowOff>
    </xdr:from>
    <xdr:to>
      <xdr:col>55</xdr:col>
      <xdr:colOff>50800</xdr:colOff>
      <xdr:row>40</xdr:row>
      <xdr:rowOff>12167</xdr:rowOff>
    </xdr:to>
    <xdr:sp macro="" textlink="">
      <xdr:nvSpPr>
        <xdr:cNvPr id="128" name="楕円 127">
          <a:extLst>
            <a:ext uri="{FF2B5EF4-FFF2-40B4-BE49-F238E27FC236}">
              <a16:creationId xmlns:a16="http://schemas.microsoft.com/office/drawing/2014/main" id="{B459D2DA-9B35-4F3A-8A43-B19AC2589552}"/>
            </a:ext>
          </a:extLst>
        </xdr:cNvPr>
        <xdr:cNvSpPr/>
      </xdr:nvSpPr>
      <xdr:spPr>
        <a:xfrm>
          <a:off x="10426700" y="676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104894</xdr:rowOff>
    </xdr:from>
    <xdr:ext cx="534377" cy="259045"/>
    <xdr:sp macro="" textlink="">
      <xdr:nvSpPr>
        <xdr:cNvPr id="129" name="【道路】&#10;一人当たり延長該当値テキスト">
          <a:extLst>
            <a:ext uri="{FF2B5EF4-FFF2-40B4-BE49-F238E27FC236}">
              <a16:creationId xmlns:a16="http://schemas.microsoft.com/office/drawing/2014/main" id="{5A3BE616-AC62-431A-86D3-28BCFE73FA4F}"/>
            </a:ext>
          </a:extLst>
        </xdr:cNvPr>
        <xdr:cNvSpPr txBox="1"/>
      </xdr:nvSpPr>
      <xdr:spPr>
        <a:xfrm>
          <a:off x="10515600" y="661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83845</xdr:rowOff>
    </xdr:from>
    <xdr:to>
      <xdr:col>50</xdr:col>
      <xdr:colOff>165100</xdr:colOff>
      <xdr:row>40</xdr:row>
      <xdr:rowOff>13995</xdr:rowOff>
    </xdr:to>
    <xdr:sp macro="" textlink="">
      <xdr:nvSpPr>
        <xdr:cNvPr id="130" name="楕円 129">
          <a:extLst>
            <a:ext uri="{FF2B5EF4-FFF2-40B4-BE49-F238E27FC236}">
              <a16:creationId xmlns:a16="http://schemas.microsoft.com/office/drawing/2014/main" id="{025C1B31-3214-4543-AE01-EDFB5CDA5F16}"/>
            </a:ext>
          </a:extLst>
        </xdr:cNvPr>
        <xdr:cNvSpPr/>
      </xdr:nvSpPr>
      <xdr:spPr>
        <a:xfrm>
          <a:off x="9588500" y="67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132817</xdr:rowOff>
    </xdr:from>
    <xdr:to>
      <xdr:col>55</xdr:col>
      <xdr:colOff>0</xdr:colOff>
      <xdr:row>39</xdr:row>
      <xdr:rowOff>134645</xdr:rowOff>
    </xdr:to>
    <xdr:cxnSp macro="">
      <xdr:nvCxnSpPr>
        <xdr:cNvPr id="131" name="直線コネクタ 130">
          <a:extLst>
            <a:ext uri="{FF2B5EF4-FFF2-40B4-BE49-F238E27FC236}">
              <a16:creationId xmlns:a16="http://schemas.microsoft.com/office/drawing/2014/main" id="{CC11D9BD-4305-4F1A-A0A1-DF833B202B40}"/>
            </a:ext>
          </a:extLst>
        </xdr:cNvPr>
        <xdr:cNvCxnSpPr/>
      </xdr:nvCxnSpPr>
      <xdr:spPr>
        <a:xfrm flipV="1">
          <a:off x="9639300" y="6819367"/>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84379</xdr:rowOff>
    </xdr:from>
    <xdr:to>
      <xdr:col>46</xdr:col>
      <xdr:colOff>38100</xdr:colOff>
      <xdr:row>40</xdr:row>
      <xdr:rowOff>14529</xdr:rowOff>
    </xdr:to>
    <xdr:sp macro="" textlink="">
      <xdr:nvSpPr>
        <xdr:cNvPr id="132" name="楕円 131">
          <a:extLst>
            <a:ext uri="{FF2B5EF4-FFF2-40B4-BE49-F238E27FC236}">
              <a16:creationId xmlns:a16="http://schemas.microsoft.com/office/drawing/2014/main" id="{CE9904AD-0AF0-4CC7-9A05-AD44B37A92A7}"/>
            </a:ext>
          </a:extLst>
        </xdr:cNvPr>
        <xdr:cNvSpPr/>
      </xdr:nvSpPr>
      <xdr:spPr>
        <a:xfrm>
          <a:off x="8699500" y="677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134645</xdr:rowOff>
    </xdr:from>
    <xdr:to>
      <xdr:col>50</xdr:col>
      <xdr:colOff>114300</xdr:colOff>
      <xdr:row>39</xdr:row>
      <xdr:rowOff>135179</xdr:rowOff>
    </xdr:to>
    <xdr:cxnSp macro="">
      <xdr:nvCxnSpPr>
        <xdr:cNvPr id="133" name="直線コネクタ 132">
          <a:extLst>
            <a:ext uri="{FF2B5EF4-FFF2-40B4-BE49-F238E27FC236}">
              <a16:creationId xmlns:a16="http://schemas.microsoft.com/office/drawing/2014/main" id="{B86ED028-313B-4D38-88E5-B7E9CFFA4652}"/>
            </a:ext>
          </a:extLst>
        </xdr:cNvPr>
        <xdr:cNvCxnSpPr/>
      </xdr:nvCxnSpPr>
      <xdr:spPr>
        <a:xfrm flipV="1">
          <a:off x="8750300" y="6821195"/>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86970</xdr:rowOff>
    </xdr:from>
    <xdr:to>
      <xdr:col>41</xdr:col>
      <xdr:colOff>101600</xdr:colOff>
      <xdr:row>40</xdr:row>
      <xdr:rowOff>17120</xdr:rowOff>
    </xdr:to>
    <xdr:sp macro="" textlink="">
      <xdr:nvSpPr>
        <xdr:cNvPr id="134" name="楕円 133">
          <a:extLst>
            <a:ext uri="{FF2B5EF4-FFF2-40B4-BE49-F238E27FC236}">
              <a16:creationId xmlns:a16="http://schemas.microsoft.com/office/drawing/2014/main" id="{FCE6B416-605A-4D83-B2DC-CCEDCAB9BBE4}"/>
            </a:ext>
          </a:extLst>
        </xdr:cNvPr>
        <xdr:cNvSpPr/>
      </xdr:nvSpPr>
      <xdr:spPr>
        <a:xfrm>
          <a:off x="7810500" y="67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135179</xdr:rowOff>
    </xdr:from>
    <xdr:to>
      <xdr:col>45</xdr:col>
      <xdr:colOff>177800</xdr:colOff>
      <xdr:row>39</xdr:row>
      <xdr:rowOff>137770</xdr:rowOff>
    </xdr:to>
    <xdr:cxnSp macro="">
      <xdr:nvCxnSpPr>
        <xdr:cNvPr id="135" name="直線コネクタ 134">
          <a:extLst>
            <a:ext uri="{FF2B5EF4-FFF2-40B4-BE49-F238E27FC236}">
              <a16:creationId xmlns:a16="http://schemas.microsoft.com/office/drawing/2014/main" id="{EC1B20F2-1062-4116-AC5C-BBA7602CBDAF}"/>
            </a:ext>
          </a:extLst>
        </xdr:cNvPr>
        <xdr:cNvCxnSpPr/>
      </xdr:nvCxnSpPr>
      <xdr:spPr>
        <a:xfrm flipV="1">
          <a:off x="7861300" y="6821729"/>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90170</xdr:rowOff>
    </xdr:from>
    <xdr:to>
      <xdr:col>36</xdr:col>
      <xdr:colOff>165100</xdr:colOff>
      <xdr:row>40</xdr:row>
      <xdr:rowOff>20320</xdr:rowOff>
    </xdr:to>
    <xdr:sp macro="" textlink="">
      <xdr:nvSpPr>
        <xdr:cNvPr id="136" name="楕円 135">
          <a:extLst>
            <a:ext uri="{FF2B5EF4-FFF2-40B4-BE49-F238E27FC236}">
              <a16:creationId xmlns:a16="http://schemas.microsoft.com/office/drawing/2014/main" id="{1A5DA33A-DC82-4598-8A65-2908056A4D95}"/>
            </a:ext>
          </a:extLst>
        </xdr:cNvPr>
        <xdr:cNvSpPr/>
      </xdr:nvSpPr>
      <xdr:spPr>
        <a:xfrm>
          <a:off x="6921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137770</xdr:rowOff>
    </xdr:from>
    <xdr:to>
      <xdr:col>41</xdr:col>
      <xdr:colOff>50800</xdr:colOff>
      <xdr:row>39</xdr:row>
      <xdr:rowOff>140970</xdr:rowOff>
    </xdr:to>
    <xdr:cxnSp macro="">
      <xdr:nvCxnSpPr>
        <xdr:cNvPr id="137" name="直線コネクタ 136">
          <a:extLst>
            <a:ext uri="{FF2B5EF4-FFF2-40B4-BE49-F238E27FC236}">
              <a16:creationId xmlns:a16="http://schemas.microsoft.com/office/drawing/2014/main" id="{F1489902-5B81-4A95-9F75-AF0357C11842}"/>
            </a:ext>
          </a:extLst>
        </xdr:cNvPr>
        <xdr:cNvCxnSpPr/>
      </xdr:nvCxnSpPr>
      <xdr:spPr>
        <a:xfrm flipV="1">
          <a:off x="6972300" y="682432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715EE715-11DF-4AF0-ADB9-9475E2C0A54D}"/>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F963E0A2-5DBF-4814-8B6F-37E20109FA5B}"/>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0DB0501B-36C8-4F53-AD7C-BA55B07EC8F4}"/>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DB89CF26-6126-4DB0-A83F-F6758ADBA575}"/>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30522</xdr:rowOff>
    </xdr:from>
    <xdr:ext cx="534377" cy="259045"/>
    <xdr:sp macro="" textlink="">
      <xdr:nvSpPr>
        <xdr:cNvPr id="142" name="n_1mainValue【道路】&#10;一人当たり延長">
          <a:extLst>
            <a:ext uri="{FF2B5EF4-FFF2-40B4-BE49-F238E27FC236}">
              <a16:creationId xmlns:a16="http://schemas.microsoft.com/office/drawing/2014/main" id="{F05CA810-1C53-4BC0-9873-93A92A2BF827}"/>
            </a:ext>
          </a:extLst>
        </xdr:cNvPr>
        <xdr:cNvSpPr txBox="1"/>
      </xdr:nvSpPr>
      <xdr:spPr>
        <a:xfrm>
          <a:off x="9359411" y="65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31056</xdr:rowOff>
    </xdr:from>
    <xdr:ext cx="534377" cy="259045"/>
    <xdr:sp macro="" textlink="">
      <xdr:nvSpPr>
        <xdr:cNvPr id="143" name="n_2mainValue【道路】&#10;一人当たり延長">
          <a:extLst>
            <a:ext uri="{FF2B5EF4-FFF2-40B4-BE49-F238E27FC236}">
              <a16:creationId xmlns:a16="http://schemas.microsoft.com/office/drawing/2014/main" id="{2ACD16DC-E411-4C73-8477-FD349DB4B594}"/>
            </a:ext>
          </a:extLst>
        </xdr:cNvPr>
        <xdr:cNvSpPr txBox="1"/>
      </xdr:nvSpPr>
      <xdr:spPr>
        <a:xfrm>
          <a:off x="8483111" y="65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33647</xdr:rowOff>
    </xdr:from>
    <xdr:ext cx="534377" cy="259045"/>
    <xdr:sp macro="" textlink="">
      <xdr:nvSpPr>
        <xdr:cNvPr id="144" name="n_3mainValue【道路】&#10;一人当たり延長">
          <a:extLst>
            <a:ext uri="{FF2B5EF4-FFF2-40B4-BE49-F238E27FC236}">
              <a16:creationId xmlns:a16="http://schemas.microsoft.com/office/drawing/2014/main" id="{D18BD5C8-6F15-44C7-9060-6D83E2218BEA}"/>
            </a:ext>
          </a:extLst>
        </xdr:cNvPr>
        <xdr:cNvSpPr txBox="1"/>
      </xdr:nvSpPr>
      <xdr:spPr>
        <a:xfrm>
          <a:off x="7594111" y="654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36847</xdr:rowOff>
    </xdr:from>
    <xdr:ext cx="534377" cy="259045"/>
    <xdr:sp macro="" textlink="">
      <xdr:nvSpPr>
        <xdr:cNvPr id="145" name="n_4mainValue【道路】&#10;一人当たり延長">
          <a:extLst>
            <a:ext uri="{FF2B5EF4-FFF2-40B4-BE49-F238E27FC236}">
              <a16:creationId xmlns:a16="http://schemas.microsoft.com/office/drawing/2014/main" id="{759FA54A-C74A-4132-B207-483023172980}"/>
            </a:ext>
          </a:extLst>
        </xdr:cNvPr>
        <xdr:cNvSpPr txBox="1"/>
      </xdr:nvSpPr>
      <xdr:spPr>
        <a:xfrm>
          <a:off x="6705111" y="655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C375BAC-C3C0-4011-9C6B-ACA485B83AF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56D3037-FF41-45D2-9772-E3609F7970B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FF3D74B-2D7D-4B54-A1BA-809B739A508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D03CABE-4E2B-4246-9D30-78157F2FC05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436AB0D-C79D-49C4-A943-223ABA0BE8E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7402A54-32DD-41CC-A5D8-B3D39F0B7D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117FB01-C56C-4FA5-8E6F-6F9A2095D6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AC153FF-D77A-40B9-ABD6-AE6386A6DD0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D78779D-4933-4592-A62D-EDF6440CB7F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ED1CDDF-80EB-4933-898B-BE4C9CA7C2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1EFC540-2352-40DB-BD75-5902F9EFD9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5122D7D-7376-4E19-83B6-DD296AC8CC6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33AB857-2B2B-494D-AE44-F65495F52D4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8E24734-692A-47AB-8768-DD48990BD8A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882F5FB8-6ED2-4DCF-B80F-C6856BD2FCD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663BFEE-8245-4DEF-92B9-755774D09C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38DF777-FDB3-404E-9D86-9EF54386941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543FA9F-787F-470C-BA74-A0207E28B3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BE955CD-8890-4B7F-888B-0C3B1469CDA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C2A9911-5C10-4B92-95F7-11FC32B64BB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B24ADB6-5E40-4435-B03D-76DA19D331E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BF1EBD5-6E05-4CB4-A278-98697644CA4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B2157FA-88B6-4F46-AABF-3960C94BF09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160D6BD-125B-4C7A-9999-BCB08AF92D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DA2899F-3004-469B-A1A0-2F5BEED614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FF588756-80B5-497A-88AC-94B4BB309ABC}"/>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1206399-57DA-47A9-B0D8-5DF764BE3DD8}"/>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53F22358-A27B-4C61-9B75-AA61EAD93625}"/>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D3EF903-EB19-4468-9C84-A62FCA94B80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C855B0FA-41F3-4264-874F-961B7AED8D15}"/>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F58E298-851A-4D0A-8827-4CF55771B4F6}"/>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16B33BDF-C9A7-498D-B06A-1FC402846693}"/>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17E867F4-962D-42B0-8B05-0D019AEB0C6A}"/>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F0033A89-5217-4DC4-B7BE-692926944943}"/>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40DD0808-C815-40A0-9B0E-28AFFAC0D902}"/>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4E9F8C65-5F34-4419-B108-99D66382CC43}"/>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8BE0379-A379-4741-9233-8D8044748E3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052D3EA-AE40-4159-BA7D-C1C6FA4207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CB5B0AA-A585-4A51-A0F0-D48B734964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BFBDD7-D618-4262-B596-A6E8EE956E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28D1BF2-F7CE-4D1A-B6CA-8934834A6D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7" name="楕円 186">
          <a:extLst>
            <a:ext uri="{FF2B5EF4-FFF2-40B4-BE49-F238E27FC236}">
              <a16:creationId xmlns:a16="http://schemas.microsoft.com/office/drawing/2014/main" id="{794BC833-F310-4C6A-AD2C-95105B6B9CBD}"/>
            </a:ext>
          </a:extLst>
        </xdr:cNvPr>
        <xdr:cNvSpPr/>
      </xdr:nvSpPr>
      <xdr:spPr>
        <a:xfrm>
          <a:off x="4584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145160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01B6085-67AB-4E5E-8338-0AFD03E43BCA}"/>
            </a:ext>
          </a:extLst>
        </xdr:cNvPr>
        <xdr:cNvSpPr txBox="1"/>
      </xdr:nvSpPr>
      <xdr:spPr>
        <a:xfrm>
          <a:off x="4673600" y="10260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89" name="楕円 188">
          <a:extLst>
            <a:ext uri="{FF2B5EF4-FFF2-40B4-BE49-F238E27FC236}">
              <a16:creationId xmlns:a16="http://schemas.microsoft.com/office/drawing/2014/main" id="{A29C6D11-4DD3-4723-A139-2C3CBCFD2B5E}"/>
            </a:ext>
          </a:extLst>
        </xdr:cNvPr>
        <xdr:cNvSpPr/>
      </xdr:nvSpPr>
      <xdr:spPr>
        <a:xfrm>
          <a:off x="3746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1633</xdr:rowOff>
    </xdr:to>
    <xdr:cxnSp macro="">
      <xdr:nvCxnSpPr>
        <xdr:cNvPr id="190" name="直線コネクタ 189">
          <a:extLst>
            <a:ext uri="{FF2B5EF4-FFF2-40B4-BE49-F238E27FC236}">
              <a16:creationId xmlns:a16="http://schemas.microsoft.com/office/drawing/2014/main" id="{73017F67-4F32-4C5B-B57D-E46B0A0A462B}"/>
            </a:ext>
          </a:extLst>
        </xdr:cNvPr>
        <xdr:cNvCxnSpPr/>
      </xdr:nvCxnSpPr>
      <xdr:spPr>
        <a:xfrm>
          <a:off x="3797300" y="1044048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91" name="楕円 190">
          <a:extLst>
            <a:ext uri="{FF2B5EF4-FFF2-40B4-BE49-F238E27FC236}">
              <a16:creationId xmlns:a16="http://schemas.microsoft.com/office/drawing/2014/main" id="{5A420CF7-9FC6-427F-8332-7A720CB6A99F}"/>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153488</xdr:rowOff>
    </xdr:to>
    <xdr:cxnSp macro="">
      <xdr:nvCxnSpPr>
        <xdr:cNvPr id="192" name="直線コネクタ 191">
          <a:extLst>
            <a:ext uri="{FF2B5EF4-FFF2-40B4-BE49-F238E27FC236}">
              <a16:creationId xmlns:a16="http://schemas.microsoft.com/office/drawing/2014/main" id="{98F6D323-B004-4865-A6DF-4C040A246F59}"/>
            </a:ext>
          </a:extLst>
        </xdr:cNvPr>
        <xdr:cNvCxnSpPr/>
      </xdr:nvCxnSpPr>
      <xdr:spPr>
        <a:xfrm>
          <a:off x="2908300" y="1041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93" name="楕円 192">
          <a:extLst>
            <a:ext uri="{FF2B5EF4-FFF2-40B4-BE49-F238E27FC236}">
              <a16:creationId xmlns:a16="http://schemas.microsoft.com/office/drawing/2014/main" id="{43D7D61F-557B-4972-B6F4-2BBC2C9CB959}"/>
            </a:ext>
          </a:extLst>
        </xdr:cNvPr>
        <xdr:cNvSpPr/>
      </xdr:nvSpPr>
      <xdr:spPr>
        <a:xfrm>
          <a:off x="1968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104503</xdr:rowOff>
    </xdr:from>
    <xdr:to>
      <xdr:col>15</xdr:col>
      <xdr:colOff>50800</xdr:colOff>
      <xdr:row>60</xdr:row>
      <xdr:rowOff>125730</xdr:rowOff>
    </xdr:to>
    <xdr:cxnSp macro="">
      <xdr:nvCxnSpPr>
        <xdr:cNvPr id="194" name="直線コネクタ 193">
          <a:extLst>
            <a:ext uri="{FF2B5EF4-FFF2-40B4-BE49-F238E27FC236}">
              <a16:creationId xmlns:a16="http://schemas.microsoft.com/office/drawing/2014/main" id="{55270D5D-164F-4E05-A910-B05206306BF2}"/>
            </a:ext>
          </a:extLst>
        </xdr:cNvPr>
        <xdr:cNvCxnSpPr/>
      </xdr:nvCxnSpPr>
      <xdr:spPr>
        <a:xfrm>
          <a:off x="2019300" y="1039150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195" name="楕円 194">
          <a:extLst>
            <a:ext uri="{FF2B5EF4-FFF2-40B4-BE49-F238E27FC236}">
              <a16:creationId xmlns:a16="http://schemas.microsoft.com/office/drawing/2014/main" id="{127139DA-18E4-4487-9B56-7B177FA20BAD}"/>
            </a:ext>
          </a:extLst>
        </xdr:cNvPr>
        <xdr:cNvSpPr/>
      </xdr:nvSpPr>
      <xdr:spPr>
        <a:xfrm>
          <a:off x="1079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104503</xdr:rowOff>
    </xdr:to>
    <xdr:cxnSp macro="">
      <xdr:nvCxnSpPr>
        <xdr:cNvPr id="196" name="直線コネクタ 195">
          <a:extLst>
            <a:ext uri="{FF2B5EF4-FFF2-40B4-BE49-F238E27FC236}">
              <a16:creationId xmlns:a16="http://schemas.microsoft.com/office/drawing/2014/main" id="{EC8B128F-62D1-4ABE-8EB8-C96CB4B230A0}"/>
            </a:ext>
          </a:extLst>
        </xdr:cNvPr>
        <xdr:cNvCxnSpPr/>
      </xdr:nvCxnSpPr>
      <xdr:spPr>
        <a:xfrm>
          <a:off x="1130300" y="103849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0138126-F83D-4BDE-8A8B-9636F498F836}"/>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A109907-7E89-4B9B-BC84-005DD67B363E}"/>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17F8EFC-BAC5-4946-A27B-2A0B92072C62}"/>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6F6F6F9C-B127-4545-889A-F77A2CAD0CC9}"/>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D0831D31-6FAD-4BD1-84F3-AFAFE821BB0D}"/>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A3E82A0-93ED-411D-888E-91029D3E6F1C}"/>
            </a:ext>
          </a:extLst>
        </xdr:cNvPr>
        <xdr:cNvSpPr txBox="1"/>
      </xdr:nvSpPr>
      <xdr:spPr>
        <a:xfrm>
          <a:off x="2705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4E79972-CA3D-45AD-9AC0-CF1EC7A161C4}"/>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165299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0D8FCDD-2296-4FEF-B241-39C1638B2562}"/>
            </a:ext>
          </a:extLst>
        </xdr:cNvPr>
        <xdr:cNvSpPr txBox="1"/>
      </xdr:nvSpPr>
      <xdr:spPr>
        <a:xfrm>
          <a:off x="927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F131E96-0C7F-4C40-A564-08EA331CD1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58A4E10-4443-4F4C-811F-21EE9D641C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83C8EF7-7346-49AC-ABFB-438D308050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B38BD91-E453-4AD4-BF88-6A0C7CC3C8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3D490B3-5428-402D-917E-EA629BB0861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DFA5074-480C-41BE-B377-99937DE614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0FC6134-276F-45CC-ABCF-A23EA90B10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12B9539-79C0-4891-AB3E-14C2EAEF681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649EDC2-8A27-4383-8CBB-83341839AE4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42B50E1-C67E-492A-9038-5A47FF3756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B79FF58-B0D3-4D18-B215-72C987E409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CCA333D-969B-462C-BB7F-78FF7CBCCC9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CFC9843-9957-4434-9CFB-8A9C1DDB964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99EC1D6-D19D-4972-864A-E3E9B58895D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9D73C67-0B10-4685-AD7F-2E883946EFF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5109016-0DFE-4170-AD61-44A2058305CA}"/>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BC7FF36-1264-4853-B5F1-9BD209EE6A5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1CE1F54D-03D9-4D47-B039-37EA7F44A60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6B20652-04CA-48E2-9E9C-136774CC802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444A766-C284-43E1-9CD9-71433334311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9A746FF-8017-4188-A351-4D314218D4B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C59C267-39D7-4867-8ABA-FCB7598DED4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53419B6C-AE7F-4C63-A5F3-3AC66C0831E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C70B9032-092B-4358-BE81-78EF03026366}"/>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8215052-6DFC-4D61-A179-65C0BD8B4823}"/>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D418F637-6D4A-4E4A-AB94-8B941A04397D}"/>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1030412-C3F8-43CE-8D4B-104F8326D3C9}"/>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AA56EF9F-210B-459D-8A2C-6BEBB2DB4B7C}"/>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A2D5702F-7F86-4F89-8B48-96D25F6724E7}"/>
            </a:ext>
          </a:extLst>
        </xdr:cNvPr>
        <xdr:cNvSpPr txBox="1"/>
      </xdr:nvSpPr>
      <xdr:spPr>
        <a:xfrm>
          <a:off x="10515600" y="1075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F8527103-FEAC-4D73-B63C-248FA1757215}"/>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3CE1A699-989D-4051-AEFE-D7734280F0FF}"/>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C8138DEE-AAB6-4482-85E1-D9B3EA75B1EA}"/>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83A60CB1-9085-4414-A71B-CB1E94FB14CB}"/>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54D147F9-3FD2-43E7-92A3-B57EA53039AE}"/>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B1E382E-5C2A-4B0F-B29C-12F9390A667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F56F637-F132-4790-910E-6288DC69985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05A1A7-2107-46FE-BA60-03A4CBEC28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1D422C0-52EC-4A98-84D5-1D7F49EB92F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0C22510-F466-4BAE-B426-31490B56F2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147066</xdr:rowOff>
    </xdr:from>
    <xdr:to>
      <xdr:col>55</xdr:col>
      <xdr:colOff>50800</xdr:colOff>
      <xdr:row>63</xdr:row>
      <xdr:rowOff>77216</xdr:rowOff>
    </xdr:to>
    <xdr:sp macro="" textlink="">
      <xdr:nvSpPr>
        <xdr:cNvPr id="244" name="楕円 243">
          <a:extLst>
            <a:ext uri="{FF2B5EF4-FFF2-40B4-BE49-F238E27FC236}">
              <a16:creationId xmlns:a16="http://schemas.microsoft.com/office/drawing/2014/main" id="{70E5D110-24DB-4564-8FBD-59A7CA5EEFA2}"/>
            </a:ext>
          </a:extLst>
        </xdr:cNvPr>
        <xdr:cNvSpPr/>
      </xdr:nvSpPr>
      <xdr:spPr>
        <a:xfrm>
          <a:off x="10426700" y="107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169943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4ABA127-0B9F-4511-8749-B3AC1A0E1226}"/>
            </a:ext>
          </a:extLst>
        </xdr:cNvPr>
        <xdr:cNvSpPr txBox="1"/>
      </xdr:nvSpPr>
      <xdr:spPr>
        <a:xfrm>
          <a:off x="10515600" y="10628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149627</xdr:rowOff>
    </xdr:from>
    <xdr:to>
      <xdr:col>50</xdr:col>
      <xdr:colOff>165100</xdr:colOff>
      <xdr:row>63</xdr:row>
      <xdr:rowOff>79777</xdr:rowOff>
    </xdr:to>
    <xdr:sp macro="" textlink="">
      <xdr:nvSpPr>
        <xdr:cNvPr id="246" name="楕円 245">
          <a:extLst>
            <a:ext uri="{FF2B5EF4-FFF2-40B4-BE49-F238E27FC236}">
              <a16:creationId xmlns:a16="http://schemas.microsoft.com/office/drawing/2014/main" id="{231C11A0-68B2-4C08-8738-F992E858360D}"/>
            </a:ext>
          </a:extLst>
        </xdr:cNvPr>
        <xdr:cNvSpPr/>
      </xdr:nvSpPr>
      <xdr:spPr>
        <a:xfrm>
          <a:off x="9588500" y="107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26416</xdr:rowOff>
    </xdr:from>
    <xdr:to>
      <xdr:col>55</xdr:col>
      <xdr:colOff>0</xdr:colOff>
      <xdr:row>63</xdr:row>
      <xdr:rowOff>28977</xdr:rowOff>
    </xdr:to>
    <xdr:cxnSp macro="">
      <xdr:nvCxnSpPr>
        <xdr:cNvPr id="247" name="直線コネクタ 246">
          <a:extLst>
            <a:ext uri="{FF2B5EF4-FFF2-40B4-BE49-F238E27FC236}">
              <a16:creationId xmlns:a16="http://schemas.microsoft.com/office/drawing/2014/main" id="{583BB248-7ECF-49BF-95B3-5F0B8F22B651}"/>
            </a:ext>
          </a:extLst>
        </xdr:cNvPr>
        <xdr:cNvCxnSpPr/>
      </xdr:nvCxnSpPr>
      <xdr:spPr>
        <a:xfrm flipV="1">
          <a:off x="9639300" y="10827766"/>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149880</xdr:rowOff>
    </xdr:from>
    <xdr:to>
      <xdr:col>46</xdr:col>
      <xdr:colOff>38100</xdr:colOff>
      <xdr:row>63</xdr:row>
      <xdr:rowOff>80030</xdr:rowOff>
    </xdr:to>
    <xdr:sp macro="" textlink="">
      <xdr:nvSpPr>
        <xdr:cNvPr id="248" name="楕円 247">
          <a:extLst>
            <a:ext uri="{FF2B5EF4-FFF2-40B4-BE49-F238E27FC236}">
              <a16:creationId xmlns:a16="http://schemas.microsoft.com/office/drawing/2014/main" id="{AAEBAF41-E3F1-4F15-A51B-677B4FC3503F}"/>
            </a:ext>
          </a:extLst>
        </xdr:cNvPr>
        <xdr:cNvSpPr/>
      </xdr:nvSpPr>
      <xdr:spPr>
        <a:xfrm>
          <a:off x="8699500" y="107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28977</xdr:rowOff>
    </xdr:from>
    <xdr:to>
      <xdr:col>50</xdr:col>
      <xdr:colOff>114300</xdr:colOff>
      <xdr:row>63</xdr:row>
      <xdr:rowOff>29230</xdr:rowOff>
    </xdr:to>
    <xdr:cxnSp macro="">
      <xdr:nvCxnSpPr>
        <xdr:cNvPr id="249" name="直線コネクタ 248">
          <a:extLst>
            <a:ext uri="{FF2B5EF4-FFF2-40B4-BE49-F238E27FC236}">
              <a16:creationId xmlns:a16="http://schemas.microsoft.com/office/drawing/2014/main" id="{5FA01E50-54A8-4F21-B1B4-4B4B0CC52547}"/>
            </a:ext>
          </a:extLst>
        </xdr:cNvPr>
        <xdr:cNvCxnSpPr/>
      </xdr:nvCxnSpPr>
      <xdr:spPr>
        <a:xfrm flipV="1">
          <a:off x="8750300" y="10830327"/>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152444</xdr:rowOff>
    </xdr:from>
    <xdr:to>
      <xdr:col>41</xdr:col>
      <xdr:colOff>101600</xdr:colOff>
      <xdr:row>63</xdr:row>
      <xdr:rowOff>82594</xdr:rowOff>
    </xdr:to>
    <xdr:sp macro="" textlink="">
      <xdr:nvSpPr>
        <xdr:cNvPr id="250" name="楕円 249">
          <a:extLst>
            <a:ext uri="{FF2B5EF4-FFF2-40B4-BE49-F238E27FC236}">
              <a16:creationId xmlns:a16="http://schemas.microsoft.com/office/drawing/2014/main" id="{C2176A00-3296-4BFD-8877-66E0B6B919D2}"/>
            </a:ext>
          </a:extLst>
        </xdr:cNvPr>
        <xdr:cNvSpPr/>
      </xdr:nvSpPr>
      <xdr:spPr>
        <a:xfrm>
          <a:off x="7810500" y="107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29230</xdr:rowOff>
    </xdr:from>
    <xdr:to>
      <xdr:col>45</xdr:col>
      <xdr:colOff>177800</xdr:colOff>
      <xdr:row>63</xdr:row>
      <xdr:rowOff>31794</xdr:rowOff>
    </xdr:to>
    <xdr:cxnSp macro="">
      <xdr:nvCxnSpPr>
        <xdr:cNvPr id="251" name="直線コネクタ 250">
          <a:extLst>
            <a:ext uri="{FF2B5EF4-FFF2-40B4-BE49-F238E27FC236}">
              <a16:creationId xmlns:a16="http://schemas.microsoft.com/office/drawing/2014/main" id="{1A2F327D-D437-4EE1-A3F7-5EEB4B7DF78E}"/>
            </a:ext>
          </a:extLst>
        </xdr:cNvPr>
        <xdr:cNvCxnSpPr/>
      </xdr:nvCxnSpPr>
      <xdr:spPr>
        <a:xfrm flipV="1">
          <a:off x="7861300" y="10830580"/>
          <a:ext cx="8890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158628</xdr:rowOff>
    </xdr:from>
    <xdr:to>
      <xdr:col>36</xdr:col>
      <xdr:colOff>165100</xdr:colOff>
      <xdr:row>63</xdr:row>
      <xdr:rowOff>88778</xdr:rowOff>
    </xdr:to>
    <xdr:sp macro="" textlink="">
      <xdr:nvSpPr>
        <xdr:cNvPr id="252" name="楕円 251">
          <a:extLst>
            <a:ext uri="{FF2B5EF4-FFF2-40B4-BE49-F238E27FC236}">
              <a16:creationId xmlns:a16="http://schemas.microsoft.com/office/drawing/2014/main" id="{9A488408-5729-4E86-B87F-B6C7BB2AE3B7}"/>
            </a:ext>
          </a:extLst>
        </xdr:cNvPr>
        <xdr:cNvSpPr/>
      </xdr:nvSpPr>
      <xdr:spPr>
        <a:xfrm>
          <a:off x="6921500" y="107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31794</xdr:rowOff>
    </xdr:from>
    <xdr:to>
      <xdr:col>41</xdr:col>
      <xdr:colOff>50800</xdr:colOff>
      <xdr:row>63</xdr:row>
      <xdr:rowOff>37978</xdr:rowOff>
    </xdr:to>
    <xdr:cxnSp macro="">
      <xdr:nvCxnSpPr>
        <xdr:cNvPr id="253" name="直線コネクタ 252">
          <a:extLst>
            <a:ext uri="{FF2B5EF4-FFF2-40B4-BE49-F238E27FC236}">
              <a16:creationId xmlns:a16="http://schemas.microsoft.com/office/drawing/2014/main" id="{B3D3664A-56C9-4747-8453-FC4ED17C7247}"/>
            </a:ext>
          </a:extLst>
        </xdr:cNvPr>
        <xdr:cNvCxnSpPr/>
      </xdr:nvCxnSpPr>
      <xdr:spPr>
        <a:xfrm flipV="1">
          <a:off x="6972300" y="10833144"/>
          <a:ext cx="889000" cy="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87276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688B7D2-1712-4F8B-8E87-C308726F062E}"/>
            </a:ext>
          </a:extLst>
        </xdr:cNvPr>
        <xdr:cNvSpPr txBox="1"/>
      </xdr:nvSpPr>
      <xdr:spPr>
        <a:xfrm>
          <a:off x="9327095" y="1088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88502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3FF9D2E-24D9-4740-A04B-E6E091B93314}"/>
            </a:ext>
          </a:extLst>
        </xdr:cNvPr>
        <xdr:cNvSpPr txBox="1"/>
      </xdr:nvSpPr>
      <xdr:spPr>
        <a:xfrm>
          <a:off x="8450795" y="1088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83403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914124C-307C-475C-9614-1C7189F74D84}"/>
            </a:ext>
          </a:extLst>
        </xdr:cNvPr>
        <xdr:cNvSpPr txBox="1"/>
      </xdr:nvSpPr>
      <xdr:spPr>
        <a:xfrm>
          <a:off x="7561795" y="1088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298D845-FAEC-4921-9334-C2982B4D6464}"/>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96304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427D3C0-8806-48AF-B55A-46D4BCFE06DD}"/>
            </a:ext>
          </a:extLst>
        </xdr:cNvPr>
        <xdr:cNvSpPr txBox="1"/>
      </xdr:nvSpPr>
      <xdr:spPr>
        <a:xfrm>
          <a:off x="9327095" y="1055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96557</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F4CE40B4-C26B-457B-BC86-61D96669F485}"/>
            </a:ext>
          </a:extLst>
        </xdr:cNvPr>
        <xdr:cNvSpPr txBox="1"/>
      </xdr:nvSpPr>
      <xdr:spPr>
        <a:xfrm>
          <a:off x="8450795" y="1055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99121</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4B9AD0C6-9CEE-41DC-B5D6-468D3301B8F2}"/>
            </a:ext>
          </a:extLst>
        </xdr:cNvPr>
        <xdr:cNvSpPr txBox="1"/>
      </xdr:nvSpPr>
      <xdr:spPr>
        <a:xfrm>
          <a:off x="7561795" y="1055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79905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2020803-AC75-4175-8E03-AB7D312694B0}"/>
            </a:ext>
          </a:extLst>
        </xdr:cNvPr>
        <xdr:cNvSpPr txBox="1"/>
      </xdr:nvSpPr>
      <xdr:spPr>
        <a:xfrm>
          <a:off x="6672795" y="1088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3892CC40-0EBA-4133-8151-35E1B5BEA5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163903A-0399-48B0-8747-7101353F43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BF6F3820-A81C-4E2A-A524-AD8678BDE8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C434036-8775-44D2-8231-6F9B3846AC6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D825BE3-F984-4DD0-AFB3-8B823F4A519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40A3B46-CA31-47D9-8960-30879A14262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B44782E-F772-4A0F-A3E2-9612A0DA360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0D326AD-AC7D-4157-B605-30846CEDB96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E39601B-B06E-440C-9ECD-EA79796A193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69D0A39-BD4F-4D53-BB08-71A05F4233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B505D37-8314-47E5-9E33-E75EBC9CCA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A2DED367-7833-4EC9-9F03-B93ED9714EF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25436D68-FA2D-42B8-9960-04C94571A35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DB3AED71-8B94-4031-8D3A-D9815FFC6F5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256A97E-F304-457F-9AD6-16C77028FBE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BE5C0A51-81F7-4A88-9B3C-3C5631E161E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F933BB1C-003D-46A6-A8EF-42C688A80BD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BB590F5-C140-49FE-97BE-D712A1A59A6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CF5BDFC-F51E-469A-A255-7F8AD3FD2AF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9169B4A-0B72-4EEE-AD4C-CDFC944DC3F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1129C16E-B79F-41E7-8D4D-3664CD475CB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CD47F40-C5FA-4AB4-8FE9-237F8E7B324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6494413F-1D74-489A-891C-151DD8A9866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861D381-55EB-410B-8675-04ACA136EC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25A76B8-D31F-4C9C-A245-5F5E667A22C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EB8C88D-29FE-4B37-B1A4-C0324F47BAD1}"/>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6FDBB9FF-5DA7-48C3-9FBC-FC41F5D460D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3D041673-3286-482F-B621-CCFC0D7C263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89B19D21-8AB1-48D1-A2DC-70CB44D78FC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4706E9DB-97EF-41C2-B0D0-B4FB9D2EED2F}"/>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C74F17F3-D1B4-4871-9EB8-17B26752C004}"/>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D9420A6C-481B-498E-B12A-1299EE840822}"/>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439323F6-3AEC-478E-8710-DECCBFE3F10D}"/>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2058F157-6A2C-4B0E-AA19-92014ED846D7}"/>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BABB5643-8826-4C5B-9E47-102D4DA3A6FD}"/>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7B0B9A6E-E466-4D4C-B3F8-5A1A0E7F2CCD}"/>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E8AF743-3CA4-4AD7-9A33-128D6415CF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9C7D58-9C77-49D7-97A1-279D0D7D59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BCADE4C-788A-4028-B292-D2D7332CF2C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8F175B4-F7BF-4280-82D8-010C34A65A2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697D3EF-505B-4E9E-843A-BCACEA3B724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130992</xdr:rowOff>
    </xdr:from>
    <xdr:to>
      <xdr:col>24</xdr:col>
      <xdr:colOff>114300</xdr:colOff>
      <xdr:row>85</xdr:row>
      <xdr:rowOff>61142</xdr:rowOff>
    </xdr:to>
    <xdr:sp macro="" textlink="">
      <xdr:nvSpPr>
        <xdr:cNvPr id="303" name="楕円 302">
          <a:extLst>
            <a:ext uri="{FF2B5EF4-FFF2-40B4-BE49-F238E27FC236}">
              <a16:creationId xmlns:a16="http://schemas.microsoft.com/office/drawing/2014/main" id="{B0BE6121-2BC0-493B-B4E8-A97836A025F6}"/>
            </a:ext>
          </a:extLst>
        </xdr:cNvPr>
        <xdr:cNvSpPr/>
      </xdr:nvSpPr>
      <xdr:spPr>
        <a:xfrm>
          <a:off x="45847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109419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8992DCF5-713E-436A-9B31-A46627A93183}"/>
            </a:ext>
          </a:extLst>
        </xdr:cNvPr>
        <xdr:cNvSpPr txBox="1"/>
      </xdr:nvSpPr>
      <xdr:spPr>
        <a:xfrm>
          <a:off x="4673600"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88537</xdr:rowOff>
    </xdr:from>
    <xdr:to>
      <xdr:col>20</xdr:col>
      <xdr:colOff>38100</xdr:colOff>
      <xdr:row>85</xdr:row>
      <xdr:rowOff>18687</xdr:rowOff>
    </xdr:to>
    <xdr:sp macro="" textlink="">
      <xdr:nvSpPr>
        <xdr:cNvPr id="305" name="楕円 304">
          <a:extLst>
            <a:ext uri="{FF2B5EF4-FFF2-40B4-BE49-F238E27FC236}">
              <a16:creationId xmlns:a16="http://schemas.microsoft.com/office/drawing/2014/main" id="{53781CC4-7C26-4200-A452-51028E0A2E66}"/>
            </a:ext>
          </a:extLst>
        </xdr:cNvPr>
        <xdr:cNvSpPr/>
      </xdr:nvSpPr>
      <xdr:spPr>
        <a:xfrm>
          <a:off x="3746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139337</xdr:rowOff>
    </xdr:from>
    <xdr:to>
      <xdr:col>24</xdr:col>
      <xdr:colOff>63500</xdr:colOff>
      <xdr:row>85</xdr:row>
      <xdr:rowOff>10342</xdr:rowOff>
    </xdr:to>
    <xdr:cxnSp macro="">
      <xdr:nvCxnSpPr>
        <xdr:cNvPr id="306" name="直線コネクタ 305">
          <a:extLst>
            <a:ext uri="{FF2B5EF4-FFF2-40B4-BE49-F238E27FC236}">
              <a16:creationId xmlns:a16="http://schemas.microsoft.com/office/drawing/2014/main" id="{ABDC814F-2A11-4CC9-84DD-DF0C3EDC16AB}"/>
            </a:ext>
          </a:extLst>
        </xdr:cNvPr>
        <xdr:cNvCxnSpPr/>
      </xdr:nvCxnSpPr>
      <xdr:spPr>
        <a:xfrm>
          <a:off x="3797300" y="1454113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47716</xdr:rowOff>
    </xdr:from>
    <xdr:to>
      <xdr:col>15</xdr:col>
      <xdr:colOff>101600</xdr:colOff>
      <xdr:row>84</xdr:row>
      <xdr:rowOff>149316</xdr:rowOff>
    </xdr:to>
    <xdr:sp macro="" textlink="">
      <xdr:nvSpPr>
        <xdr:cNvPr id="307" name="楕円 306">
          <a:extLst>
            <a:ext uri="{FF2B5EF4-FFF2-40B4-BE49-F238E27FC236}">
              <a16:creationId xmlns:a16="http://schemas.microsoft.com/office/drawing/2014/main" id="{F9091984-4339-4664-A7C2-5580A25DEC2D}"/>
            </a:ext>
          </a:extLst>
        </xdr:cNvPr>
        <xdr:cNvSpPr/>
      </xdr:nvSpPr>
      <xdr:spPr>
        <a:xfrm>
          <a:off x="2857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98516</xdr:rowOff>
    </xdr:from>
    <xdr:to>
      <xdr:col>19</xdr:col>
      <xdr:colOff>177800</xdr:colOff>
      <xdr:row>84</xdr:row>
      <xdr:rowOff>139337</xdr:rowOff>
    </xdr:to>
    <xdr:cxnSp macro="">
      <xdr:nvCxnSpPr>
        <xdr:cNvPr id="308" name="直線コネクタ 307">
          <a:extLst>
            <a:ext uri="{FF2B5EF4-FFF2-40B4-BE49-F238E27FC236}">
              <a16:creationId xmlns:a16="http://schemas.microsoft.com/office/drawing/2014/main" id="{8A455831-31EF-4109-90EB-128DB4717C21}"/>
            </a:ext>
          </a:extLst>
        </xdr:cNvPr>
        <xdr:cNvCxnSpPr/>
      </xdr:nvCxnSpPr>
      <xdr:spPr>
        <a:xfrm>
          <a:off x="2908300" y="1450031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13426</xdr:rowOff>
    </xdr:from>
    <xdr:to>
      <xdr:col>10</xdr:col>
      <xdr:colOff>165100</xdr:colOff>
      <xdr:row>84</xdr:row>
      <xdr:rowOff>115026</xdr:rowOff>
    </xdr:to>
    <xdr:sp macro="" textlink="">
      <xdr:nvSpPr>
        <xdr:cNvPr id="309" name="楕円 308">
          <a:extLst>
            <a:ext uri="{FF2B5EF4-FFF2-40B4-BE49-F238E27FC236}">
              <a16:creationId xmlns:a16="http://schemas.microsoft.com/office/drawing/2014/main" id="{E04E2F53-0423-4B3A-B6D5-404946A5FE27}"/>
            </a:ext>
          </a:extLst>
        </xdr:cNvPr>
        <xdr:cNvSpPr/>
      </xdr:nvSpPr>
      <xdr:spPr>
        <a:xfrm>
          <a:off x="1968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64226</xdr:rowOff>
    </xdr:from>
    <xdr:to>
      <xdr:col>15</xdr:col>
      <xdr:colOff>50800</xdr:colOff>
      <xdr:row>84</xdr:row>
      <xdr:rowOff>98516</xdr:rowOff>
    </xdr:to>
    <xdr:cxnSp macro="">
      <xdr:nvCxnSpPr>
        <xdr:cNvPr id="310" name="直線コネクタ 309">
          <a:extLst>
            <a:ext uri="{FF2B5EF4-FFF2-40B4-BE49-F238E27FC236}">
              <a16:creationId xmlns:a16="http://schemas.microsoft.com/office/drawing/2014/main" id="{491B4582-86B0-4FF8-A8DC-6C4D890F5B32}"/>
            </a:ext>
          </a:extLst>
        </xdr:cNvPr>
        <xdr:cNvCxnSpPr/>
      </xdr:nvCxnSpPr>
      <xdr:spPr>
        <a:xfrm>
          <a:off x="2019300" y="144660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311" name="楕円 310">
          <a:extLst>
            <a:ext uri="{FF2B5EF4-FFF2-40B4-BE49-F238E27FC236}">
              <a16:creationId xmlns:a16="http://schemas.microsoft.com/office/drawing/2014/main" id="{DEE7B6CD-C778-4A4C-9458-B4695B47A091}"/>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64226</xdr:rowOff>
    </xdr:to>
    <xdr:cxnSp macro="">
      <xdr:nvCxnSpPr>
        <xdr:cNvPr id="312" name="直線コネクタ 311">
          <a:extLst>
            <a:ext uri="{FF2B5EF4-FFF2-40B4-BE49-F238E27FC236}">
              <a16:creationId xmlns:a16="http://schemas.microsoft.com/office/drawing/2014/main" id="{FF3F05BE-0341-4355-BAE2-B4EE13786D47}"/>
            </a:ext>
          </a:extLst>
        </xdr:cNvPr>
        <xdr:cNvCxnSpPr/>
      </xdr:nvCxnSpPr>
      <xdr:spPr>
        <a:xfrm>
          <a:off x="1130300" y="1445133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75B730B4-6629-4A4F-BB8B-CFA2FA5E7CAF}"/>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0A77F61B-E565-4BCC-8302-3F30556D3381}"/>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6E102A52-AB3C-42FB-B398-E51BCC0A1196}"/>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F93066B9-3BAB-4DE8-8CD3-B8EEC76FA0ED}"/>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9814</xdr:rowOff>
    </xdr:from>
    <xdr:ext cx="405111" cy="259045"/>
    <xdr:sp macro="" textlink="">
      <xdr:nvSpPr>
        <xdr:cNvPr id="317" name="n_1mainValue【公営住宅】&#10;有形固定資産減価償却率">
          <a:extLst>
            <a:ext uri="{FF2B5EF4-FFF2-40B4-BE49-F238E27FC236}">
              <a16:creationId xmlns:a16="http://schemas.microsoft.com/office/drawing/2014/main" id="{7D5140C3-5E56-40D4-96E8-EDC7B5C7C5D4}"/>
            </a:ext>
          </a:extLst>
        </xdr:cNvPr>
        <xdr:cNvSpPr txBox="1"/>
      </xdr:nvSpPr>
      <xdr:spPr>
        <a:xfrm>
          <a:off x="35820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140443</xdr:rowOff>
    </xdr:from>
    <xdr:ext cx="405111" cy="259045"/>
    <xdr:sp macro="" textlink="">
      <xdr:nvSpPr>
        <xdr:cNvPr id="318" name="n_2mainValue【公営住宅】&#10;有形固定資産減価償却率">
          <a:extLst>
            <a:ext uri="{FF2B5EF4-FFF2-40B4-BE49-F238E27FC236}">
              <a16:creationId xmlns:a16="http://schemas.microsoft.com/office/drawing/2014/main" id="{10084C7E-45DB-4321-B659-E369C1B74A90}"/>
            </a:ext>
          </a:extLst>
        </xdr:cNvPr>
        <xdr:cNvSpPr txBox="1"/>
      </xdr:nvSpPr>
      <xdr:spPr>
        <a:xfrm>
          <a:off x="2705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106153</xdr:rowOff>
    </xdr:from>
    <xdr:ext cx="405111" cy="259045"/>
    <xdr:sp macro="" textlink="">
      <xdr:nvSpPr>
        <xdr:cNvPr id="319" name="n_3mainValue【公営住宅】&#10;有形固定資産減価償却率">
          <a:extLst>
            <a:ext uri="{FF2B5EF4-FFF2-40B4-BE49-F238E27FC236}">
              <a16:creationId xmlns:a16="http://schemas.microsoft.com/office/drawing/2014/main" id="{87D62F48-977D-485C-981E-81130FE277FF}"/>
            </a:ext>
          </a:extLst>
        </xdr:cNvPr>
        <xdr:cNvSpPr txBox="1"/>
      </xdr:nvSpPr>
      <xdr:spPr>
        <a:xfrm>
          <a:off x="18167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20" name="n_4mainValue【公営住宅】&#10;有形固定資産減価償却率">
          <a:extLst>
            <a:ext uri="{FF2B5EF4-FFF2-40B4-BE49-F238E27FC236}">
              <a16:creationId xmlns:a16="http://schemas.microsoft.com/office/drawing/2014/main" id="{C4B6C34A-4626-41E2-A3FC-93814198FEAB}"/>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71E57274-FDE6-4B28-9717-2934BDEE023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3CD03898-3A69-4319-A437-BE00E4548E5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4C7EE45-F6B9-4D59-B272-77D08F22F1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632655D-C825-46D9-BAEB-224D8D2F92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723D181B-542C-411E-B126-EB238F6D24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D8BF8CBA-1B57-433F-82AC-61B71303CF3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565F19B9-943D-4EAB-95D0-16A489A6E2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287EB53-4BDB-47E1-9C4E-CF2E62A5F8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0D610C1-C2E7-48FA-9919-A61B33D868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8BEBC0B-965E-4CB5-9C21-614EDB6203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90B3B0F8-7F64-401D-A47D-1CCA43D4CCB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13919A95-3304-4058-B3B1-7ED0D7F82F1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307BE462-F8CD-49C2-821B-59E1CE0756B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48C5A461-E892-47F4-82C7-E867F4A7C91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1B16B7B-C6DA-4518-926A-64A106678E9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7C219EE9-5E1A-4116-A436-CA8C01BF08B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4813F855-0CFD-4155-9CEB-033AE8E9311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A0D13E3B-7697-4ADF-94E8-FD413324EA7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6AEE2761-B0C2-4B52-8A8F-B4C5B5D19B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C9FC139E-2216-4E45-A33D-05E7FA6AA59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680159A1-452C-4E7D-8F03-8E60EE7C64A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B3E0C585-8E7A-4E3D-BE19-38FC84A63443}"/>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B16D5441-8241-40C2-93B0-3F704031114B}"/>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31E930A4-D32D-4428-9A5D-58D9D88525F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91FA07CE-C4CD-495A-9A4D-489632E4C667}"/>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958DF34B-CC99-4154-9745-682FA8B789F2}"/>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F12295DA-58C2-4BFE-AD4C-BD76C692D704}"/>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7AE49E26-FA69-45CD-9749-07B8BA47219E}"/>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183B40C6-25A7-4112-A887-6D964649547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CEF2F60F-881A-4E85-A14C-8600C63AD957}"/>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2C7D326F-481E-40B6-BF3E-8C322EDADB72}"/>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5AF62675-5991-4BF3-BA12-D67840064658}"/>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3BA38BF-5FCF-4141-9F7C-50D7F5527CB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4DEE451-5F5C-4E4C-B01D-073E3DC30C4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17B52A3-9879-4FB5-AD19-29C9456023C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1F8E848-58FD-4437-87BE-0E550426B10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01239C1-B295-4301-A884-933FADFE24B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131318</xdr:rowOff>
    </xdr:from>
    <xdr:to>
      <xdr:col>55</xdr:col>
      <xdr:colOff>50800</xdr:colOff>
      <xdr:row>86</xdr:row>
      <xdr:rowOff>61468</xdr:rowOff>
    </xdr:to>
    <xdr:sp macro="" textlink="">
      <xdr:nvSpPr>
        <xdr:cNvPr id="358" name="楕円 357">
          <a:extLst>
            <a:ext uri="{FF2B5EF4-FFF2-40B4-BE49-F238E27FC236}">
              <a16:creationId xmlns:a16="http://schemas.microsoft.com/office/drawing/2014/main" id="{CB90E045-3F11-4121-94DC-FE89FFC95A60}"/>
            </a:ext>
          </a:extLst>
        </xdr:cNvPr>
        <xdr:cNvSpPr/>
      </xdr:nvSpPr>
      <xdr:spPr>
        <a:xfrm>
          <a:off x="10426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46245</xdr:rowOff>
    </xdr:from>
    <xdr:ext cx="469744" cy="259045"/>
    <xdr:sp macro="" textlink="">
      <xdr:nvSpPr>
        <xdr:cNvPr id="359" name="【公営住宅】&#10;一人当たり面積該当値テキスト">
          <a:extLst>
            <a:ext uri="{FF2B5EF4-FFF2-40B4-BE49-F238E27FC236}">
              <a16:creationId xmlns:a16="http://schemas.microsoft.com/office/drawing/2014/main" id="{99424F1B-AA39-4045-8290-8DC2BBA26C51}"/>
            </a:ext>
          </a:extLst>
        </xdr:cNvPr>
        <xdr:cNvSpPr txBox="1"/>
      </xdr:nvSpPr>
      <xdr:spPr>
        <a:xfrm>
          <a:off x="10515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131318</xdr:rowOff>
    </xdr:from>
    <xdr:to>
      <xdr:col>50</xdr:col>
      <xdr:colOff>165100</xdr:colOff>
      <xdr:row>86</xdr:row>
      <xdr:rowOff>61468</xdr:rowOff>
    </xdr:to>
    <xdr:sp macro="" textlink="">
      <xdr:nvSpPr>
        <xdr:cNvPr id="360" name="楕円 359">
          <a:extLst>
            <a:ext uri="{FF2B5EF4-FFF2-40B4-BE49-F238E27FC236}">
              <a16:creationId xmlns:a16="http://schemas.microsoft.com/office/drawing/2014/main" id="{48F40F0E-E1C1-4839-B173-0283ED36E47F}"/>
            </a:ext>
          </a:extLst>
        </xdr:cNvPr>
        <xdr:cNvSpPr/>
      </xdr:nvSpPr>
      <xdr:spPr>
        <a:xfrm>
          <a:off x="9588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10668</xdr:rowOff>
    </xdr:from>
    <xdr:to>
      <xdr:col>55</xdr:col>
      <xdr:colOff>0</xdr:colOff>
      <xdr:row>86</xdr:row>
      <xdr:rowOff>10668</xdr:rowOff>
    </xdr:to>
    <xdr:cxnSp macro="">
      <xdr:nvCxnSpPr>
        <xdr:cNvPr id="361" name="直線コネクタ 360">
          <a:extLst>
            <a:ext uri="{FF2B5EF4-FFF2-40B4-BE49-F238E27FC236}">
              <a16:creationId xmlns:a16="http://schemas.microsoft.com/office/drawing/2014/main" id="{84F50CFA-9D82-4681-8E88-942013F0ED41}"/>
            </a:ext>
          </a:extLst>
        </xdr:cNvPr>
        <xdr:cNvCxnSpPr/>
      </xdr:nvCxnSpPr>
      <xdr:spPr>
        <a:xfrm>
          <a:off x="9639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62" name="楕円 361">
          <a:extLst>
            <a:ext uri="{FF2B5EF4-FFF2-40B4-BE49-F238E27FC236}">
              <a16:creationId xmlns:a16="http://schemas.microsoft.com/office/drawing/2014/main" id="{41810E82-8F76-43E8-A3A0-A5EA4EFABEEB}"/>
            </a:ext>
          </a:extLst>
        </xdr:cNvPr>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10668</xdr:rowOff>
    </xdr:from>
    <xdr:to>
      <xdr:col>50</xdr:col>
      <xdr:colOff>114300</xdr:colOff>
      <xdr:row>86</xdr:row>
      <xdr:rowOff>10668</xdr:rowOff>
    </xdr:to>
    <xdr:cxnSp macro="">
      <xdr:nvCxnSpPr>
        <xdr:cNvPr id="363" name="直線コネクタ 362">
          <a:extLst>
            <a:ext uri="{FF2B5EF4-FFF2-40B4-BE49-F238E27FC236}">
              <a16:creationId xmlns:a16="http://schemas.microsoft.com/office/drawing/2014/main" id="{FE18D96B-D800-4E29-86E0-73ADFAD9EF48}"/>
            </a:ext>
          </a:extLst>
        </xdr:cNvPr>
        <xdr:cNvCxnSpPr/>
      </xdr:nvCxnSpPr>
      <xdr:spPr>
        <a:xfrm>
          <a:off x="8750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131547</xdr:rowOff>
    </xdr:from>
    <xdr:to>
      <xdr:col>41</xdr:col>
      <xdr:colOff>101600</xdr:colOff>
      <xdr:row>86</xdr:row>
      <xdr:rowOff>61697</xdr:rowOff>
    </xdr:to>
    <xdr:sp macro="" textlink="">
      <xdr:nvSpPr>
        <xdr:cNvPr id="364" name="楕円 363">
          <a:extLst>
            <a:ext uri="{FF2B5EF4-FFF2-40B4-BE49-F238E27FC236}">
              <a16:creationId xmlns:a16="http://schemas.microsoft.com/office/drawing/2014/main" id="{202D60B1-EF10-43CD-89DE-06581CA3D6BF}"/>
            </a:ext>
          </a:extLst>
        </xdr:cNvPr>
        <xdr:cNvSpPr/>
      </xdr:nvSpPr>
      <xdr:spPr>
        <a:xfrm>
          <a:off x="7810500" y="147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10897</xdr:rowOff>
    </xdr:to>
    <xdr:cxnSp macro="">
      <xdr:nvCxnSpPr>
        <xdr:cNvPr id="365" name="直線コネクタ 364">
          <a:extLst>
            <a:ext uri="{FF2B5EF4-FFF2-40B4-BE49-F238E27FC236}">
              <a16:creationId xmlns:a16="http://schemas.microsoft.com/office/drawing/2014/main" id="{DF3E3244-7FDF-4B40-93B4-925EF7EECADF}"/>
            </a:ext>
          </a:extLst>
        </xdr:cNvPr>
        <xdr:cNvCxnSpPr/>
      </xdr:nvCxnSpPr>
      <xdr:spPr>
        <a:xfrm flipV="1">
          <a:off x="7861300" y="147553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131775</xdr:rowOff>
    </xdr:from>
    <xdr:to>
      <xdr:col>36</xdr:col>
      <xdr:colOff>165100</xdr:colOff>
      <xdr:row>86</xdr:row>
      <xdr:rowOff>61925</xdr:rowOff>
    </xdr:to>
    <xdr:sp macro="" textlink="">
      <xdr:nvSpPr>
        <xdr:cNvPr id="366" name="楕円 365">
          <a:extLst>
            <a:ext uri="{FF2B5EF4-FFF2-40B4-BE49-F238E27FC236}">
              <a16:creationId xmlns:a16="http://schemas.microsoft.com/office/drawing/2014/main" id="{F5E559C9-84AF-4EFB-8D4F-08C920BEC1F6}"/>
            </a:ext>
          </a:extLst>
        </xdr:cNvPr>
        <xdr:cNvSpPr/>
      </xdr:nvSpPr>
      <xdr:spPr>
        <a:xfrm>
          <a:off x="6921500" y="147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10897</xdr:rowOff>
    </xdr:from>
    <xdr:to>
      <xdr:col>41</xdr:col>
      <xdr:colOff>50800</xdr:colOff>
      <xdr:row>86</xdr:row>
      <xdr:rowOff>11125</xdr:rowOff>
    </xdr:to>
    <xdr:cxnSp macro="">
      <xdr:nvCxnSpPr>
        <xdr:cNvPr id="367" name="直線コネクタ 366">
          <a:extLst>
            <a:ext uri="{FF2B5EF4-FFF2-40B4-BE49-F238E27FC236}">
              <a16:creationId xmlns:a16="http://schemas.microsoft.com/office/drawing/2014/main" id="{BE65BA23-6D1F-488E-AFE7-3118740A5AE5}"/>
            </a:ext>
          </a:extLst>
        </xdr:cNvPr>
        <xdr:cNvCxnSpPr/>
      </xdr:nvCxnSpPr>
      <xdr:spPr>
        <a:xfrm flipV="1">
          <a:off x="6972300" y="1475559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8E843AF3-9B9F-4CC5-BE78-C8AD08DD242F}"/>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1640B04D-4B95-4651-9A4D-A62D7D5E6B56}"/>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A5FAD28A-B475-49A7-98CF-192C0D628161}"/>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78F7B002-E9BB-48D5-864B-C97EF875974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52595</xdr:rowOff>
    </xdr:from>
    <xdr:ext cx="469744" cy="259045"/>
    <xdr:sp macro="" textlink="">
      <xdr:nvSpPr>
        <xdr:cNvPr id="372" name="n_1mainValue【公営住宅】&#10;一人当たり面積">
          <a:extLst>
            <a:ext uri="{FF2B5EF4-FFF2-40B4-BE49-F238E27FC236}">
              <a16:creationId xmlns:a16="http://schemas.microsoft.com/office/drawing/2014/main" id="{DE752AEF-B3F1-48E9-AC4B-8C6E1C2F7BBE}"/>
            </a:ext>
          </a:extLst>
        </xdr:cNvPr>
        <xdr:cNvSpPr txBox="1"/>
      </xdr:nvSpPr>
      <xdr:spPr>
        <a:xfrm>
          <a:off x="9391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73" name="n_2mainValue【公営住宅】&#10;一人当たり面積">
          <a:extLst>
            <a:ext uri="{FF2B5EF4-FFF2-40B4-BE49-F238E27FC236}">
              <a16:creationId xmlns:a16="http://schemas.microsoft.com/office/drawing/2014/main" id="{7D5A2339-F493-498A-BDBF-2CCC8677D5C8}"/>
            </a:ext>
          </a:extLst>
        </xdr:cNvPr>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52824</xdr:rowOff>
    </xdr:from>
    <xdr:ext cx="469744" cy="259045"/>
    <xdr:sp macro="" textlink="">
      <xdr:nvSpPr>
        <xdr:cNvPr id="374" name="n_3mainValue【公営住宅】&#10;一人当たり面積">
          <a:extLst>
            <a:ext uri="{FF2B5EF4-FFF2-40B4-BE49-F238E27FC236}">
              <a16:creationId xmlns:a16="http://schemas.microsoft.com/office/drawing/2014/main" id="{06F4FC6C-DE42-49D4-9E7D-47393BB47B11}"/>
            </a:ext>
          </a:extLst>
        </xdr:cNvPr>
        <xdr:cNvSpPr txBox="1"/>
      </xdr:nvSpPr>
      <xdr:spPr>
        <a:xfrm>
          <a:off x="7626427" y="147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53052</xdr:rowOff>
    </xdr:from>
    <xdr:ext cx="469744" cy="259045"/>
    <xdr:sp macro="" textlink="">
      <xdr:nvSpPr>
        <xdr:cNvPr id="375" name="n_4mainValue【公営住宅】&#10;一人当たり面積">
          <a:extLst>
            <a:ext uri="{FF2B5EF4-FFF2-40B4-BE49-F238E27FC236}">
              <a16:creationId xmlns:a16="http://schemas.microsoft.com/office/drawing/2014/main" id="{27DB486D-3DDA-4DF2-9D54-D3E902A6070E}"/>
            </a:ext>
          </a:extLst>
        </xdr:cNvPr>
        <xdr:cNvSpPr txBox="1"/>
      </xdr:nvSpPr>
      <xdr:spPr>
        <a:xfrm>
          <a:off x="6737427" y="1479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50D1C-FD1F-4D89-9051-03A040AEAA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41FF852-5F6C-4028-B104-9B2F8A4236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C537C3F3-03BF-4334-8888-D620C71DC3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7DC06FB6-433B-435A-AA7A-638003DEBC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17179A89-4203-4469-83DD-78F08C3D52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A5EF2FAD-07A3-4DEB-90D8-18D7907B540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E1F4971-5FE7-4425-B39B-774F73CBDA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BA555E2F-C06E-4AAD-8ADF-D7773B57B27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C687F813-F54E-44C8-93B4-4FFD85F070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9B0C3D5-1A4B-4D79-AD18-11EEDA9C864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E1C4C94-8CAB-4A1F-953E-8D15312260E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145BF428-B1D5-4620-AA35-84C06D48A48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1E81DB7F-55F8-474C-8D60-36EDECD296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91C614C-58D3-453F-8770-25956F6E83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BA7557F0-7870-4D58-88FD-64544A0C8E7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504BEE78-AB92-4CFF-BBCA-CE53C2606D0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59F3377-F430-4519-A749-74E224C6E8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F51D0F2D-A3E9-4CDD-8607-DD5C90CFE0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5DCD90CD-B15F-4BDF-B9A7-61B730F7FB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848C1EBC-B5C7-4CA2-9B84-442B7D3CB7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B3DD199-5E54-4D80-A104-653C4A315C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0E1FC949-D101-44B4-94A0-D6191AE4359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36EC8342-EB42-4235-9F35-08DB02F3A9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674ABC4-EF47-452C-9BB8-C63617A064E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AFC3C0D-3951-4844-A9BF-4F7F55668B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CCC6E31-1ADB-4BB0-A3CC-4672A9F326B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AEBB5F0E-79D2-49E9-BEAE-38213D47A2A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D5A51268-0E1A-4746-9E33-28E62DCC5D7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F832B9C9-FA06-44FB-B148-9B0FCF948A0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793AC7AA-0822-415E-9B03-6D0A77E1CA2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0652C9B-5C21-4659-9D36-D19521223F0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54EFD79C-F791-49E7-9DD3-B1A0DB1D882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BF0EB726-ADDE-460B-9682-986F2EF91AB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C8867616-3AC3-439A-8338-413E7C8ABEC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388C840F-B5F0-4262-A3DD-B59381DF44C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68806603-36A5-4F98-88F3-7244F59722F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D43C684F-2B2F-426F-8A83-7965AA1FF43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D263444-604D-4A05-91E3-6D079DDDF28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D2ABBED1-6F0E-4216-9B58-90561D3B0BC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1C2D26C1-78B1-41CB-B6D1-C38BC53602A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EC3421C0-2F1A-4DF2-91A5-0D896EAD2F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A1C66392-52F0-49E2-8DDE-17C03D894E56}"/>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F61A7851-BB1E-4B2E-9053-97DFCDD2046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9EA38FA2-D640-49AC-917A-76156A1E03C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436F256D-5B62-4494-B5F5-FA744DE09A98}"/>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E1D5D589-6620-46BC-AA40-F25F2ECE405C}"/>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A39754AC-E315-4303-B08A-B997B8A55279}"/>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C9A20A37-48A6-4434-870E-416E1035A84B}"/>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B7814353-D508-452C-AB13-54645E3011D3}"/>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891FFDA3-59F8-493F-9752-D4C0C73C027C}"/>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20B4B04F-4825-46EB-BBDE-15A73425188D}"/>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28930D26-44FA-4B03-B063-A71B2936C7C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6FD4931-D752-4CA0-AB41-B9C32023C3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D7468C1-EBA7-45AB-99C4-1FD96B7BAFD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F83F731-67A5-41D7-B1A5-AAAB85DB57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E21863E-E721-4308-8387-6EF2EC04E6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DDE7F1D-3C6F-4123-8CC5-E7F6F52033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433" name="楕円 432">
          <a:extLst>
            <a:ext uri="{FF2B5EF4-FFF2-40B4-BE49-F238E27FC236}">
              <a16:creationId xmlns:a16="http://schemas.microsoft.com/office/drawing/2014/main" id="{AA71D8DB-5E81-43ED-91F4-37EB959470A5}"/>
            </a:ext>
          </a:extLst>
        </xdr:cNvPr>
        <xdr:cNvSpPr/>
      </xdr:nvSpPr>
      <xdr:spPr>
        <a:xfrm>
          <a:off x="16268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146249</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13DE7658-55E6-42F3-9B1D-61F2CF910F09}"/>
            </a:ext>
          </a:extLst>
        </xdr:cNvPr>
        <xdr:cNvSpPr txBox="1"/>
      </xdr:nvSpPr>
      <xdr:spPr>
        <a:xfrm>
          <a:off x="16357600" y="631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36830</xdr:rowOff>
    </xdr:from>
    <xdr:to>
      <xdr:col>81</xdr:col>
      <xdr:colOff>101600</xdr:colOff>
      <xdr:row>37</xdr:row>
      <xdr:rowOff>138430</xdr:rowOff>
    </xdr:to>
    <xdr:sp macro="" textlink="">
      <xdr:nvSpPr>
        <xdr:cNvPr id="435" name="楕円 434">
          <a:extLst>
            <a:ext uri="{FF2B5EF4-FFF2-40B4-BE49-F238E27FC236}">
              <a16:creationId xmlns:a16="http://schemas.microsoft.com/office/drawing/2014/main" id="{464CE583-FA6D-4738-BB91-A6E83D32065B}"/>
            </a:ext>
          </a:extLst>
        </xdr:cNvPr>
        <xdr:cNvSpPr/>
      </xdr:nvSpPr>
      <xdr:spPr>
        <a:xfrm>
          <a:off x="15430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87630</xdr:rowOff>
    </xdr:from>
    <xdr:to>
      <xdr:col>85</xdr:col>
      <xdr:colOff>127000</xdr:colOff>
      <xdr:row>38</xdr:row>
      <xdr:rowOff>2722</xdr:rowOff>
    </xdr:to>
    <xdr:cxnSp macro="">
      <xdr:nvCxnSpPr>
        <xdr:cNvPr id="436" name="直線コネクタ 435">
          <a:extLst>
            <a:ext uri="{FF2B5EF4-FFF2-40B4-BE49-F238E27FC236}">
              <a16:creationId xmlns:a16="http://schemas.microsoft.com/office/drawing/2014/main" id="{5BA56E4A-6296-4D7E-87B2-9F54240415E0}"/>
            </a:ext>
          </a:extLst>
        </xdr:cNvPr>
        <xdr:cNvCxnSpPr/>
      </xdr:nvCxnSpPr>
      <xdr:spPr>
        <a:xfrm>
          <a:off x="15481300" y="6431280"/>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37" name="楕円 436">
          <a:extLst>
            <a:ext uri="{FF2B5EF4-FFF2-40B4-BE49-F238E27FC236}">
              <a16:creationId xmlns:a16="http://schemas.microsoft.com/office/drawing/2014/main" id="{5EFF8ED6-E3C5-4795-A8EF-3E26F5EA5ECF}"/>
            </a:ext>
          </a:extLst>
        </xdr:cNvPr>
        <xdr:cNvSpPr/>
      </xdr:nvSpPr>
      <xdr:spPr>
        <a:xfrm>
          <a:off x="14541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2722</xdr:rowOff>
    </xdr:from>
    <xdr:to>
      <xdr:col>81</xdr:col>
      <xdr:colOff>50800</xdr:colOff>
      <xdr:row>37</xdr:row>
      <xdr:rowOff>87630</xdr:rowOff>
    </xdr:to>
    <xdr:cxnSp macro="">
      <xdr:nvCxnSpPr>
        <xdr:cNvPr id="438" name="直線コネクタ 437">
          <a:extLst>
            <a:ext uri="{FF2B5EF4-FFF2-40B4-BE49-F238E27FC236}">
              <a16:creationId xmlns:a16="http://schemas.microsoft.com/office/drawing/2014/main" id="{224B7AA4-FB8C-4ABC-8A3A-4A131099CBC4}"/>
            </a:ext>
          </a:extLst>
        </xdr:cNvPr>
        <xdr:cNvCxnSpPr/>
      </xdr:nvCxnSpPr>
      <xdr:spPr>
        <a:xfrm>
          <a:off x="14592300" y="6346372"/>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51526</xdr:rowOff>
    </xdr:from>
    <xdr:to>
      <xdr:col>72</xdr:col>
      <xdr:colOff>38100</xdr:colOff>
      <xdr:row>36</xdr:row>
      <xdr:rowOff>153126</xdr:rowOff>
    </xdr:to>
    <xdr:sp macro="" textlink="">
      <xdr:nvSpPr>
        <xdr:cNvPr id="439" name="楕円 438">
          <a:extLst>
            <a:ext uri="{FF2B5EF4-FFF2-40B4-BE49-F238E27FC236}">
              <a16:creationId xmlns:a16="http://schemas.microsoft.com/office/drawing/2014/main" id="{9F12EF14-2E3F-469B-A1CA-32702B9B104C}"/>
            </a:ext>
          </a:extLst>
        </xdr:cNvPr>
        <xdr:cNvSpPr/>
      </xdr:nvSpPr>
      <xdr:spPr>
        <a:xfrm>
          <a:off x="13652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102326</xdr:rowOff>
    </xdr:from>
    <xdr:to>
      <xdr:col>76</xdr:col>
      <xdr:colOff>114300</xdr:colOff>
      <xdr:row>37</xdr:row>
      <xdr:rowOff>2722</xdr:rowOff>
    </xdr:to>
    <xdr:cxnSp macro="">
      <xdr:nvCxnSpPr>
        <xdr:cNvPr id="440" name="直線コネクタ 439">
          <a:extLst>
            <a:ext uri="{FF2B5EF4-FFF2-40B4-BE49-F238E27FC236}">
              <a16:creationId xmlns:a16="http://schemas.microsoft.com/office/drawing/2014/main" id="{721F6109-935F-4FE8-998E-4CA2927298EA}"/>
            </a:ext>
          </a:extLst>
        </xdr:cNvPr>
        <xdr:cNvCxnSpPr/>
      </xdr:nvCxnSpPr>
      <xdr:spPr>
        <a:xfrm>
          <a:off x="13703300" y="6274526"/>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15603</xdr:rowOff>
    </xdr:from>
    <xdr:to>
      <xdr:col>67</xdr:col>
      <xdr:colOff>101600</xdr:colOff>
      <xdr:row>36</xdr:row>
      <xdr:rowOff>117203</xdr:rowOff>
    </xdr:to>
    <xdr:sp macro="" textlink="">
      <xdr:nvSpPr>
        <xdr:cNvPr id="441" name="楕円 440">
          <a:extLst>
            <a:ext uri="{FF2B5EF4-FFF2-40B4-BE49-F238E27FC236}">
              <a16:creationId xmlns:a16="http://schemas.microsoft.com/office/drawing/2014/main" id="{ED970920-DD40-4A2A-9078-D480609A913B}"/>
            </a:ext>
          </a:extLst>
        </xdr:cNvPr>
        <xdr:cNvSpPr/>
      </xdr:nvSpPr>
      <xdr:spPr>
        <a:xfrm>
          <a:off x="12763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66403</xdr:rowOff>
    </xdr:from>
    <xdr:to>
      <xdr:col>71</xdr:col>
      <xdr:colOff>177800</xdr:colOff>
      <xdr:row>36</xdr:row>
      <xdr:rowOff>102326</xdr:rowOff>
    </xdr:to>
    <xdr:cxnSp macro="">
      <xdr:nvCxnSpPr>
        <xdr:cNvPr id="442" name="直線コネクタ 441">
          <a:extLst>
            <a:ext uri="{FF2B5EF4-FFF2-40B4-BE49-F238E27FC236}">
              <a16:creationId xmlns:a16="http://schemas.microsoft.com/office/drawing/2014/main" id="{6A10E215-7BD1-4B3B-9F3C-B270F4AD0878}"/>
            </a:ext>
          </a:extLst>
        </xdr:cNvPr>
        <xdr:cNvCxnSpPr/>
      </xdr:nvCxnSpPr>
      <xdr:spPr>
        <a:xfrm>
          <a:off x="12814300" y="62386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C361ABB0-3493-4C8D-8716-125F483006F5}"/>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F11FAFF-5649-4E38-B4AF-DEEAD6BC2323}"/>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8B527E6E-C079-483B-9B30-EDE6A024E35E}"/>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21212BFE-6F84-4F44-92AB-FBCB4FC71653}"/>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154957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BEA5487-169A-44FE-8014-8F605C6FDA09}"/>
            </a:ext>
          </a:extLst>
        </xdr:cNvPr>
        <xdr:cNvSpPr txBox="1"/>
      </xdr:nvSpPr>
      <xdr:spPr>
        <a:xfrm>
          <a:off x="15266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70049</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E0C323FB-897D-44A1-B1EE-2260A95E0849}"/>
            </a:ext>
          </a:extLst>
        </xdr:cNvPr>
        <xdr:cNvSpPr txBox="1"/>
      </xdr:nvSpPr>
      <xdr:spPr>
        <a:xfrm>
          <a:off x="14389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169653</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F4696391-E3FF-486C-B65E-9C67B073C0F2}"/>
            </a:ext>
          </a:extLst>
        </xdr:cNvPr>
        <xdr:cNvSpPr txBox="1"/>
      </xdr:nvSpPr>
      <xdr:spPr>
        <a:xfrm>
          <a:off x="13500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133730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693BF711-A033-4C64-9CAA-02935650E5DB}"/>
            </a:ext>
          </a:extLst>
        </xdr:cNvPr>
        <xdr:cNvSpPr txBox="1"/>
      </xdr:nvSpPr>
      <xdr:spPr>
        <a:xfrm>
          <a:off x="12611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F6F34540-2769-48C2-AFD6-E9910C9CEAF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4732E43-E2A7-4CFF-BFB3-DD2BE31047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14782B4A-F66D-4E4A-A26F-BAED63324D8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D059B47A-0C67-4801-98AF-0E6087AE1CB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AC06A0A3-2122-43FE-A206-E52DBA6278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71F19D8-EC73-4EFA-8379-735ECF483FD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D0075F2-7FBB-4447-9721-9D06E6C661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2AC30322-EF7A-4BD0-801C-8F97B8CC95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D6054B8D-44C5-4EB8-A082-8B5B47A7DB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83D94742-0EBB-4752-A3DB-05B8B96E77D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804567E0-D209-4B57-A464-B43F70F8901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36F84A3F-D186-47BE-A062-5852E4665A0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8D0C28D1-17D1-4D2A-8B05-789E781351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00F59451-7A9F-49C3-A0F2-4FBB7D4CEC8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12EE3D77-2048-457E-9F00-CEEA265B9EC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A0D60CEC-495B-4842-9B8F-702273922A4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318C0C9B-D43B-44AA-BE25-510234F6F47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24442967-FEFA-48A7-97B2-0CD23BEBAB1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207352E-B359-4A19-B9E3-F369C47A10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3868A79-012F-4EB6-B086-11D43DA21FA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B9F51177-547E-4DD4-91E6-1836FCB385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7F397DD7-3309-4CE2-AFEC-A84864ACC193}"/>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455E90FC-E6C6-4543-B915-8F0EBF7001F3}"/>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174871DF-152C-4302-ADF8-DF8FF4A3B49B}"/>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3C9DED8-5B60-4B73-AB25-0EE7DCD72DBE}"/>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62F44D8A-D780-4A41-AD01-8DA0C59CE555}"/>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C5A87D0C-B86D-4ACE-AD1B-FF0B204203BD}"/>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E1DBA591-8D1D-44EF-A2DE-E3FE21CF7BBF}"/>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780BB654-6E1E-4556-ADC8-6B7B46C1EE98}"/>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6F3362CD-534D-4BE1-A34F-E62F795778C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ADA7A404-3ADD-440D-A59A-B5C25585A1B5}"/>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698CE6D4-9614-4B67-922A-A513F3234ECB}"/>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A6FCC83-1700-42A9-B46C-653DCC045C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CDCF8E0-3F23-448E-A43B-1D955AEC92D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362E88F-277E-48D4-AF96-6AA1B61CFAB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C3BF540-C8B7-4237-BCC7-B330591159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2835190-434A-4D0C-A2AB-6453202D34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96266</xdr:rowOff>
    </xdr:from>
    <xdr:to>
      <xdr:col>116</xdr:col>
      <xdr:colOff>114300</xdr:colOff>
      <xdr:row>40</xdr:row>
      <xdr:rowOff>26416</xdr:rowOff>
    </xdr:to>
    <xdr:sp macro="" textlink="">
      <xdr:nvSpPr>
        <xdr:cNvPr id="488" name="楕円 487">
          <a:extLst>
            <a:ext uri="{FF2B5EF4-FFF2-40B4-BE49-F238E27FC236}">
              <a16:creationId xmlns:a16="http://schemas.microsoft.com/office/drawing/2014/main" id="{6A409046-936A-4305-B9FF-0A3DB18CEFFB}"/>
            </a:ext>
          </a:extLst>
        </xdr:cNvPr>
        <xdr:cNvSpPr/>
      </xdr:nvSpPr>
      <xdr:spPr>
        <a:xfrm>
          <a:off x="221107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119143</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BB9AC831-0C02-40D8-8935-B3591F94291D}"/>
            </a:ext>
          </a:extLst>
        </xdr:cNvPr>
        <xdr:cNvSpPr txBox="1"/>
      </xdr:nvSpPr>
      <xdr:spPr>
        <a:xfrm>
          <a:off x="221996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98552</xdr:rowOff>
    </xdr:from>
    <xdr:to>
      <xdr:col>112</xdr:col>
      <xdr:colOff>38100</xdr:colOff>
      <xdr:row>40</xdr:row>
      <xdr:rowOff>28702</xdr:rowOff>
    </xdr:to>
    <xdr:sp macro="" textlink="">
      <xdr:nvSpPr>
        <xdr:cNvPr id="490" name="楕円 489">
          <a:extLst>
            <a:ext uri="{FF2B5EF4-FFF2-40B4-BE49-F238E27FC236}">
              <a16:creationId xmlns:a16="http://schemas.microsoft.com/office/drawing/2014/main" id="{CF41FE91-14AD-4415-BEB7-C946E92B73C8}"/>
            </a:ext>
          </a:extLst>
        </xdr:cNvPr>
        <xdr:cNvSpPr/>
      </xdr:nvSpPr>
      <xdr:spPr>
        <a:xfrm>
          <a:off x="21272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147066</xdr:rowOff>
    </xdr:from>
    <xdr:to>
      <xdr:col>116</xdr:col>
      <xdr:colOff>63500</xdr:colOff>
      <xdr:row>39</xdr:row>
      <xdr:rowOff>149352</xdr:rowOff>
    </xdr:to>
    <xdr:cxnSp macro="">
      <xdr:nvCxnSpPr>
        <xdr:cNvPr id="491" name="直線コネクタ 490">
          <a:extLst>
            <a:ext uri="{FF2B5EF4-FFF2-40B4-BE49-F238E27FC236}">
              <a16:creationId xmlns:a16="http://schemas.microsoft.com/office/drawing/2014/main" id="{8D37B0BF-90E8-44A4-9DC5-947BC4C37D4C}"/>
            </a:ext>
          </a:extLst>
        </xdr:cNvPr>
        <xdr:cNvCxnSpPr/>
      </xdr:nvCxnSpPr>
      <xdr:spPr>
        <a:xfrm flipV="1">
          <a:off x="21323300" y="683361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98552</xdr:rowOff>
    </xdr:from>
    <xdr:to>
      <xdr:col>107</xdr:col>
      <xdr:colOff>101600</xdr:colOff>
      <xdr:row>40</xdr:row>
      <xdr:rowOff>28702</xdr:rowOff>
    </xdr:to>
    <xdr:sp macro="" textlink="">
      <xdr:nvSpPr>
        <xdr:cNvPr id="492" name="楕円 491">
          <a:extLst>
            <a:ext uri="{FF2B5EF4-FFF2-40B4-BE49-F238E27FC236}">
              <a16:creationId xmlns:a16="http://schemas.microsoft.com/office/drawing/2014/main" id="{4318E641-6484-4A7F-949D-74341C2ED139}"/>
            </a:ext>
          </a:extLst>
        </xdr:cNvPr>
        <xdr:cNvSpPr/>
      </xdr:nvSpPr>
      <xdr:spPr>
        <a:xfrm>
          <a:off x="20383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149352</xdr:rowOff>
    </xdr:from>
    <xdr:to>
      <xdr:col>111</xdr:col>
      <xdr:colOff>177800</xdr:colOff>
      <xdr:row>39</xdr:row>
      <xdr:rowOff>149352</xdr:rowOff>
    </xdr:to>
    <xdr:cxnSp macro="">
      <xdr:nvCxnSpPr>
        <xdr:cNvPr id="493" name="直線コネクタ 492">
          <a:extLst>
            <a:ext uri="{FF2B5EF4-FFF2-40B4-BE49-F238E27FC236}">
              <a16:creationId xmlns:a16="http://schemas.microsoft.com/office/drawing/2014/main" id="{1AFDDAE0-60F0-43FA-A080-ADAEA6E8B1C1}"/>
            </a:ext>
          </a:extLst>
        </xdr:cNvPr>
        <xdr:cNvCxnSpPr/>
      </xdr:nvCxnSpPr>
      <xdr:spPr>
        <a:xfrm>
          <a:off x="20434300" y="68359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80264</xdr:rowOff>
    </xdr:from>
    <xdr:to>
      <xdr:col>102</xdr:col>
      <xdr:colOff>165100</xdr:colOff>
      <xdr:row>40</xdr:row>
      <xdr:rowOff>10414</xdr:rowOff>
    </xdr:to>
    <xdr:sp macro="" textlink="">
      <xdr:nvSpPr>
        <xdr:cNvPr id="494" name="楕円 493">
          <a:extLst>
            <a:ext uri="{FF2B5EF4-FFF2-40B4-BE49-F238E27FC236}">
              <a16:creationId xmlns:a16="http://schemas.microsoft.com/office/drawing/2014/main" id="{24EFEF84-6D95-4E29-9C1C-CFFEB052DAAC}"/>
            </a:ext>
          </a:extLst>
        </xdr:cNvPr>
        <xdr:cNvSpPr/>
      </xdr:nvSpPr>
      <xdr:spPr>
        <a:xfrm>
          <a:off x="19494500" y="676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131064</xdr:rowOff>
    </xdr:from>
    <xdr:to>
      <xdr:col>107</xdr:col>
      <xdr:colOff>50800</xdr:colOff>
      <xdr:row>39</xdr:row>
      <xdr:rowOff>149352</xdr:rowOff>
    </xdr:to>
    <xdr:cxnSp macro="">
      <xdr:nvCxnSpPr>
        <xdr:cNvPr id="495" name="直線コネクタ 494">
          <a:extLst>
            <a:ext uri="{FF2B5EF4-FFF2-40B4-BE49-F238E27FC236}">
              <a16:creationId xmlns:a16="http://schemas.microsoft.com/office/drawing/2014/main" id="{4179E966-383A-45D7-925D-80A54010954C}"/>
            </a:ext>
          </a:extLst>
        </xdr:cNvPr>
        <xdr:cNvCxnSpPr/>
      </xdr:nvCxnSpPr>
      <xdr:spPr>
        <a:xfrm>
          <a:off x="19545300" y="681761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57404</xdr:rowOff>
    </xdr:from>
    <xdr:to>
      <xdr:col>98</xdr:col>
      <xdr:colOff>38100</xdr:colOff>
      <xdr:row>39</xdr:row>
      <xdr:rowOff>159004</xdr:rowOff>
    </xdr:to>
    <xdr:sp macro="" textlink="">
      <xdr:nvSpPr>
        <xdr:cNvPr id="496" name="楕円 495">
          <a:extLst>
            <a:ext uri="{FF2B5EF4-FFF2-40B4-BE49-F238E27FC236}">
              <a16:creationId xmlns:a16="http://schemas.microsoft.com/office/drawing/2014/main" id="{D9E0C772-8999-4AF4-B491-FF9A62C85546}"/>
            </a:ext>
          </a:extLst>
        </xdr:cNvPr>
        <xdr:cNvSpPr/>
      </xdr:nvSpPr>
      <xdr:spPr>
        <a:xfrm>
          <a:off x="18605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108204</xdr:rowOff>
    </xdr:from>
    <xdr:to>
      <xdr:col>102</xdr:col>
      <xdr:colOff>114300</xdr:colOff>
      <xdr:row>39</xdr:row>
      <xdr:rowOff>131064</xdr:rowOff>
    </xdr:to>
    <xdr:cxnSp macro="">
      <xdr:nvCxnSpPr>
        <xdr:cNvPr id="497" name="直線コネクタ 496">
          <a:extLst>
            <a:ext uri="{FF2B5EF4-FFF2-40B4-BE49-F238E27FC236}">
              <a16:creationId xmlns:a16="http://schemas.microsoft.com/office/drawing/2014/main" id="{D78174EE-C759-4467-BB41-E5F5AFDC6492}"/>
            </a:ext>
          </a:extLst>
        </xdr:cNvPr>
        <xdr:cNvCxnSpPr/>
      </xdr:nvCxnSpPr>
      <xdr:spPr>
        <a:xfrm>
          <a:off x="18656300" y="679475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A62781F6-A0ED-4279-BBEA-DB603DB0CD3A}"/>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F12F2F0A-DD93-471E-96DD-FEEB3B63614A}"/>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3E21F2A2-97F2-4D92-83A4-CB2D7280BC43}"/>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A0E6B60B-CF2F-43F0-88C5-AC74ECBDF71E}"/>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45229</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AF360976-8E94-4A60-ABFF-106092FD1F17}"/>
            </a:ext>
          </a:extLst>
        </xdr:cNvPr>
        <xdr:cNvSpPr txBox="1"/>
      </xdr:nvSpPr>
      <xdr:spPr>
        <a:xfrm>
          <a:off x="210757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45229</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16A0B374-4C78-46A0-B6DA-D521EF319DAA}"/>
            </a:ext>
          </a:extLst>
        </xdr:cNvPr>
        <xdr:cNvSpPr txBox="1"/>
      </xdr:nvSpPr>
      <xdr:spPr>
        <a:xfrm>
          <a:off x="20199427" y="656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26941</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1E0269CA-DAC0-41AA-8E37-16C9BEED0521}"/>
            </a:ext>
          </a:extLst>
        </xdr:cNvPr>
        <xdr:cNvSpPr txBox="1"/>
      </xdr:nvSpPr>
      <xdr:spPr>
        <a:xfrm>
          <a:off x="19310427" y="654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4081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A903C8AE-05A5-4CD1-BF71-0A448A8CCF7F}"/>
            </a:ext>
          </a:extLst>
        </xdr:cNvPr>
        <xdr:cNvSpPr txBox="1"/>
      </xdr:nvSpPr>
      <xdr:spPr>
        <a:xfrm>
          <a:off x="18421427" y="651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1A2959E0-5F90-4471-A026-99673B5DCE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3F5DF96-87D1-48F6-A57E-04CAF13C016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FB78E096-6673-4BFC-9BC6-0D3F1B45A4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AB7AFD1-A39C-49E7-9D5C-B2ED76D33F2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5D30309-CAA7-4AF8-ABE3-4ED1728FADA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2C4D82F9-CAD3-4603-AF76-811358351B2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CE8AA940-7F3C-4FA8-B1F6-C7DB26F66C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F4F570FB-9655-4D82-9F08-03E535AD66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D4E0066-4E23-49DC-B58E-39B8ECE412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4B272DF9-09BF-42AC-B611-9102D8CB25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38D4AD12-68BC-4FE2-9B6C-961085880E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991E6232-A35C-49B6-A76B-F30B5DE841F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1EBBC8DB-7E8A-49D7-9758-B7A4AA5573D2}"/>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75944C4C-4D46-4BBB-912B-D8566ED038CF}"/>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BE21886B-5180-4E11-9BA9-2181A8D45A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A3EECDF6-A2B7-453A-931A-40A135034A0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4DD18603-165A-4623-B554-656EF352CC9B}"/>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248538FB-DC41-4A31-8396-F1B57353914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DA023A4F-8130-4876-8D8E-2F7F3CE28DE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B7AA660D-2754-48CD-A679-AD1E5A37E56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B39A9F70-E00C-4D3E-9380-6416440425A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EAA333DF-14B5-4D9A-B639-A0D1BEC2727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7FA60609-CE73-4B03-85B0-203E45D55E84}"/>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A19D2DE8-7185-449D-A365-0B80A6887F5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AD346F39-FBB4-432A-B597-E438EC3EE4AD}"/>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19979A8E-B1BB-4241-8C70-4DCB05AFC9B6}"/>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6AFC26FF-2FD0-4AC7-A361-C9212E10EC5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CE28B817-D2AF-4C42-982B-8FF8D433E4E4}"/>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DB1F6BFA-65E5-4FC1-A533-1E7ADC564C23}"/>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76849CD5-AC80-4128-8708-BBE43FDD52B6}"/>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4413D281-4067-4A04-B301-7B79A1B11A42}"/>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99B0FF69-3114-4444-85FC-93DABB97D2A3}"/>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0EBF69FA-F538-4B42-B446-BC3E779A067C}"/>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457B34E7-0FD3-40EF-98E8-F4DC419FF20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A7FAA46F-C1A4-40E8-AE1D-F057A0D989E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F6C97C1-1487-4C5B-95E1-F82665E60F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1F72B25-20CA-4CDA-82AD-41279A6D0C1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F6AF898-7F2B-4824-9A59-BCA5B0C4087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116078</xdr:rowOff>
    </xdr:from>
    <xdr:to>
      <xdr:col>85</xdr:col>
      <xdr:colOff>177800</xdr:colOff>
      <xdr:row>62</xdr:row>
      <xdr:rowOff>46228</xdr:rowOff>
    </xdr:to>
    <xdr:sp macro="" textlink="">
      <xdr:nvSpPr>
        <xdr:cNvPr id="544" name="楕円 543">
          <a:extLst>
            <a:ext uri="{FF2B5EF4-FFF2-40B4-BE49-F238E27FC236}">
              <a16:creationId xmlns:a16="http://schemas.microsoft.com/office/drawing/2014/main" id="{B88FD7B7-4912-46B2-9021-A481C71ACF7D}"/>
            </a:ext>
          </a:extLst>
        </xdr:cNvPr>
        <xdr:cNvSpPr/>
      </xdr:nvSpPr>
      <xdr:spPr>
        <a:xfrm>
          <a:off x="162687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94505</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34282F65-E467-4B2C-8580-9B6DBC152C10}"/>
            </a:ext>
          </a:extLst>
        </xdr:cNvPr>
        <xdr:cNvSpPr txBox="1"/>
      </xdr:nvSpPr>
      <xdr:spPr>
        <a:xfrm>
          <a:off x="16357600"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546" name="楕円 545">
          <a:extLst>
            <a:ext uri="{FF2B5EF4-FFF2-40B4-BE49-F238E27FC236}">
              <a16:creationId xmlns:a16="http://schemas.microsoft.com/office/drawing/2014/main" id="{9BF425B9-4894-4E1C-93D4-27A6CEA89CBD}"/>
            </a:ext>
          </a:extLst>
        </xdr:cNvPr>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166878</xdr:rowOff>
    </xdr:to>
    <xdr:cxnSp macro="">
      <xdr:nvCxnSpPr>
        <xdr:cNvPr id="547" name="直線コネクタ 546">
          <a:extLst>
            <a:ext uri="{FF2B5EF4-FFF2-40B4-BE49-F238E27FC236}">
              <a16:creationId xmlns:a16="http://schemas.microsoft.com/office/drawing/2014/main" id="{C49C666F-A865-49F4-A3E8-357FC3A9E2A2}"/>
            </a:ext>
          </a:extLst>
        </xdr:cNvPr>
        <xdr:cNvCxnSpPr/>
      </xdr:nvCxnSpPr>
      <xdr:spPr>
        <a:xfrm>
          <a:off x="15481300" y="105841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42926</xdr:rowOff>
    </xdr:from>
    <xdr:to>
      <xdr:col>76</xdr:col>
      <xdr:colOff>165100</xdr:colOff>
      <xdr:row>61</xdr:row>
      <xdr:rowOff>144526</xdr:rowOff>
    </xdr:to>
    <xdr:sp macro="" textlink="">
      <xdr:nvSpPr>
        <xdr:cNvPr id="548" name="楕円 547">
          <a:extLst>
            <a:ext uri="{FF2B5EF4-FFF2-40B4-BE49-F238E27FC236}">
              <a16:creationId xmlns:a16="http://schemas.microsoft.com/office/drawing/2014/main" id="{EA8816B6-7E11-4622-8DA4-B7A95919C73F}"/>
            </a:ext>
          </a:extLst>
        </xdr:cNvPr>
        <xdr:cNvSpPr/>
      </xdr:nvSpPr>
      <xdr:spPr>
        <a:xfrm>
          <a:off x="14541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93726</xdr:rowOff>
    </xdr:from>
    <xdr:to>
      <xdr:col>81</xdr:col>
      <xdr:colOff>50800</xdr:colOff>
      <xdr:row>61</xdr:row>
      <xdr:rowOff>125730</xdr:rowOff>
    </xdr:to>
    <xdr:cxnSp macro="">
      <xdr:nvCxnSpPr>
        <xdr:cNvPr id="549" name="直線コネクタ 548">
          <a:extLst>
            <a:ext uri="{FF2B5EF4-FFF2-40B4-BE49-F238E27FC236}">
              <a16:creationId xmlns:a16="http://schemas.microsoft.com/office/drawing/2014/main" id="{53F193EA-4A85-46E7-8BEC-A238776C6A63}"/>
            </a:ext>
          </a:extLst>
        </xdr:cNvPr>
        <xdr:cNvCxnSpPr/>
      </xdr:nvCxnSpPr>
      <xdr:spPr>
        <a:xfrm>
          <a:off x="14592300" y="10552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63500</xdr:rowOff>
    </xdr:from>
    <xdr:to>
      <xdr:col>72</xdr:col>
      <xdr:colOff>38100</xdr:colOff>
      <xdr:row>61</xdr:row>
      <xdr:rowOff>165100</xdr:rowOff>
    </xdr:to>
    <xdr:sp macro="" textlink="">
      <xdr:nvSpPr>
        <xdr:cNvPr id="550" name="楕円 549">
          <a:extLst>
            <a:ext uri="{FF2B5EF4-FFF2-40B4-BE49-F238E27FC236}">
              <a16:creationId xmlns:a16="http://schemas.microsoft.com/office/drawing/2014/main" id="{51910E16-8E5B-4E94-8A7C-C6AEBC4496F5}"/>
            </a:ext>
          </a:extLst>
        </xdr:cNvPr>
        <xdr:cNvSpPr/>
      </xdr:nvSpPr>
      <xdr:spPr>
        <a:xfrm>
          <a:off x="13652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93726</xdr:rowOff>
    </xdr:from>
    <xdr:to>
      <xdr:col>76</xdr:col>
      <xdr:colOff>114300</xdr:colOff>
      <xdr:row>61</xdr:row>
      <xdr:rowOff>114300</xdr:rowOff>
    </xdr:to>
    <xdr:cxnSp macro="">
      <xdr:nvCxnSpPr>
        <xdr:cNvPr id="551" name="直線コネクタ 550">
          <a:extLst>
            <a:ext uri="{FF2B5EF4-FFF2-40B4-BE49-F238E27FC236}">
              <a16:creationId xmlns:a16="http://schemas.microsoft.com/office/drawing/2014/main" id="{40784AC7-9D90-4F17-BFF1-F521A74AD5E7}"/>
            </a:ext>
          </a:extLst>
        </xdr:cNvPr>
        <xdr:cNvCxnSpPr/>
      </xdr:nvCxnSpPr>
      <xdr:spPr>
        <a:xfrm flipV="1">
          <a:off x="13703300" y="105521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33782</xdr:rowOff>
    </xdr:from>
    <xdr:to>
      <xdr:col>67</xdr:col>
      <xdr:colOff>101600</xdr:colOff>
      <xdr:row>61</xdr:row>
      <xdr:rowOff>135382</xdr:rowOff>
    </xdr:to>
    <xdr:sp macro="" textlink="">
      <xdr:nvSpPr>
        <xdr:cNvPr id="552" name="楕円 551">
          <a:extLst>
            <a:ext uri="{FF2B5EF4-FFF2-40B4-BE49-F238E27FC236}">
              <a16:creationId xmlns:a16="http://schemas.microsoft.com/office/drawing/2014/main" id="{D5618606-7B57-475F-AFAA-2110CAFD3C3F}"/>
            </a:ext>
          </a:extLst>
        </xdr:cNvPr>
        <xdr:cNvSpPr/>
      </xdr:nvSpPr>
      <xdr:spPr>
        <a:xfrm>
          <a:off x="127635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84582</xdr:rowOff>
    </xdr:from>
    <xdr:to>
      <xdr:col>71</xdr:col>
      <xdr:colOff>177800</xdr:colOff>
      <xdr:row>61</xdr:row>
      <xdr:rowOff>114300</xdr:rowOff>
    </xdr:to>
    <xdr:cxnSp macro="">
      <xdr:nvCxnSpPr>
        <xdr:cNvPr id="553" name="直線コネクタ 552">
          <a:extLst>
            <a:ext uri="{FF2B5EF4-FFF2-40B4-BE49-F238E27FC236}">
              <a16:creationId xmlns:a16="http://schemas.microsoft.com/office/drawing/2014/main" id="{BF7FC151-B0CD-4D84-9B5D-20FAE2B76E1D}"/>
            </a:ext>
          </a:extLst>
        </xdr:cNvPr>
        <xdr:cNvCxnSpPr/>
      </xdr:nvCxnSpPr>
      <xdr:spPr>
        <a:xfrm>
          <a:off x="12814300" y="1054303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44B620B4-600C-4A31-BD9C-81DC579F1121}"/>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B82BFE62-2D11-4345-A46D-693873B699B8}"/>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B7875F99-10E0-405A-A37A-390D93C295E5}"/>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1523CE28-1F5C-4123-A0A9-9179762C14D3}"/>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558" name="n_1mainValue【学校施設】&#10;有形固定資産減価償却率">
          <a:extLst>
            <a:ext uri="{FF2B5EF4-FFF2-40B4-BE49-F238E27FC236}">
              <a16:creationId xmlns:a16="http://schemas.microsoft.com/office/drawing/2014/main" id="{705B4DC1-B825-4989-9A89-CBA3E5CA882D}"/>
            </a:ext>
          </a:extLst>
        </xdr:cNvPr>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135653</xdr:rowOff>
    </xdr:from>
    <xdr:ext cx="405111" cy="259045"/>
    <xdr:sp macro="" textlink="">
      <xdr:nvSpPr>
        <xdr:cNvPr id="559" name="n_2mainValue【学校施設】&#10;有形固定資産減価償却率">
          <a:extLst>
            <a:ext uri="{FF2B5EF4-FFF2-40B4-BE49-F238E27FC236}">
              <a16:creationId xmlns:a16="http://schemas.microsoft.com/office/drawing/2014/main" id="{06A87B30-6BA8-45B1-BB0A-5F40B65BD04C}"/>
            </a:ext>
          </a:extLst>
        </xdr:cNvPr>
        <xdr:cNvSpPr txBox="1"/>
      </xdr:nvSpPr>
      <xdr:spPr>
        <a:xfrm>
          <a:off x="14389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156227</xdr:rowOff>
    </xdr:from>
    <xdr:ext cx="405111" cy="259045"/>
    <xdr:sp macro="" textlink="">
      <xdr:nvSpPr>
        <xdr:cNvPr id="560" name="n_3mainValue【学校施設】&#10;有形固定資産減価償却率">
          <a:extLst>
            <a:ext uri="{FF2B5EF4-FFF2-40B4-BE49-F238E27FC236}">
              <a16:creationId xmlns:a16="http://schemas.microsoft.com/office/drawing/2014/main" id="{991F4AB6-07A4-4C0D-9D5E-A43FB83CA5AE}"/>
            </a:ext>
          </a:extLst>
        </xdr:cNvPr>
        <xdr:cNvSpPr txBox="1"/>
      </xdr:nvSpPr>
      <xdr:spPr>
        <a:xfrm>
          <a:off x="13500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126509</xdr:rowOff>
    </xdr:from>
    <xdr:ext cx="405111" cy="259045"/>
    <xdr:sp macro="" textlink="">
      <xdr:nvSpPr>
        <xdr:cNvPr id="561" name="n_4mainValue【学校施設】&#10;有形固定資産減価償却率">
          <a:extLst>
            <a:ext uri="{FF2B5EF4-FFF2-40B4-BE49-F238E27FC236}">
              <a16:creationId xmlns:a16="http://schemas.microsoft.com/office/drawing/2014/main" id="{6EE7A708-D0E9-4368-B554-A0F1C7BF2940}"/>
            </a:ext>
          </a:extLst>
        </xdr:cNvPr>
        <xdr:cNvSpPr txBox="1"/>
      </xdr:nvSpPr>
      <xdr:spPr>
        <a:xfrm>
          <a:off x="12611744" y="1058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F040FD97-DE53-4BC7-A325-6EE46D97BA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AC3794D8-D451-4EE8-A39A-7D288FE707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676C059-1C10-41AF-81BD-F1A6BFCD3E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114CE53-16EC-4B20-89D9-DFC86CFF711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A648B53-77EE-4008-8CDF-44447A647C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8AA1A201-7703-45AE-B5F0-82DEDE77D60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087BEA8-5D78-43B3-ADFF-A9949E43F5C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9CD1CDDB-B6F7-4510-ABA8-540FB35671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BFC5DBC7-B755-4897-BA29-48A2887732E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44B2AEA8-7802-4350-8775-06B046557F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4201E343-CB61-4429-8B3C-47867CF7EBA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9A129E55-F729-4503-B44B-35D0402039A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B0E2E115-8C00-410C-8CF0-A9294A72842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EC6C05EB-23F8-4E94-92EB-EF416525830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75C614F-EAE8-4D1A-BC89-2D0CDAC4FE5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ECFF015E-4EAB-4723-AA98-BC121F7E665D}"/>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8E9E7CB5-1BF4-44E0-A7FB-331E8C892AD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7C6C07F9-BD7E-48FD-AFB8-F8FAE672F33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C25D915B-919A-4E48-B6AB-E86F4304C5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E7D9BA6-61C2-43FE-A5CC-633CC1432F0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6242D618-72F3-430A-B1E5-E42F6257C6C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46C35F5F-D71D-4A6F-A085-9EFFCDC9EDA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6A2255FE-C347-4DFB-96C6-71614862FFE3}"/>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62217D25-07B9-4AE3-9283-3D175F8D5D3C}"/>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AE64688A-58EC-4D0E-9EFA-A5C55A910A6A}"/>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858EE0A9-63AB-4DFC-89BB-95054E426D28}"/>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812E1174-A3CA-45E2-802B-D6841E86C2BF}"/>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631E9BB9-5981-4C61-A062-82F6A4813EB8}"/>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3E758035-5CB8-4DC0-B175-272CE2185AE6}"/>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6766E926-B660-4A8F-847D-9CF7CFD69983}"/>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C6A3F7C6-3354-4F15-9499-C145FC0CC81E}"/>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2C887430-FC24-4D45-9AE2-34098395749B}"/>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1C5124A-F5CD-47C7-92A5-A7EDCE7D8C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381F43E-0F1F-42C8-A350-3C120DE98F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48BD8EA6-6D82-4F4E-84FA-200052828D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4002851-B8FF-472F-B963-A6F24D7DB5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7FE511D-49B5-404C-8959-93C130606A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164084</xdr:rowOff>
    </xdr:from>
    <xdr:to>
      <xdr:col>116</xdr:col>
      <xdr:colOff>114300</xdr:colOff>
      <xdr:row>60</xdr:row>
      <xdr:rowOff>94234</xdr:rowOff>
    </xdr:to>
    <xdr:sp macro="" textlink="">
      <xdr:nvSpPr>
        <xdr:cNvPr id="599" name="楕円 598">
          <a:extLst>
            <a:ext uri="{FF2B5EF4-FFF2-40B4-BE49-F238E27FC236}">
              <a16:creationId xmlns:a16="http://schemas.microsoft.com/office/drawing/2014/main" id="{940411FD-650D-4B00-9084-66F7C15789A2}"/>
            </a:ext>
          </a:extLst>
        </xdr:cNvPr>
        <xdr:cNvSpPr/>
      </xdr:nvSpPr>
      <xdr:spPr>
        <a:xfrm>
          <a:off x="221107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142511</xdr:rowOff>
    </xdr:from>
    <xdr:ext cx="469744" cy="259045"/>
    <xdr:sp macro="" textlink="">
      <xdr:nvSpPr>
        <xdr:cNvPr id="600" name="【学校施設】&#10;一人当たり面積該当値テキスト">
          <a:extLst>
            <a:ext uri="{FF2B5EF4-FFF2-40B4-BE49-F238E27FC236}">
              <a16:creationId xmlns:a16="http://schemas.microsoft.com/office/drawing/2014/main" id="{A9ADCB81-335B-48DA-BB62-21B4AB5C61F5}"/>
            </a:ext>
          </a:extLst>
        </xdr:cNvPr>
        <xdr:cNvSpPr txBox="1"/>
      </xdr:nvSpPr>
      <xdr:spPr>
        <a:xfrm>
          <a:off x="22199600" y="102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166370</xdr:rowOff>
    </xdr:from>
    <xdr:to>
      <xdr:col>112</xdr:col>
      <xdr:colOff>38100</xdr:colOff>
      <xdr:row>60</xdr:row>
      <xdr:rowOff>96520</xdr:rowOff>
    </xdr:to>
    <xdr:sp macro="" textlink="">
      <xdr:nvSpPr>
        <xdr:cNvPr id="601" name="楕円 600">
          <a:extLst>
            <a:ext uri="{FF2B5EF4-FFF2-40B4-BE49-F238E27FC236}">
              <a16:creationId xmlns:a16="http://schemas.microsoft.com/office/drawing/2014/main" id="{B6077912-9242-47AE-B721-4E5C77B09CC8}"/>
            </a:ext>
          </a:extLst>
        </xdr:cNvPr>
        <xdr:cNvSpPr/>
      </xdr:nvSpPr>
      <xdr:spPr>
        <a:xfrm>
          <a:off x="2127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43434</xdr:rowOff>
    </xdr:from>
    <xdr:to>
      <xdr:col>116</xdr:col>
      <xdr:colOff>63500</xdr:colOff>
      <xdr:row>60</xdr:row>
      <xdr:rowOff>45720</xdr:rowOff>
    </xdr:to>
    <xdr:cxnSp macro="">
      <xdr:nvCxnSpPr>
        <xdr:cNvPr id="602" name="直線コネクタ 601">
          <a:extLst>
            <a:ext uri="{FF2B5EF4-FFF2-40B4-BE49-F238E27FC236}">
              <a16:creationId xmlns:a16="http://schemas.microsoft.com/office/drawing/2014/main" id="{93EE5856-88C4-4496-A831-F5225BC255D7}"/>
            </a:ext>
          </a:extLst>
        </xdr:cNvPr>
        <xdr:cNvCxnSpPr/>
      </xdr:nvCxnSpPr>
      <xdr:spPr>
        <a:xfrm flipV="1">
          <a:off x="21323300" y="1033043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166827</xdr:rowOff>
    </xdr:from>
    <xdr:to>
      <xdr:col>107</xdr:col>
      <xdr:colOff>101600</xdr:colOff>
      <xdr:row>60</xdr:row>
      <xdr:rowOff>96977</xdr:rowOff>
    </xdr:to>
    <xdr:sp macro="" textlink="">
      <xdr:nvSpPr>
        <xdr:cNvPr id="603" name="楕円 602">
          <a:extLst>
            <a:ext uri="{FF2B5EF4-FFF2-40B4-BE49-F238E27FC236}">
              <a16:creationId xmlns:a16="http://schemas.microsoft.com/office/drawing/2014/main" id="{F5077827-9DAA-4552-BB5E-90260D95F302}"/>
            </a:ext>
          </a:extLst>
        </xdr:cNvPr>
        <xdr:cNvSpPr/>
      </xdr:nvSpPr>
      <xdr:spPr>
        <a:xfrm>
          <a:off x="20383500" y="1028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46177</xdr:rowOff>
    </xdr:to>
    <xdr:cxnSp macro="">
      <xdr:nvCxnSpPr>
        <xdr:cNvPr id="604" name="直線コネクタ 603">
          <a:extLst>
            <a:ext uri="{FF2B5EF4-FFF2-40B4-BE49-F238E27FC236}">
              <a16:creationId xmlns:a16="http://schemas.microsoft.com/office/drawing/2014/main" id="{D4190E7D-DD12-44B2-8718-2AA36F97F75F}"/>
            </a:ext>
          </a:extLst>
        </xdr:cNvPr>
        <xdr:cNvCxnSpPr/>
      </xdr:nvCxnSpPr>
      <xdr:spPr>
        <a:xfrm flipV="1">
          <a:off x="20434300" y="103327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170942</xdr:rowOff>
    </xdr:from>
    <xdr:to>
      <xdr:col>102</xdr:col>
      <xdr:colOff>165100</xdr:colOff>
      <xdr:row>60</xdr:row>
      <xdr:rowOff>101092</xdr:rowOff>
    </xdr:to>
    <xdr:sp macro="" textlink="">
      <xdr:nvSpPr>
        <xdr:cNvPr id="605" name="楕円 604">
          <a:extLst>
            <a:ext uri="{FF2B5EF4-FFF2-40B4-BE49-F238E27FC236}">
              <a16:creationId xmlns:a16="http://schemas.microsoft.com/office/drawing/2014/main" id="{52D58027-23AE-4195-B589-B18554EDEFD0}"/>
            </a:ext>
          </a:extLst>
        </xdr:cNvPr>
        <xdr:cNvSpPr/>
      </xdr:nvSpPr>
      <xdr:spPr>
        <a:xfrm>
          <a:off x="19494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46177</xdr:rowOff>
    </xdr:from>
    <xdr:to>
      <xdr:col>107</xdr:col>
      <xdr:colOff>50800</xdr:colOff>
      <xdr:row>60</xdr:row>
      <xdr:rowOff>50292</xdr:rowOff>
    </xdr:to>
    <xdr:cxnSp macro="">
      <xdr:nvCxnSpPr>
        <xdr:cNvPr id="606" name="直線コネクタ 605">
          <a:extLst>
            <a:ext uri="{FF2B5EF4-FFF2-40B4-BE49-F238E27FC236}">
              <a16:creationId xmlns:a16="http://schemas.microsoft.com/office/drawing/2014/main" id="{DBA41338-15CD-4141-8608-A129C3A78057}"/>
            </a:ext>
          </a:extLst>
        </xdr:cNvPr>
        <xdr:cNvCxnSpPr/>
      </xdr:nvCxnSpPr>
      <xdr:spPr>
        <a:xfrm flipV="1">
          <a:off x="19545300" y="1033317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2692</xdr:rowOff>
    </xdr:from>
    <xdr:to>
      <xdr:col>98</xdr:col>
      <xdr:colOff>38100</xdr:colOff>
      <xdr:row>60</xdr:row>
      <xdr:rowOff>104292</xdr:rowOff>
    </xdr:to>
    <xdr:sp macro="" textlink="">
      <xdr:nvSpPr>
        <xdr:cNvPr id="607" name="楕円 606">
          <a:extLst>
            <a:ext uri="{FF2B5EF4-FFF2-40B4-BE49-F238E27FC236}">
              <a16:creationId xmlns:a16="http://schemas.microsoft.com/office/drawing/2014/main" id="{FDCC597F-BEC2-455D-9846-C035BFE42AC8}"/>
            </a:ext>
          </a:extLst>
        </xdr:cNvPr>
        <xdr:cNvSpPr/>
      </xdr:nvSpPr>
      <xdr:spPr>
        <a:xfrm>
          <a:off x="18605500" y="1028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50292</xdr:rowOff>
    </xdr:from>
    <xdr:to>
      <xdr:col>102</xdr:col>
      <xdr:colOff>114300</xdr:colOff>
      <xdr:row>60</xdr:row>
      <xdr:rowOff>53492</xdr:rowOff>
    </xdr:to>
    <xdr:cxnSp macro="">
      <xdr:nvCxnSpPr>
        <xdr:cNvPr id="608" name="直線コネクタ 607">
          <a:extLst>
            <a:ext uri="{FF2B5EF4-FFF2-40B4-BE49-F238E27FC236}">
              <a16:creationId xmlns:a16="http://schemas.microsoft.com/office/drawing/2014/main" id="{E6095EFB-85F3-4CB6-B39D-A46CEB4A2122}"/>
            </a:ext>
          </a:extLst>
        </xdr:cNvPr>
        <xdr:cNvCxnSpPr/>
      </xdr:nvCxnSpPr>
      <xdr:spPr>
        <a:xfrm flipV="1">
          <a:off x="18656300" y="1033729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A6198388-D25D-4D77-B936-1B595BC24CAB}"/>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DDFB2D8A-386A-457C-A1A1-546757873815}"/>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D98F9571-EFF5-44AC-941E-6BAD9477E811}"/>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BFF240CF-FCBB-42E3-AA49-D5AD2AB62952}"/>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87647</xdr:rowOff>
    </xdr:from>
    <xdr:ext cx="469744" cy="259045"/>
    <xdr:sp macro="" textlink="">
      <xdr:nvSpPr>
        <xdr:cNvPr id="613" name="n_1mainValue【学校施設】&#10;一人当たり面積">
          <a:extLst>
            <a:ext uri="{FF2B5EF4-FFF2-40B4-BE49-F238E27FC236}">
              <a16:creationId xmlns:a16="http://schemas.microsoft.com/office/drawing/2014/main" id="{3F36B84F-913F-4042-ADD1-F16A4C21D8B1}"/>
            </a:ext>
          </a:extLst>
        </xdr:cNvPr>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88104</xdr:rowOff>
    </xdr:from>
    <xdr:ext cx="469744" cy="259045"/>
    <xdr:sp macro="" textlink="">
      <xdr:nvSpPr>
        <xdr:cNvPr id="614" name="n_2mainValue【学校施設】&#10;一人当たり面積">
          <a:extLst>
            <a:ext uri="{FF2B5EF4-FFF2-40B4-BE49-F238E27FC236}">
              <a16:creationId xmlns:a16="http://schemas.microsoft.com/office/drawing/2014/main" id="{BB7512AE-7AF1-4170-8140-220E7A930241}"/>
            </a:ext>
          </a:extLst>
        </xdr:cNvPr>
        <xdr:cNvSpPr txBox="1"/>
      </xdr:nvSpPr>
      <xdr:spPr>
        <a:xfrm>
          <a:off x="20199427" y="1037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92219</xdr:rowOff>
    </xdr:from>
    <xdr:ext cx="469744" cy="259045"/>
    <xdr:sp macro="" textlink="">
      <xdr:nvSpPr>
        <xdr:cNvPr id="615" name="n_3mainValue【学校施設】&#10;一人当たり面積">
          <a:extLst>
            <a:ext uri="{FF2B5EF4-FFF2-40B4-BE49-F238E27FC236}">
              <a16:creationId xmlns:a16="http://schemas.microsoft.com/office/drawing/2014/main" id="{E7C434B1-83B9-400D-A4AE-A8271ED37B39}"/>
            </a:ext>
          </a:extLst>
        </xdr:cNvPr>
        <xdr:cNvSpPr txBox="1"/>
      </xdr:nvSpPr>
      <xdr:spPr>
        <a:xfrm>
          <a:off x="19310427" y="103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95419</xdr:rowOff>
    </xdr:from>
    <xdr:ext cx="469744" cy="259045"/>
    <xdr:sp macro="" textlink="">
      <xdr:nvSpPr>
        <xdr:cNvPr id="616" name="n_4mainValue【学校施設】&#10;一人当たり面積">
          <a:extLst>
            <a:ext uri="{FF2B5EF4-FFF2-40B4-BE49-F238E27FC236}">
              <a16:creationId xmlns:a16="http://schemas.microsoft.com/office/drawing/2014/main" id="{CEE98DDD-6B5E-4FE6-AD89-2CA9856A3080}"/>
            </a:ext>
          </a:extLst>
        </xdr:cNvPr>
        <xdr:cNvSpPr txBox="1"/>
      </xdr:nvSpPr>
      <xdr:spPr>
        <a:xfrm>
          <a:off x="18421427" y="1038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555BD18A-450E-4C5D-948B-F9E24E695C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73069BDC-1C13-44E3-A596-D800CBB28A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9AF1837-94A0-4BCF-BEB3-CF78F9E38AA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A114000F-E113-45D7-AC6E-94DB12CEDA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6C25CAB-D66F-474F-B8BD-257FF88B1D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D762B36C-8735-4FDE-899C-312A42AB50D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292A6FF7-1630-4DF4-9C4E-61DA52B5FC2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8DFF6FF-F399-401C-B4D2-10EE0A08A9F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A7FDBAF1-EF83-41D4-B97E-97D935B60C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45C38965-C9B6-410A-874F-4FCE5EEB9CC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45BCBC31-3AC1-4F82-B570-8E9907B7945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614E1762-AD46-4FC3-83E4-A8BB9ED0117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ECC438C8-D66B-4B40-A0B2-BD0E4C98BF9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5055816C-8710-4B0F-B566-27CE28CC7BB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99264372-A260-4F55-BF62-5B00D8580FA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3B6C12BA-CB27-4A2F-9ABC-A1C1CDE18DF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487CC6CF-FE69-4856-AEAC-CC3D31CA71B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2822FCD7-70FB-439F-855C-D4B1363F0F0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FA2C5466-81C2-417B-9CBC-7A6A72AF489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A1F95D1B-284A-4065-AB16-9A7ED22F9D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9CB7BA65-8EDA-4EC5-BB6D-2FACD50B731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3BD96ACA-2E35-4A5D-85E6-88A6237DD1A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886DE3D7-37A8-45CF-92F2-863071E1A77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0BC64F79-1845-42F8-912A-988282E3EC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C08EDC62-4DB5-4408-BD80-FA378250B25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91FB8215-DE4D-4A0C-8165-4B25B99D736B}"/>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164F1307-F607-4415-9C5B-5077447B2A1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7383F29E-7E5E-4C8A-93E2-36A02534C26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924E24EB-E96D-40EB-A81D-EDAF596F561F}"/>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C678C39D-0FC0-45CF-911A-F38D5E99FE24}"/>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8630F1BD-5A16-4EE4-9BA5-74CB48B4FF33}"/>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AE10896C-B353-4E68-A98A-EE5A947CCA46}"/>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8C7548B4-32A1-423B-89B9-D13C591FEABC}"/>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5AAD0363-87A0-48F8-AB21-495917C99187}"/>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2A19D4C0-A339-4600-AE49-610282AF2388}"/>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108C186F-99FD-4146-B313-1516F5EE60D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528C4043-F417-4A93-BDA5-690A2EE25C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9080D49E-839C-488E-BE7A-612D061625B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F985888-8BBE-488A-A24C-4B484DE7A1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DEE4391-89B5-4A9B-86AE-498BB73AF4A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DB6B1844-A6F4-4C4B-AEBB-B4CBA34AFD1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72208</xdr:rowOff>
    </xdr:from>
    <xdr:to>
      <xdr:col>85</xdr:col>
      <xdr:colOff>177800</xdr:colOff>
      <xdr:row>83</xdr:row>
      <xdr:rowOff>2358</xdr:rowOff>
    </xdr:to>
    <xdr:sp macro="" textlink="">
      <xdr:nvSpPr>
        <xdr:cNvPr id="658" name="楕円 657">
          <a:extLst>
            <a:ext uri="{FF2B5EF4-FFF2-40B4-BE49-F238E27FC236}">
              <a16:creationId xmlns:a16="http://schemas.microsoft.com/office/drawing/2014/main" id="{23031682-C0AA-4573-9A0D-6F9D0D7EEC05}"/>
            </a:ext>
          </a:extLst>
        </xdr:cNvPr>
        <xdr:cNvSpPr/>
      </xdr:nvSpPr>
      <xdr:spPr>
        <a:xfrm>
          <a:off x="162687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50635</xdr:rowOff>
    </xdr:from>
    <xdr:ext cx="405111" cy="259045"/>
    <xdr:sp macro="" textlink="">
      <xdr:nvSpPr>
        <xdr:cNvPr id="659" name="【児童館】&#10;有形固定資産減価償却率該当値テキスト">
          <a:extLst>
            <a:ext uri="{FF2B5EF4-FFF2-40B4-BE49-F238E27FC236}">
              <a16:creationId xmlns:a16="http://schemas.microsoft.com/office/drawing/2014/main" id="{9A7A9FE6-EA6A-4D5D-B892-429AC66ADFA1}"/>
            </a:ext>
          </a:extLst>
        </xdr:cNvPr>
        <xdr:cNvSpPr txBox="1"/>
      </xdr:nvSpPr>
      <xdr:spPr>
        <a:xfrm>
          <a:off x="16357600"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168548</xdr:rowOff>
    </xdr:from>
    <xdr:to>
      <xdr:col>81</xdr:col>
      <xdr:colOff>101600</xdr:colOff>
      <xdr:row>82</xdr:row>
      <xdr:rowOff>98698</xdr:rowOff>
    </xdr:to>
    <xdr:sp macro="" textlink="">
      <xdr:nvSpPr>
        <xdr:cNvPr id="660" name="楕円 659">
          <a:extLst>
            <a:ext uri="{FF2B5EF4-FFF2-40B4-BE49-F238E27FC236}">
              <a16:creationId xmlns:a16="http://schemas.microsoft.com/office/drawing/2014/main" id="{30DEDC8C-886E-4761-8899-2A277695266C}"/>
            </a:ext>
          </a:extLst>
        </xdr:cNvPr>
        <xdr:cNvSpPr/>
      </xdr:nvSpPr>
      <xdr:spPr>
        <a:xfrm>
          <a:off x="15430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47898</xdr:rowOff>
    </xdr:from>
    <xdr:to>
      <xdr:col>85</xdr:col>
      <xdr:colOff>127000</xdr:colOff>
      <xdr:row>82</xdr:row>
      <xdr:rowOff>123008</xdr:rowOff>
    </xdr:to>
    <xdr:cxnSp macro="">
      <xdr:nvCxnSpPr>
        <xdr:cNvPr id="661" name="直線コネクタ 660">
          <a:extLst>
            <a:ext uri="{FF2B5EF4-FFF2-40B4-BE49-F238E27FC236}">
              <a16:creationId xmlns:a16="http://schemas.microsoft.com/office/drawing/2014/main" id="{F8A1E88B-5CC4-450D-93C4-224FE911515B}"/>
            </a:ext>
          </a:extLst>
        </xdr:cNvPr>
        <xdr:cNvCxnSpPr/>
      </xdr:nvCxnSpPr>
      <xdr:spPr>
        <a:xfrm>
          <a:off x="15481300" y="14106798"/>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93436</xdr:rowOff>
    </xdr:from>
    <xdr:to>
      <xdr:col>76</xdr:col>
      <xdr:colOff>165100</xdr:colOff>
      <xdr:row>82</xdr:row>
      <xdr:rowOff>23586</xdr:rowOff>
    </xdr:to>
    <xdr:sp macro="" textlink="">
      <xdr:nvSpPr>
        <xdr:cNvPr id="662" name="楕円 661">
          <a:extLst>
            <a:ext uri="{FF2B5EF4-FFF2-40B4-BE49-F238E27FC236}">
              <a16:creationId xmlns:a16="http://schemas.microsoft.com/office/drawing/2014/main" id="{27D088F1-BDAF-4748-83DC-4F39949EC96A}"/>
            </a:ext>
          </a:extLst>
        </xdr:cNvPr>
        <xdr:cNvSpPr/>
      </xdr:nvSpPr>
      <xdr:spPr>
        <a:xfrm>
          <a:off x="14541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144236</xdr:rowOff>
    </xdr:from>
    <xdr:to>
      <xdr:col>81</xdr:col>
      <xdr:colOff>50800</xdr:colOff>
      <xdr:row>82</xdr:row>
      <xdr:rowOff>47898</xdr:rowOff>
    </xdr:to>
    <xdr:cxnSp macro="">
      <xdr:nvCxnSpPr>
        <xdr:cNvPr id="663" name="直線コネクタ 662">
          <a:extLst>
            <a:ext uri="{FF2B5EF4-FFF2-40B4-BE49-F238E27FC236}">
              <a16:creationId xmlns:a16="http://schemas.microsoft.com/office/drawing/2014/main" id="{0BE2535E-42FB-435C-873D-8503B43D9262}"/>
            </a:ext>
          </a:extLst>
        </xdr:cNvPr>
        <xdr:cNvCxnSpPr/>
      </xdr:nvCxnSpPr>
      <xdr:spPr>
        <a:xfrm>
          <a:off x="14592300" y="140316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18324</xdr:rowOff>
    </xdr:from>
    <xdr:to>
      <xdr:col>72</xdr:col>
      <xdr:colOff>38100</xdr:colOff>
      <xdr:row>81</xdr:row>
      <xdr:rowOff>119924</xdr:rowOff>
    </xdr:to>
    <xdr:sp macro="" textlink="">
      <xdr:nvSpPr>
        <xdr:cNvPr id="664" name="楕円 663">
          <a:extLst>
            <a:ext uri="{FF2B5EF4-FFF2-40B4-BE49-F238E27FC236}">
              <a16:creationId xmlns:a16="http://schemas.microsoft.com/office/drawing/2014/main" id="{535ADC8B-4425-4DD1-B536-F1A111EA92E1}"/>
            </a:ext>
          </a:extLst>
        </xdr:cNvPr>
        <xdr:cNvSpPr/>
      </xdr:nvSpPr>
      <xdr:spPr>
        <a:xfrm>
          <a:off x="13652500" y="139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69124</xdr:rowOff>
    </xdr:from>
    <xdr:to>
      <xdr:col>76</xdr:col>
      <xdr:colOff>114300</xdr:colOff>
      <xdr:row>81</xdr:row>
      <xdr:rowOff>144236</xdr:rowOff>
    </xdr:to>
    <xdr:cxnSp macro="">
      <xdr:nvCxnSpPr>
        <xdr:cNvPr id="665" name="直線コネクタ 664">
          <a:extLst>
            <a:ext uri="{FF2B5EF4-FFF2-40B4-BE49-F238E27FC236}">
              <a16:creationId xmlns:a16="http://schemas.microsoft.com/office/drawing/2014/main" id="{502B4CED-CBDD-407A-921C-F9AE7495CED4}"/>
            </a:ext>
          </a:extLst>
        </xdr:cNvPr>
        <xdr:cNvCxnSpPr/>
      </xdr:nvCxnSpPr>
      <xdr:spPr>
        <a:xfrm>
          <a:off x="13703300" y="139565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114663</xdr:rowOff>
    </xdr:from>
    <xdr:to>
      <xdr:col>67</xdr:col>
      <xdr:colOff>101600</xdr:colOff>
      <xdr:row>81</xdr:row>
      <xdr:rowOff>44813</xdr:rowOff>
    </xdr:to>
    <xdr:sp macro="" textlink="">
      <xdr:nvSpPr>
        <xdr:cNvPr id="666" name="楕円 665">
          <a:extLst>
            <a:ext uri="{FF2B5EF4-FFF2-40B4-BE49-F238E27FC236}">
              <a16:creationId xmlns:a16="http://schemas.microsoft.com/office/drawing/2014/main" id="{7E3732FD-D81E-4CDE-B260-2AFD655EC613}"/>
            </a:ext>
          </a:extLst>
        </xdr:cNvPr>
        <xdr:cNvSpPr/>
      </xdr:nvSpPr>
      <xdr:spPr>
        <a:xfrm>
          <a:off x="12763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165463</xdr:rowOff>
    </xdr:from>
    <xdr:to>
      <xdr:col>71</xdr:col>
      <xdr:colOff>177800</xdr:colOff>
      <xdr:row>81</xdr:row>
      <xdr:rowOff>69124</xdr:rowOff>
    </xdr:to>
    <xdr:cxnSp macro="">
      <xdr:nvCxnSpPr>
        <xdr:cNvPr id="667" name="直線コネクタ 666">
          <a:extLst>
            <a:ext uri="{FF2B5EF4-FFF2-40B4-BE49-F238E27FC236}">
              <a16:creationId xmlns:a16="http://schemas.microsoft.com/office/drawing/2014/main" id="{4C1F34BA-53A3-40A7-8783-85CBC13C456C}"/>
            </a:ext>
          </a:extLst>
        </xdr:cNvPr>
        <xdr:cNvCxnSpPr/>
      </xdr:nvCxnSpPr>
      <xdr:spPr>
        <a:xfrm>
          <a:off x="12814300" y="1388146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FD530107-8503-428C-A110-9CEE92369B2D}"/>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a:extLst>
            <a:ext uri="{FF2B5EF4-FFF2-40B4-BE49-F238E27FC236}">
              <a16:creationId xmlns:a16="http://schemas.microsoft.com/office/drawing/2014/main" id="{B1D970AE-5CC1-46A0-AE8C-B0F678A73BBA}"/>
            </a:ext>
          </a:extLst>
        </xdr:cNvPr>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a:extLst>
            <a:ext uri="{FF2B5EF4-FFF2-40B4-BE49-F238E27FC236}">
              <a16:creationId xmlns:a16="http://schemas.microsoft.com/office/drawing/2014/main" id="{2E550F20-9590-4A48-B441-6C945D71F413}"/>
            </a:ext>
          </a:extLst>
        </xdr:cNvPr>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a:extLst>
            <a:ext uri="{FF2B5EF4-FFF2-40B4-BE49-F238E27FC236}">
              <a16:creationId xmlns:a16="http://schemas.microsoft.com/office/drawing/2014/main" id="{14C59173-B386-469C-87C4-1E5F0B98A147}"/>
            </a:ext>
          </a:extLst>
        </xdr:cNvPr>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89825</xdr:rowOff>
    </xdr:from>
    <xdr:ext cx="405111" cy="259045"/>
    <xdr:sp macro="" textlink="">
      <xdr:nvSpPr>
        <xdr:cNvPr id="672" name="n_1mainValue【児童館】&#10;有形固定資産減価償却率">
          <a:extLst>
            <a:ext uri="{FF2B5EF4-FFF2-40B4-BE49-F238E27FC236}">
              <a16:creationId xmlns:a16="http://schemas.microsoft.com/office/drawing/2014/main" id="{93451A53-887E-49A0-AFD5-774B3D8F0035}"/>
            </a:ext>
          </a:extLst>
        </xdr:cNvPr>
        <xdr:cNvSpPr txBox="1"/>
      </xdr:nvSpPr>
      <xdr:spPr>
        <a:xfrm>
          <a:off x="152660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673" name="n_2mainValue【児童館】&#10;有形固定資産減価償却率">
          <a:extLst>
            <a:ext uri="{FF2B5EF4-FFF2-40B4-BE49-F238E27FC236}">
              <a16:creationId xmlns:a16="http://schemas.microsoft.com/office/drawing/2014/main" id="{1394DA38-273F-4CBF-8F22-FF7F72386B2A}"/>
            </a:ext>
          </a:extLst>
        </xdr:cNvPr>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136451</xdr:rowOff>
    </xdr:from>
    <xdr:ext cx="405111" cy="259045"/>
    <xdr:sp macro="" textlink="">
      <xdr:nvSpPr>
        <xdr:cNvPr id="674" name="n_3mainValue【児童館】&#10;有形固定資産減価償却率">
          <a:extLst>
            <a:ext uri="{FF2B5EF4-FFF2-40B4-BE49-F238E27FC236}">
              <a16:creationId xmlns:a16="http://schemas.microsoft.com/office/drawing/2014/main" id="{4DBAFDC0-1D6F-407D-B5FF-245633132C55}"/>
            </a:ext>
          </a:extLst>
        </xdr:cNvPr>
        <xdr:cNvSpPr txBox="1"/>
      </xdr:nvSpPr>
      <xdr:spPr>
        <a:xfrm>
          <a:off x="13500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61340</xdr:rowOff>
    </xdr:from>
    <xdr:ext cx="405111" cy="259045"/>
    <xdr:sp macro="" textlink="">
      <xdr:nvSpPr>
        <xdr:cNvPr id="675" name="n_4mainValue【児童館】&#10;有形固定資産減価償却率">
          <a:extLst>
            <a:ext uri="{FF2B5EF4-FFF2-40B4-BE49-F238E27FC236}">
              <a16:creationId xmlns:a16="http://schemas.microsoft.com/office/drawing/2014/main" id="{8072C4BB-2B29-4296-A06A-393B29A4DAE8}"/>
            </a:ext>
          </a:extLst>
        </xdr:cNvPr>
        <xdr:cNvSpPr txBox="1"/>
      </xdr:nvSpPr>
      <xdr:spPr>
        <a:xfrm>
          <a:off x="12611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5C38DC1D-1EC4-44F6-A11F-0587D0C024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4D4AF7B0-A004-4B06-9D63-FF55D3A6E21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F984AA6-4820-4CE0-9401-8E97794DF6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C065744-7F1B-4FA2-9301-87F15EFE65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FDFC152-D0E7-4BF9-91FA-F77CF76FC3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E440EA0D-D323-49D3-B001-0035A61C1CB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D974726-20ED-418B-8B94-CF0C3E803A1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5626C4B6-03D7-4DC9-BC82-5F28ADF7932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4D5B8363-0F65-48F3-ABE5-EF016673852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19D0FAC1-56C5-4EB4-9475-356E5A44403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B6EC756E-284E-47D5-A177-8B7471D4A09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F8BB275A-EAEB-4C9A-8F47-DD326274BE4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9BF41758-700F-44EA-9DF5-813140E550D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6B031613-9AC8-4C11-BCA9-3188CE3853C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08A0830C-96E9-46BE-8C5C-3AC01A485F6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26244232-1C00-43A9-9EEF-8AA71B81A5B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441C4CEB-0887-405A-96ED-25EE22A4F87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13708476-C4ED-417D-96F2-EE7F61EB57F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CA41D1EC-A24C-4AE0-B48B-22AB85133FE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16DD462C-61B8-4A4A-A56E-2F501FD89F8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226924E-7042-4070-A08B-B779FCC9E76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73161353-166C-441B-A5C3-6A5AFDDC60A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E2BFD5CA-8803-4B97-AC83-DBFE5A351D1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B62A55BD-A6A7-473D-BE3E-FE0566D3C97B}"/>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AB985D03-0AEA-40AC-90B5-52B6CA204E4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29DD7A4A-F0FC-4F42-92C1-46BD33CDC9F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8086456A-8A68-4073-93FD-8728DB21B762}"/>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234DE38D-FF2C-41C2-A6C6-9E4ED7DBD48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F309A8C6-7083-4E54-A557-E8A75E42CBD9}"/>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76920C1D-64DC-4423-B36F-32828B9764B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B76C8A57-F4D7-4249-873A-AC3AB46372B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9366DCCF-5302-4844-96BD-63FF2C8CF1FD}"/>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2E1D2832-FD76-4488-8F5C-0320B674C5E3}"/>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5A346520-C443-4D76-BC6F-D1EEC74D9E0E}"/>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4D16452-0459-4CE1-9F06-F36CC1403F2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F406170-2CD5-4AA4-8DCB-A26A76BDA2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771903B-9082-4BD5-8C49-F52DF7431A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E81E7F3-81AE-4B44-AFCF-A3CD6FC271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4184A73-CADB-471A-BD20-789266184C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15" name="楕円 714">
          <a:extLst>
            <a:ext uri="{FF2B5EF4-FFF2-40B4-BE49-F238E27FC236}">
              <a16:creationId xmlns:a16="http://schemas.microsoft.com/office/drawing/2014/main" id="{134A42B6-9BE4-4C55-BB4B-9FAF02230CD8}"/>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716" name="【児童館】&#10;一人当たり面積該当値テキスト">
          <a:extLst>
            <a:ext uri="{FF2B5EF4-FFF2-40B4-BE49-F238E27FC236}">
              <a16:creationId xmlns:a16="http://schemas.microsoft.com/office/drawing/2014/main" id="{7087F7A9-D1F5-4E50-970D-7A8E2D429C5F}"/>
            </a:ext>
          </a:extLst>
        </xdr:cNvPr>
        <xdr:cNvSpPr txBox="1"/>
      </xdr:nvSpPr>
      <xdr:spPr>
        <a:xfrm>
          <a:off x="221996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17" name="楕円 716">
          <a:extLst>
            <a:ext uri="{FF2B5EF4-FFF2-40B4-BE49-F238E27FC236}">
              <a16:creationId xmlns:a16="http://schemas.microsoft.com/office/drawing/2014/main" id="{1A739C47-44E4-47E6-B2A6-46BFDD1FF706}"/>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718" name="直線コネクタ 717">
          <a:extLst>
            <a:ext uri="{FF2B5EF4-FFF2-40B4-BE49-F238E27FC236}">
              <a16:creationId xmlns:a16="http://schemas.microsoft.com/office/drawing/2014/main" id="{B6063C0E-E9CD-4F18-9254-417284352D9C}"/>
            </a:ext>
          </a:extLst>
        </xdr:cNvPr>
        <xdr:cNvCxnSpPr/>
      </xdr:nvCxnSpPr>
      <xdr:spPr>
        <a:xfrm>
          <a:off x="21323300" y="1482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719" name="楕円 718">
          <a:extLst>
            <a:ext uri="{FF2B5EF4-FFF2-40B4-BE49-F238E27FC236}">
              <a16:creationId xmlns:a16="http://schemas.microsoft.com/office/drawing/2014/main" id="{17BA724D-7E9B-46DE-A751-1A15B9A6E14F}"/>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76200</xdr:rowOff>
    </xdr:to>
    <xdr:cxnSp macro="">
      <xdr:nvCxnSpPr>
        <xdr:cNvPr id="720" name="直線コネクタ 719">
          <a:extLst>
            <a:ext uri="{FF2B5EF4-FFF2-40B4-BE49-F238E27FC236}">
              <a16:creationId xmlns:a16="http://schemas.microsoft.com/office/drawing/2014/main" id="{C2BEB141-62A0-447C-8573-0C8D0E883B25}"/>
            </a:ext>
          </a:extLst>
        </xdr:cNvPr>
        <xdr:cNvCxnSpPr/>
      </xdr:nvCxnSpPr>
      <xdr:spPr>
        <a:xfrm>
          <a:off x="20434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25400</xdr:rowOff>
    </xdr:from>
    <xdr:to>
      <xdr:col>102</xdr:col>
      <xdr:colOff>165100</xdr:colOff>
      <xdr:row>86</xdr:row>
      <xdr:rowOff>127000</xdr:rowOff>
    </xdr:to>
    <xdr:sp macro="" textlink="">
      <xdr:nvSpPr>
        <xdr:cNvPr id="721" name="楕円 720">
          <a:extLst>
            <a:ext uri="{FF2B5EF4-FFF2-40B4-BE49-F238E27FC236}">
              <a16:creationId xmlns:a16="http://schemas.microsoft.com/office/drawing/2014/main" id="{32167CE2-FA84-40B2-800D-C8FEFE1F2E8C}"/>
            </a:ext>
          </a:extLst>
        </xdr:cNvPr>
        <xdr:cNvSpPr/>
      </xdr:nvSpPr>
      <xdr:spPr>
        <a:xfrm>
          <a:off x="19494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76200</xdr:rowOff>
    </xdr:from>
    <xdr:to>
      <xdr:col>107</xdr:col>
      <xdr:colOff>50800</xdr:colOff>
      <xdr:row>86</xdr:row>
      <xdr:rowOff>76200</xdr:rowOff>
    </xdr:to>
    <xdr:cxnSp macro="">
      <xdr:nvCxnSpPr>
        <xdr:cNvPr id="722" name="直線コネクタ 721">
          <a:extLst>
            <a:ext uri="{FF2B5EF4-FFF2-40B4-BE49-F238E27FC236}">
              <a16:creationId xmlns:a16="http://schemas.microsoft.com/office/drawing/2014/main" id="{9B88154C-4E97-4615-A805-14897BEBC896}"/>
            </a:ext>
          </a:extLst>
        </xdr:cNvPr>
        <xdr:cNvCxnSpPr/>
      </xdr:nvCxnSpPr>
      <xdr:spPr>
        <a:xfrm>
          <a:off x="19545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25400</xdr:rowOff>
    </xdr:from>
    <xdr:to>
      <xdr:col>98</xdr:col>
      <xdr:colOff>38100</xdr:colOff>
      <xdr:row>86</xdr:row>
      <xdr:rowOff>127000</xdr:rowOff>
    </xdr:to>
    <xdr:sp macro="" textlink="">
      <xdr:nvSpPr>
        <xdr:cNvPr id="723" name="楕円 722">
          <a:extLst>
            <a:ext uri="{FF2B5EF4-FFF2-40B4-BE49-F238E27FC236}">
              <a16:creationId xmlns:a16="http://schemas.microsoft.com/office/drawing/2014/main" id="{6191933B-76A5-4C1C-9620-60B5AF97F298}"/>
            </a:ext>
          </a:extLst>
        </xdr:cNvPr>
        <xdr:cNvSpPr/>
      </xdr:nvSpPr>
      <xdr:spPr>
        <a:xfrm>
          <a:off x="18605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76200</xdr:rowOff>
    </xdr:from>
    <xdr:to>
      <xdr:col>102</xdr:col>
      <xdr:colOff>114300</xdr:colOff>
      <xdr:row>86</xdr:row>
      <xdr:rowOff>76200</xdr:rowOff>
    </xdr:to>
    <xdr:cxnSp macro="">
      <xdr:nvCxnSpPr>
        <xdr:cNvPr id="724" name="直線コネクタ 723">
          <a:extLst>
            <a:ext uri="{FF2B5EF4-FFF2-40B4-BE49-F238E27FC236}">
              <a16:creationId xmlns:a16="http://schemas.microsoft.com/office/drawing/2014/main" id="{3A662E93-208D-47B0-9B81-CF7BA034FEFE}"/>
            </a:ext>
          </a:extLst>
        </xdr:cNvPr>
        <xdr:cNvCxnSpPr/>
      </xdr:nvCxnSpPr>
      <xdr:spPr>
        <a:xfrm>
          <a:off x="18656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85152E89-7B07-415D-9FCD-97656E0DB7D1}"/>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87DB60DF-206B-4D1E-B11E-4DBCEBDD7AB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029945DF-D931-4FC1-BE61-4FCF55EE43DF}"/>
            </a:ext>
          </a:extLst>
        </xdr:cNvPr>
        <xdr:cNvSpPr txBox="1"/>
      </xdr:nvSpPr>
      <xdr:spPr>
        <a:xfrm>
          <a:off x="19310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48CF6A10-0093-44C0-B628-55CA6881D3A0}"/>
            </a:ext>
          </a:extLst>
        </xdr:cNvPr>
        <xdr:cNvSpPr txBox="1"/>
      </xdr:nvSpPr>
      <xdr:spPr>
        <a:xfrm>
          <a:off x="18421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29" name="n_1mainValue【児童館】&#10;一人当たり面積">
          <a:extLst>
            <a:ext uri="{FF2B5EF4-FFF2-40B4-BE49-F238E27FC236}">
              <a16:creationId xmlns:a16="http://schemas.microsoft.com/office/drawing/2014/main" id="{4558BFD8-D225-4FB0-9C34-07B7A81D5310}"/>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730" name="n_2mainValue【児童館】&#10;一人当たり面積">
          <a:extLst>
            <a:ext uri="{FF2B5EF4-FFF2-40B4-BE49-F238E27FC236}">
              <a16:creationId xmlns:a16="http://schemas.microsoft.com/office/drawing/2014/main" id="{87C367F8-8F73-4885-B759-D067B06AA587}"/>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118127</xdr:rowOff>
    </xdr:from>
    <xdr:ext cx="469744" cy="259045"/>
    <xdr:sp macro="" textlink="">
      <xdr:nvSpPr>
        <xdr:cNvPr id="731" name="n_3mainValue【児童館】&#10;一人当たり面積">
          <a:extLst>
            <a:ext uri="{FF2B5EF4-FFF2-40B4-BE49-F238E27FC236}">
              <a16:creationId xmlns:a16="http://schemas.microsoft.com/office/drawing/2014/main" id="{AD7D736E-AAD0-47EA-97A4-F927808B2A6F}"/>
            </a:ext>
          </a:extLst>
        </xdr:cNvPr>
        <xdr:cNvSpPr txBox="1"/>
      </xdr:nvSpPr>
      <xdr:spPr>
        <a:xfrm>
          <a:off x="19310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118127</xdr:rowOff>
    </xdr:from>
    <xdr:ext cx="469744" cy="259045"/>
    <xdr:sp macro="" textlink="">
      <xdr:nvSpPr>
        <xdr:cNvPr id="732" name="n_4mainValue【児童館】&#10;一人当たり面積">
          <a:extLst>
            <a:ext uri="{FF2B5EF4-FFF2-40B4-BE49-F238E27FC236}">
              <a16:creationId xmlns:a16="http://schemas.microsoft.com/office/drawing/2014/main" id="{C1D33C98-162F-4390-A139-CE1E5566FF9B}"/>
            </a:ext>
          </a:extLst>
        </xdr:cNvPr>
        <xdr:cNvSpPr txBox="1"/>
      </xdr:nvSpPr>
      <xdr:spPr>
        <a:xfrm>
          <a:off x="18421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C01ACBD-2303-4103-92FA-A8092273B4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39C164E-825D-471F-A975-8E3B8F17149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DED7C0B3-CE20-4254-ADCB-C95DB366AB7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B564557E-8A22-4FAB-B6A0-AD0962CED1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C501F788-5BD0-49E7-8C19-4357B5B89B0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DB8789AD-8CFB-4D69-9ADA-C34CE1A9F3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3D5F2CE6-D685-4438-B288-A65A7F75B26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9333D37-5DF6-48DD-BE0C-3C020EE1F4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6765EC6-66C4-4BB2-A3E2-64D9D745612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23C5C7D-A824-445F-8BB3-48A6B7292B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AABD8850-8097-45AE-8C48-766BF730647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746536D4-3166-417A-BB89-079B6B4E395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398F6B67-20DF-42AE-B38E-EC890DF17F1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31766606-1A96-44C9-A55F-59DE09B2DFD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545570EE-6AEF-41EF-8FE8-97032A1CF4C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6AF61FA1-0104-430A-AE68-0114D64292E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34F0B9B9-079F-4303-B48A-FA8656A6174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637FA7C0-2792-4F5D-96A1-82004FCC64F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9E8C9833-636C-4A48-ACD1-E4B5641DA42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2699229-0994-47AC-B87A-94280CFEB75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158484AA-F3BF-4BCE-9E42-F4B3A2AFBC1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AED2082-7246-4CA3-9BC3-D94925C21CE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32A25AD5-BBD5-4C6A-BC30-C9014228F98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2B26A052-DFFC-42DE-AE88-64AC5B9B9D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0094BF29-5720-4B8C-B9FD-9E7D4E5B85E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D3D95FBC-02D9-45E0-9E66-A8C6A1F52F47}"/>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95B335DD-2FA4-48BE-8C8F-DF26B3D723B8}"/>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662ED32B-E9A4-4835-97B7-3D685DD56CF6}"/>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0ED327A0-3B88-4798-9E8C-792ED99234F4}"/>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F801F7DB-0312-43AB-AE35-49563B006F8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16D1ABBE-72F3-4BEA-BE67-1D70C0ABAB39}"/>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5BDA7E08-4640-4E6C-9646-FAB7D0A4E7D4}"/>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11F67616-630D-42F4-AFDD-210F2B383691}"/>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FB5FFEE6-CDB4-4455-B7CF-69279DCC773B}"/>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00A7E25C-637D-4493-8EEB-1781413272C1}"/>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4E616924-7B3D-4D94-A821-70F105BA5D76}"/>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B22E16F-1894-41F3-ABC8-AA3A5176C11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DEA9F5E9-E79A-4D99-8DB8-BC42A21892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F61C110-26A9-41E1-B997-5B8AA40136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A475276-9ED9-4FAA-8C26-CE8CCB65D16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BFCE7B2-2A3D-4DE2-B126-682B28AE3E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79284</xdr:rowOff>
    </xdr:from>
    <xdr:to>
      <xdr:col>85</xdr:col>
      <xdr:colOff>177800</xdr:colOff>
      <xdr:row>107</xdr:row>
      <xdr:rowOff>9434</xdr:rowOff>
    </xdr:to>
    <xdr:sp macro="" textlink="">
      <xdr:nvSpPr>
        <xdr:cNvPr id="774" name="楕円 773">
          <a:extLst>
            <a:ext uri="{FF2B5EF4-FFF2-40B4-BE49-F238E27FC236}">
              <a16:creationId xmlns:a16="http://schemas.microsoft.com/office/drawing/2014/main" id="{28BB04E7-F7CB-47E0-A9B4-82FEBF812BC4}"/>
            </a:ext>
          </a:extLst>
        </xdr:cNvPr>
        <xdr:cNvSpPr/>
      </xdr:nvSpPr>
      <xdr:spPr>
        <a:xfrm>
          <a:off x="162687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57711</xdr:rowOff>
    </xdr:from>
    <xdr:ext cx="405111" cy="259045"/>
    <xdr:sp macro="" textlink="">
      <xdr:nvSpPr>
        <xdr:cNvPr id="775" name="【公民館】&#10;有形固定資産減価償却率該当値テキスト">
          <a:extLst>
            <a:ext uri="{FF2B5EF4-FFF2-40B4-BE49-F238E27FC236}">
              <a16:creationId xmlns:a16="http://schemas.microsoft.com/office/drawing/2014/main" id="{8531647D-BFA9-44F2-8407-886EFF0504ED}"/>
            </a:ext>
          </a:extLst>
        </xdr:cNvPr>
        <xdr:cNvSpPr txBox="1"/>
      </xdr:nvSpPr>
      <xdr:spPr>
        <a:xfrm>
          <a:off x="16357600"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97245</xdr:rowOff>
    </xdr:from>
    <xdr:to>
      <xdr:col>81</xdr:col>
      <xdr:colOff>101600</xdr:colOff>
      <xdr:row>107</xdr:row>
      <xdr:rowOff>27395</xdr:rowOff>
    </xdr:to>
    <xdr:sp macro="" textlink="">
      <xdr:nvSpPr>
        <xdr:cNvPr id="776" name="楕円 775">
          <a:extLst>
            <a:ext uri="{FF2B5EF4-FFF2-40B4-BE49-F238E27FC236}">
              <a16:creationId xmlns:a16="http://schemas.microsoft.com/office/drawing/2014/main" id="{F70663D4-F698-42ED-879B-AFBF4A0F83C1}"/>
            </a:ext>
          </a:extLst>
        </xdr:cNvPr>
        <xdr:cNvSpPr/>
      </xdr:nvSpPr>
      <xdr:spPr>
        <a:xfrm>
          <a:off x="15430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148045</xdr:rowOff>
    </xdr:to>
    <xdr:cxnSp macro="">
      <xdr:nvCxnSpPr>
        <xdr:cNvPr id="777" name="直線コネクタ 776">
          <a:extLst>
            <a:ext uri="{FF2B5EF4-FFF2-40B4-BE49-F238E27FC236}">
              <a16:creationId xmlns:a16="http://schemas.microsoft.com/office/drawing/2014/main" id="{B0C1F866-CF78-4A71-B96E-D7E09D3C2C54}"/>
            </a:ext>
          </a:extLst>
        </xdr:cNvPr>
        <xdr:cNvCxnSpPr/>
      </xdr:nvCxnSpPr>
      <xdr:spPr>
        <a:xfrm flipV="1">
          <a:off x="15481300" y="18303784"/>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71120</xdr:rowOff>
    </xdr:from>
    <xdr:to>
      <xdr:col>76</xdr:col>
      <xdr:colOff>165100</xdr:colOff>
      <xdr:row>107</xdr:row>
      <xdr:rowOff>1270</xdr:rowOff>
    </xdr:to>
    <xdr:sp macro="" textlink="">
      <xdr:nvSpPr>
        <xdr:cNvPr id="778" name="楕円 777">
          <a:extLst>
            <a:ext uri="{FF2B5EF4-FFF2-40B4-BE49-F238E27FC236}">
              <a16:creationId xmlns:a16="http://schemas.microsoft.com/office/drawing/2014/main" id="{3138C756-317B-4070-B264-C252D8FFDA78}"/>
            </a:ext>
          </a:extLst>
        </xdr:cNvPr>
        <xdr:cNvSpPr/>
      </xdr:nvSpPr>
      <xdr:spPr>
        <a:xfrm>
          <a:off x="1454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121920</xdr:rowOff>
    </xdr:from>
    <xdr:to>
      <xdr:col>81</xdr:col>
      <xdr:colOff>50800</xdr:colOff>
      <xdr:row>106</xdr:row>
      <xdr:rowOff>148045</xdr:rowOff>
    </xdr:to>
    <xdr:cxnSp macro="">
      <xdr:nvCxnSpPr>
        <xdr:cNvPr id="779" name="直線コネクタ 778">
          <a:extLst>
            <a:ext uri="{FF2B5EF4-FFF2-40B4-BE49-F238E27FC236}">
              <a16:creationId xmlns:a16="http://schemas.microsoft.com/office/drawing/2014/main" id="{ECCCE423-E6FE-4004-8B10-63B65444BFD8}"/>
            </a:ext>
          </a:extLst>
        </xdr:cNvPr>
        <xdr:cNvCxnSpPr/>
      </xdr:nvCxnSpPr>
      <xdr:spPr>
        <a:xfrm>
          <a:off x="14592300" y="182956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66221</xdr:rowOff>
    </xdr:from>
    <xdr:to>
      <xdr:col>72</xdr:col>
      <xdr:colOff>38100</xdr:colOff>
      <xdr:row>106</xdr:row>
      <xdr:rowOff>167821</xdr:rowOff>
    </xdr:to>
    <xdr:sp macro="" textlink="">
      <xdr:nvSpPr>
        <xdr:cNvPr id="780" name="楕円 779">
          <a:extLst>
            <a:ext uri="{FF2B5EF4-FFF2-40B4-BE49-F238E27FC236}">
              <a16:creationId xmlns:a16="http://schemas.microsoft.com/office/drawing/2014/main" id="{80D5A0FD-2E95-4D59-9B3A-26FBA3E13FEB}"/>
            </a:ext>
          </a:extLst>
        </xdr:cNvPr>
        <xdr:cNvSpPr/>
      </xdr:nvSpPr>
      <xdr:spPr>
        <a:xfrm>
          <a:off x="13652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117021</xdr:rowOff>
    </xdr:from>
    <xdr:to>
      <xdr:col>76</xdr:col>
      <xdr:colOff>114300</xdr:colOff>
      <xdr:row>106</xdr:row>
      <xdr:rowOff>121920</xdr:rowOff>
    </xdr:to>
    <xdr:cxnSp macro="">
      <xdr:nvCxnSpPr>
        <xdr:cNvPr id="781" name="直線コネクタ 780">
          <a:extLst>
            <a:ext uri="{FF2B5EF4-FFF2-40B4-BE49-F238E27FC236}">
              <a16:creationId xmlns:a16="http://schemas.microsoft.com/office/drawing/2014/main" id="{91B8D4E5-C350-4789-8DBD-4526796AE030}"/>
            </a:ext>
          </a:extLst>
        </xdr:cNvPr>
        <xdr:cNvCxnSpPr/>
      </xdr:nvCxnSpPr>
      <xdr:spPr>
        <a:xfrm>
          <a:off x="13703300" y="182907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782" name="楕円 781">
          <a:extLst>
            <a:ext uri="{FF2B5EF4-FFF2-40B4-BE49-F238E27FC236}">
              <a16:creationId xmlns:a16="http://schemas.microsoft.com/office/drawing/2014/main" id="{2086C3C4-A948-414D-BBC1-1C73FE76ABFE}"/>
            </a:ext>
          </a:extLst>
        </xdr:cNvPr>
        <xdr:cNvSpPr/>
      </xdr:nvSpPr>
      <xdr:spPr>
        <a:xfrm>
          <a:off x="1276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92529</xdr:rowOff>
    </xdr:from>
    <xdr:to>
      <xdr:col>71</xdr:col>
      <xdr:colOff>177800</xdr:colOff>
      <xdr:row>106</xdr:row>
      <xdr:rowOff>117021</xdr:rowOff>
    </xdr:to>
    <xdr:cxnSp macro="">
      <xdr:nvCxnSpPr>
        <xdr:cNvPr id="783" name="直線コネクタ 782">
          <a:extLst>
            <a:ext uri="{FF2B5EF4-FFF2-40B4-BE49-F238E27FC236}">
              <a16:creationId xmlns:a16="http://schemas.microsoft.com/office/drawing/2014/main" id="{91D00053-8F0B-4B24-8E59-C435EAC2A09E}"/>
            </a:ext>
          </a:extLst>
        </xdr:cNvPr>
        <xdr:cNvCxnSpPr/>
      </xdr:nvCxnSpPr>
      <xdr:spPr>
        <a:xfrm>
          <a:off x="12814300" y="1826622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F8DC2D17-D674-4234-966E-7928AE242539}"/>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6B2DA213-6108-4E4F-8CA6-A08F342D91B0}"/>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59358AE3-60E7-475B-BB25-3F398CD5C92F}"/>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ADDFF74E-20E8-46D4-9B08-BE1F4311DC53}"/>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18522</xdr:rowOff>
    </xdr:from>
    <xdr:ext cx="405111" cy="259045"/>
    <xdr:sp macro="" textlink="">
      <xdr:nvSpPr>
        <xdr:cNvPr id="788" name="n_1mainValue【公民館】&#10;有形固定資産減価償却率">
          <a:extLst>
            <a:ext uri="{FF2B5EF4-FFF2-40B4-BE49-F238E27FC236}">
              <a16:creationId xmlns:a16="http://schemas.microsoft.com/office/drawing/2014/main" id="{13C771A7-4D6D-4A7D-8B0D-EB4A38CA6F8A}"/>
            </a:ext>
          </a:extLst>
        </xdr:cNvPr>
        <xdr:cNvSpPr txBox="1"/>
      </xdr:nvSpPr>
      <xdr:spPr>
        <a:xfrm>
          <a:off x="152660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163847</xdr:rowOff>
    </xdr:from>
    <xdr:ext cx="405111" cy="259045"/>
    <xdr:sp macro="" textlink="">
      <xdr:nvSpPr>
        <xdr:cNvPr id="789" name="n_2mainValue【公民館】&#10;有形固定資産減価償却率">
          <a:extLst>
            <a:ext uri="{FF2B5EF4-FFF2-40B4-BE49-F238E27FC236}">
              <a16:creationId xmlns:a16="http://schemas.microsoft.com/office/drawing/2014/main" id="{0359B2A3-3968-4F5C-B449-9A2EDCF4C80A}"/>
            </a:ext>
          </a:extLst>
        </xdr:cNvPr>
        <xdr:cNvSpPr txBox="1"/>
      </xdr:nvSpPr>
      <xdr:spPr>
        <a:xfrm>
          <a:off x="14389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158948</xdr:rowOff>
    </xdr:from>
    <xdr:ext cx="405111" cy="259045"/>
    <xdr:sp macro="" textlink="">
      <xdr:nvSpPr>
        <xdr:cNvPr id="790" name="n_3mainValue【公民館】&#10;有形固定資産減価償却率">
          <a:extLst>
            <a:ext uri="{FF2B5EF4-FFF2-40B4-BE49-F238E27FC236}">
              <a16:creationId xmlns:a16="http://schemas.microsoft.com/office/drawing/2014/main" id="{80518D5F-85FE-4ACD-BACA-9E69B0D00B0F}"/>
            </a:ext>
          </a:extLst>
        </xdr:cNvPr>
        <xdr:cNvSpPr txBox="1"/>
      </xdr:nvSpPr>
      <xdr:spPr>
        <a:xfrm>
          <a:off x="13500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791" name="n_4mainValue【公民館】&#10;有形固定資産減価償却率">
          <a:extLst>
            <a:ext uri="{FF2B5EF4-FFF2-40B4-BE49-F238E27FC236}">
              <a16:creationId xmlns:a16="http://schemas.microsoft.com/office/drawing/2014/main" id="{8183C0B9-7180-4AA7-8570-144A7C9EAF09}"/>
            </a:ext>
          </a:extLst>
        </xdr:cNvPr>
        <xdr:cNvSpPr txBox="1"/>
      </xdr:nvSpPr>
      <xdr:spPr>
        <a:xfrm>
          <a:off x="12611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7895AC2C-3931-48FE-9502-7C4E050B4F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9FAFC581-652B-4C53-B4EA-E0E921D90E8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B508E54B-9F71-4774-A4FA-9832D17C40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52980262-12F3-4CCF-A4FE-7E852A9F366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34C3C573-538D-4736-9FF7-583811672B4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82B3AA38-D6EA-4D7C-97B4-4983F466936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298CEB54-CA04-40AC-871B-FE7E4517B0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76611C05-51B4-45BE-90BA-A86DA8800CE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DB930D0C-A284-4592-A3E2-F2904E78470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14568556-68A4-4A6E-9D19-4633FBCB0E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7ABF5269-9E7D-4266-A063-A0711F6618E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F4330943-E3A6-48B2-A713-E3358DCE91D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113EA0F1-32ED-4993-B1AC-A37980A07D0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133DD0FE-B47D-4181-805D-AB4CBCBBF6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5B59C051-DE14-4369-B479-10D3F52AA5B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79698B2E-C0AD-4D70-A17B-3AD56F455FF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111292DA-4F09-4FEC-88E2-E77AA516E9C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81F51392-17F0-452B-8F50-A9DE5CF1E3F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1266D18E-04CA-42B4-8CA5-F931164B2EC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A111602E-45DA-4349-B33A-CA1215A824C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181B7391-1401-4D67-A82B-CA9EC468DC1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EE9D44E2-5888-43E0-A712-42310F2214A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202F251-0BC9-4100-8BF8-4AFA75956AD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318610DA-008F-40ED-A714-339D6135A46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6A0DDA8A-34F6-4784-8071-4037A53E12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E6D91B26-C5D2-4CD7-A6C2-AA3227803F36}"/>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3C237121-5B4E-4CB5-9059-9808224AAC73}"/>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206F6DF8-C003-4210-9371-8E5FEBACB527}"/>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14E05E5C-4F8F-4D86-B9C7-CAD741F87D7F}"/>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259A4EE2-0127-4218-842F-E6BC341B6F89}"/>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9B183176-E47F-464E-9962-E4A9F25E7B9B}"/>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B2A38B96-6354-4949-AEE5-9CF78C480AF8}"/>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6B6257DF-3706-419B-8AA3-FA67F2382064}"/>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EA1C4462-BEBE-42A1-993A-23CD11B76450}"/>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7251B6A0-0E67-4703-BC65-50012CF81C11}"/>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3591219D-2B02-4CC0-9543-5960B7188DE3}"/>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D757470-08EE-4160-A83E-0B36AC4F5F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C39DBEE-D64E-4AC6-AAD1-700AF21ED2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7FCAA2E-7E09-44CA-90CC-CC5B7C7798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3D0810D-E2B3-4F66-BD62-02604286340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307293C-DB8F-47DE-B5D1-C7BF99AF93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833" name="楕円 832">
          <a:extLst>
            <a:ext uri="{FF2B5EF4-FFF2-40B4-BE49-F238E27FC236}">
              <a16:creationId xmlns:a16="http://schemas.microsoft.com/office/drawing/2014/main" id="{21626599-AF7E-4E3A-BAF9-E3092F1582AF}"/>
            </a:ext>
          </a:extLst>
        </xdr:cNvPr>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162214</xdr:rowOff>
    </xdr:from>
    <xdr:ext cx="469744" cy="259045"/>
    <xdr:sp macro="" textlink="">
      <xdr:nvSpPr>
        <xdr:cNvPr id="834" name="【公民館】&#10;一人当たり面積該当値テキスト">
          <a:extLst>
            <a:ext uri="{FF2B5EF4-FFF2-40B4-BE49-F238E27FC236}">
              <a16:creationId xmlns:a16="http://schemas.microsoft.com/office/drawing/2014/main" id="{32CBF739-51B1-43DA-82DF-D4B7CD12C21F}"/>
            </a:ext>
          </a:extLst>
        </xdr:cNvPr>
        <xdr:cNvSpPr txBox="1"/>
      </xdr:nvSpPr>
      <xdr:spPr>
        <a:xfrm>
          <a:off x="22199600"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835" name="楕円 834">
          <a:extLst>
            <a:ext uri="{FF2B5EF4-FFF2-40B4-BE49-F238E27FC236}">
              <a16:creationId xmlns:a16="http://schemas.microsoft.com/office/drawing/2014/main" id="{2BB5BC90-C307-4936-8C15-ACB638F6CD79}"/>
            </a:ext>
          </a:extLst>
        </xdr:cNvPr>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836" name="直線コネクタ 835">
          <a:extLst>
            <a:ext uri="{FF2B5EF4-FFF2-40B4-BE49-F238E27FC236}">
              <a16:creationId xmlns:a16="http://schemas.microsoft.com/office/drawing/2014/main" id="{8EFDF642-F8B1-43F8-B017-B3BCAA059535}"/>
            </a:ext>
          </a:extLst>
        </xdr:cNvPr>
        <xdr:cNvCxnSpPr/>
      </xdr:nvCxnSpPr>
      <xdr:spPr>
        <a:xfrm>
          <a:off x="21323300" y="1857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837" name="楕円 836">
          <a:extLst>
            <a:ext uri="{FF2B5EF4-FFF2-40B4-BE49-F238E27FC236}">
              <a16:creationId xmlns:a16="http://schemas.microsoft.com/office/drawing/2014/main" id="{A5FBDD21-BD56-4449-A505-AD52DDA077B5}"/>
            </a:ext>
          </a:extLst>
        </xdr:cNvPr>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63137</xdr:rowOff>
    </xdr:to>
    <xdr:cxnSp macro="">
      <xdr:nvCxnSpPr>
        <xdr:cNvPr id="838" name="直線コネクタ 837">
          <a:extLst>
            <a:ext uri="{FF2B5EF4-FFF2-40B4-BE49-F238E27FC236}">
              <a16:creationId xmlns:a16="http://schemas.microsoft.com/office/drawing/2014/main" id="{F65C544B-EB92-484E-AE88-19AC87F36E82}"/>
            </a:ext>
          </a:extLst>
        </xdr:cNvPr>
        <xdr:cNvCxnSpPr/>
      </xdr:nvCxnSpPr>
      <xdr:spPr>
        <a:xfrm>
          <a:off x="20434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125005</xdr:rowOff>
    </xdr:from>
    <xdr:to>
      <xdr:col>102</xdr:col>
      <xdr:colOff>165100</xdr:colOff>
      <xdr:row>108</xdr:row>
      <xdr:rowOff>55155</xdr:rowOff>
    </xdr:to>
    <xdr:sp macro="" textlink="">
      <xdr:nvSpPr>
        <xdr:cNvPr id="839" name="楕円 838">
          <a:extLst>
            <a:ext uri="{FF2B5EF4-FFF2-40B4-BE49-F238E27FC236}">
              <a16:creationId xmlns:a16="http://schemas.microsoft.com/office/drawing/2014/main" id="{764AD9E5-A8F9-4AE8-BE48-95F956D4D480}"/>
            </a:ext>
          </a:extLst>
        </xdr:cNvPr>
        <xdr:cNvSpPr/>
      </xdr:nvSpPr>
      <xdr:spPr>
        <a:xfrm>
          <a:off x="19494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4355</xdr:rowOff>
    </xdr:from>
    <xdr:to>
      <xdr:col>107</xdr:col>
      <xdr:colOff>50800</xdr:colOff>
      <xdr:row>108</xdr:row>
      <xdr:rowOff>63137</xdr:rowOff>
    </xdr:to>
    <xdr:cxnSp macro="">
      <xdr:nvCxnSpPr>
        <xdr:cNvPr id="840" name="直線コネクタ 839">
          <a:extLst>
            <a:ext uri="{FF2B5EF4-FFF2-40B4-BE49-F238E27FC236}">
              <a16:creationId xmlns:a16="http://schemas.microsoft.com/office/drawing/2014/main" id="{1DA898C8-0F52-4254-BA0D-8DB1536E9FB9}"/>
            </a:ext>
          </a:extLst>
        </xdr:cNvPr>
        <xdr:cNvCxnSpPr/>
      </xdr:nvCxnSpPr>
      <xdr:spPr>
        <a:xfrm>
          <a:off x="19545300" y="1852095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841" name="楕円 840">
          <a:extLst>
            <a:ext uri="{FF2B5EF4-FFF2-40B4-BE49-F238E27FC236}">
              <a16:creationId xmlns:a16="http://schemas.microsoft.com/office/drawing/2014/main" id="{9AD2FE72-2DBC-4504-97E2-A09F90443D72}"/>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4355</xdr:rowOff>
    </xdr:from>
    <xdr:to>
      <xdr:col>102</xdr:col>
      <xdr:colOff>114300</xdr:colOff>
      <xdr:row>108</xdr:row>
      <xdr:rowOff>7620</xdr:rowOff>
    </xdr:to>
    <xdr:cxnSp macro="">
      <xdr:nvCxnSpPr>
        <xdr:cNvPr id="842" name="直線コネクタ 841">
          <a:extLst>
            <a:ext uri="{FF2B5EF4-FFF2-40B4-BE49-F238E27FC236}">
              <a16:creationId xmlns:a16="http://schemas.microsoft.com/office/drawing/2014/main" id="{0B7E35CC-5980-4BED-8AB8-31946BFB7A08}"/>
            </a:ext>
          </a:extLst>
        </xdr:cNvPr>
        <xdr:cNvCxnSpPr/>
      </xdr:nvCxnSpPr>
      <xdr:spPr>
        <a:xfrm flipV="1">
          <a:off x="18656300" y="185209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C5AB6663-00EF-4DC4-9F41-0DBB151C9E41}"/>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EA765482-C641-4C81-B36E-0B958888A162}"/>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5B4B486F-34CD-4B84-9BF5-C7B30C4B6B4E}"/>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2CB458C3-D48F-4256-BE00-87CF60A56AC5}"/>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847" name="n_1mainValue【公民館】&#10;一人当たり面積">
          <a:extLst>
            <a:ext uri="{FF2B5EF4-FFF2-40B4-BE49-F238E27FC236}">
              <a16:creationId xmlns:a16="http://schemas.microsoft.com/office/drawing/2014/main" id="{60141D4F-2021-42C4-BCD2-FED8B007A74A}"/>
            </a:ext>
          </a:extLst>
        </xdr:cNvPr>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848" name="n_2mainValue【公民館】&#10;一人当たり面積">
          <a:extLst>
            <a:ext uri="{FF2B5EF4-FFF2-40B4-BE49-F238E27FC236}">
              <a16:creationId xmlns:a16="http://schemas.microsoft.com/office/drawing/2014/main" id="{1A628930-641E-4EBD-8D08-B5895A81D8E2}"/>
            </a:ext>
          </a:extLst>
        </xdr:cNvPr>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46282</xdr:rowOff>
    </xdr:from>
    <xdr:ext cx="469744" cy="259045"/>
    <xdr:sp macro="" textlink="">
      <xdr:nvSpPr>
        <xdr:cNvPr id="849" name="n_3mainValue【公民館】&#10;一人当たり面積">
          <a:extLst>
            <a:ext uri="{FF2B5EF4-FFF2-40B4-BE49-F238E27FC236}">
              <a16:creationId xmlns:a16="http://schemas.microsoft.com/office/drawing/2014/main" id="{BC1E4C75-1AED-49EF-B8D0-C0513861A90D}"/>
            </a:ext>
          </a:extLst>
        </xdr:cNvPr>
        <xdr:cNvSpPr txBox="1"/>
      </xdr:nvSpPr>
      <xdr:spPr>
        <a:xfrm>
          <a:off x="193104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850" name="n_4mainValue【公民館】&#10;一人当たり面積">
          <a:extLst>
            <a:ext uri="{FF2B5EF4-FFF2-40B4-BE49-F238E27FC236}">
              <a16:creationId xmlns:a16="http://schemas.microsoft.com/office/drawing/2014/main" id="{448E13DD-6B6F-48BB-9852-3C296C73C94B}"/>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2C4596B1-2B9F-4D8D-9303-D2DEB43DBA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631345BC-FFC8-4141-AADF-F615B91D06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6F7476E2-A7BE-4904-9C02-81BF8FF6B8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類似団体と比較して特に有形固定資産減価償却率が高い施設は学校施設であり、比較的低い施設は幼稚園・保育園、児童館となっている。</a:t>
          </a:r>
          <a:endParaRPr lang="ja-JP" altLang="ja-JP" sz="1400">
            <a:effectLst/>
          </a:endParaRPr>
        </a:p>
        <a:p>
          <a:r>
            <a:rPr kumimoji="1" lang="ja-JP" altLang="ja-JP" sz="1100">
              <a:solidFill>
                <a:schemeClr val="dk1"/>
              </a:solidFill>
              <a:effectLst/>
              <a:latin typeface="+mn-lt"/>
              <a:ea typeface="+mn-ea"/>
              <a:cs typeface="+mn-cs"/>
            </a:rPr>
            <a:t>　学校施設は小学校全</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校のうち、昭和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年代建設が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年代建設が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校。中学校全</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校のうち、昭和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年代建設が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校、昭和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年代建設が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校であることから、学校施設の大半において老朽化が進んでおり、有形固定資産減価償却率が高くなっている。したがって、長寿命化計画（個別施設計画）に基づいた大規模改修により長寿命化に取り組むとともに、</a:t>
          </a:r>
          <a:r>
            <a:rPr kumimoji="1" lang="ja-JP" altLang="en-US" sz="1100">
              <a:solidFill>
                <a:schemeClr val="dk1"/>
              </a:solidFill>
              <a:effectLst/>
              <a:latin typeface="+mn-lt"/>
              <a:ea typeface="+mn-ea"/>
              <a:cs typeface="+mn-cs"/>
            </a:rPr>
            <a:t>今後は小</a:t>
          </a:r>
          <a:r>
            <a:rPr kumimoji="1" lang="ja-JP" altLang="ja-JP" sz="1100">
              <a:solidFill>
                <a:schemeClr val="dk1"/>
              </a:solidFill>
              <a:effectLst/>
              <a:latin typeface="+mn-lt"/>
              <a:ea typeface="+mn-ea"/>
              <a:cs typeface="+mn-cs"/>
            </a:rPr>
            <a:t>学校の統廃合</a:t>
          </a:r>
          <a:r>
            <a:rPr kumimoji="1" lang="ja-JP" altLang="en-US" sz="1100">
              <a:solidFill>
                <a:schemeClr val="dk1"/>
              </a:solidFill>
              <a:effectLst/>
              <a:latin typeface="+mn-lt"/>
              <a:ea typeface="+mn-ea"/>
              <a:cs typeface="+mn-cs"/>
            </a:rPr>
            <a:t>を推進し</a:t>
          </a:r>
          <a:r>
            <a:rPr kumimoji="1" lang="ja-JP" altLang="ja-JP" sz="1100">
              <a:solidFill>
                <a:schemeClr val="dk1"/>
              </a:solidFill>
              <a:effectLst/>
              <a:latin typeface="+mn-lt"/>
              <a:ea typeface="+mn-ea"/>
              <a:cs typeface="+mn-cs"/>
            </a:rPr>
            <a:t>、施設整備を図る。</a:t>
          </a:r>
          <a:endParaRPr lang="ja-JP" altLang="ja-JP" sz="1400">
            <a:effectLst/>
          </a:endParaRPr>
        </a:p>
        <a:p>
          <a:r>
            <a:rPr kumimoji="1" lang="ja-JP" altLang="ja-JP" sz="1100">
              <a:solidFill>
                <a:schemeClr val="dk1"/>
              </a:solidFill>
              <a:effectLst/>
              <a:latin typeface="+mn-lt"/>
              <a:ea typeface="+mn-ea"/>
              <a:cs typeface="+mn-cs"/>
            </a:rPr>
            <a:t>　幼稚園・保育園、児童館については、施設の老朽化対策及び子育て環境の充実を図るため、平成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月に幼稚園３園を統合し、保育園を併設した複合施設を新たに建設するなど、積極的に施設整備を進めていることから、有形固定資産減価償却率は比較的低くなっている。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09D4EC-298B-4E14-92E7-87AF827699B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EFD055-41CB-4C53-A1DA-CD7093EBA37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43D583C-1B70-4185-887C-E05B795D65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845AB0-F7CD-4285-BF5F-7E68F86B725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05A198-DD55-44D4-A1F5-D6E85AE368D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B49BAA3-6B0A-45F7-8749-33322E6751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46CC67-C860-4C1A-8BAD-753E5687FD4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7DAD58-4649-456C-A3D5-32719D09C8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F862D6-1F78-4A9C-BCE0-F2A3D2CC6D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726F159-F956-4467-9C46-3946FF9235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314166-D546-480F-B7DF-8A9B1DB6C7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27463F-9A49-47F0-B8AB-91B4B4E2960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4526CE-3C24-44DE-8844-AEBAE8A1278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2BA93C2-75A7-4A46-B902-EC955E27AF9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6C1F58-D0D7-4695-AD5B-1D5D99A1B85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6B39078-9B53-46AB-A70A-EDACBEA60BB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79491A-B1A3-4327-B36D-D49BF9F3AE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25E9CC-C685-4DCE-A390-354A7E338D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F2D777-95BE-4FFA-B092-4436D21FD2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487C39-D80F-48B8-89A0-23E757D9F7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53B3A8-602B-4460-B052-3B36A701BF2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1AA348-AFFB-496F-BC9F-5C9E9027AF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8210E0-7056-4A1F-9D54-553A2F9FD9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D9837E2-B0EF-41D6-BFEA-B84F0C28F1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A298D3-E2DD-43B5-839B-3F2F8AF943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5DCD6B-3D68-43FF-A62A-2BC7475357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9FB3DD-9CE9-4143-A39A-BE02169F2C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421F60-8E86-40E8-B93F-756BF6496A4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2995C4-43A4-4768-95D4-93757BD959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64C280-D15B-46E4-96AF-D2EE12135D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AAE6A8-88C1-4391-B1EF-7E91E4FA1CA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04D550-BB9E-4833-8E50-D974FA41BFE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1EF9F7-315D-41A6-A4B4-0E43609B54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07BF82-3DA1-4C3B-AD2D-CD04684DD9E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6675D0-4250-42F9-90DB-17E4813078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28FB02-ABC8-4FBB-9E6A-4E00BF8E1E5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67AF2F-D2F6-4F1F-824D-E291704973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E61A88E-EB86-42F4-8CD9-00D7AEE267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D5946C-DE8F-4690-B2B0-B19AD41891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F363CF3-F531-4DC9-AF7A-0A3669A0F90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868F36-A08A-4E2B-9E97-B0101FA4EA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D1A88B-5960-436B-B6A7-F4959CCE0C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34BCAB5-82F3-4A11-96C5-3AEAA54DE70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04D6FD0-25CF-4F2A-8864-19A4571FFE8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07A5B75-C793-4646-86B1-8EE85DA57E7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6E789C0-8ED0-47A3-83D0-A8095CE2E2F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548EA4F-C83A-4CBE-9D69-29D5ED43210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69E8FA8-0477-4B48-A406-14262E07EDE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C7DAFA3-B4F5-42DC-BC58-809309A2D49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40FFE7-BCCF-4585-B2D3-CD127F30D81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CE206B1-1FA4-40CE-B18E-0662A6318CD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5DE24B9-B995-415D-84A6-E43DE53AECB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C57FCAB-A617-4811-AF67-1EF0CD92B75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376A5AE-6EE0-4D5D-A8DF-FB364D6C9F3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09A7E53-1995-4AAA-B0A9-B4734B5D0C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E464B58-107A-46B3-9749-767AB707B10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5D4CCC2-C578-47E1-BF85-8E30297B7738}"/>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74E406B-0CE1-4AFE-81F3-08ED9AD331C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355DB89-2A48-4DC1-BDDC-9DC2C539372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85BD0760-D6E6-4316-B105-C2FBF08540E9}"/>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D83A4610-E778-47BD-A4CA-E156372279DE}"/>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C09DC6BB-6677-4F7D-9BB8-5DED80F801DB}"/>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40C198D3-C03F-40DD-BE06-221E4C1DFB84}"/>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A5AF9360-9FC0-4E86-A490-CF8BC76B7361}"/>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72E560AC-6F34-4BA9-AAA4-A07C6AFE6D88}"/>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5C46D667-4C5A-431D-81CA-B0112C29A91D}"/>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C826C334-91F1-4C4D-8CA0-0ED1C33A698B}"/>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77765CA-886C-40D0-958C-4158962D84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4A16B18-BF63-4BE6-B079-21D78D5D509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DC796E-A162-4484-9B71-5798B6B0E36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88F76E8-90FB-4A00-93F5-E3AE7F447D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FB81C35-7391-4185-AD8D-0B2A696232B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74" name="楕円 73">
          <a:extLst>
            <a:ext uri="{FF2B5EF4-FFF2-40B4-BE49-F238E27FC236}">
              <a16:creationId xmlns:a16="http://schemas.microsoft.com/office/drawing/2014/main" id="{50213505-D4E6-4631-86C8-9E334752131B}"/>
            </a:ext>
          </a:extLst>
        </xdr:cNvPr>
        <xdr:cNvSpPr/>
      </xdr:nvSpPr>
      <xdr:spPr>
        <a:xfrm>
          <a:off x="4584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142983</xdr:rowOff>
    </xdr:from>
    <xdr:ext cx="405111" cy="259045"/>
    <xdr:sp macro="" textlink="">
      <xdr:nvSpPr>
        <xdr:cNvPr id="75" name="【図書館】&#10;有形固定資産減価償却率該当値テキスト">
          <a:extLst>
            <a:ext uri="{FF2B5EF4-FFF2-40B4-BE49-F238E27FC236}">
              <a16:creationId xmlns:a16="http://schemas.microsoft.com/office/drawing/2014/main" id="{3BE70E07-7B30-4FBD-BE2C-50BEA33BB179}"/>
            </a:ext>
          </a:extLst>
        </xdr:cNvPr>
        <xdr:cNvSpPr txBox="1"/>
      </xdr:nvSpPr>
      <xdr:spPr>
        <a:xfrm>
          <a:off x="4673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82550</xdr:rowOff>
    </xdr:from>
    <xdr:to>
      <xdr:col>20</xdr:col>
      <xdr:colOff>38100</xdr:colOff>
      <xdr:row>37</xdr:row>
      <xdr:rowOff>12700</xdr:rowOff>
    </xdr:to>
    <xdr:sp macro="" textlink="">
      <xdr:nvSpPr>
        <xdr:cNvPr id="76" name="楕円 75">
          <a:extLst>
            <a:ext uri="{FF2B5EF4-FFF2-40B4-BE49-F238E27FC236}">
              <a16:creationId xmlns:a16="http://schemas.microsoft.com/office/drawing/2014/main" id="{321A92FE-5321-494C-8567-21DBEADC91AF}"/>
            </a:ext>
          </a:extLst>
        </xdr:cNvPr>
        <xdr:cNvSpPr/>
      </xdr:nvSpPr>
      <xdr:spPr>
        <a:xfrm>
          <a:off x="3746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170906</xdr:rowOff>
    </xdr:to>
    <xdr:cxnSp macro="">
      <xdr:nvCxnSpPr>
        <xdr:cNvPr id="77" name="直線コネクタ 76">
          <a:extLst>
            <a:ext uri="{FF2B5EF4-FFF2-40B4-BE49-F238E27FC236}">
              <a16:creationId xmlns:a16="http://schemas.microsoft.com/office/drawing/2014/main" id="{E3D83C06-04FC-4CDE-A98A-8E2697C1EEB4}"/>
            </a:ext>
          </a:extLst>
        </xdr:cNvPr>
        <xdr:cNvCxnSpPr/>
      </xdr:nvCxnSpPr>
      <xdr:spPr>
        <a:xfrm>
          <a:off x="3797300" y="63055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44994</xdr:rowOff>
    </xdr:from>
    <xdr:to>
      <xdr:col>15</xdr:col>
      <xdr:colOff>101600</xdr:colOff>
      <xdr:row>36</xdr:row>
      <xdr:rowOff>146594</xdr:rowOff>
    </xdr:to>
    <xdr:sp macro="" textlink="">
      <xdr:nvSpPr>
        <xdr:cNvPr id="78" name="楕円 77">
          <a:extLst>
            <a:ext uri="{FF2B5EF4-FFF2-40B4-BE49-F238E27FC236}">
              <a16:creationId xmlns:a16="http://schemas.microsoft.com/office/drawing/2014/main" id="{BD065EF8-FAD3-481B-8B70-9FA93C1A3735}"/>
            </a:ext>
          </a:extLst>
        </xdr:cNvPr>
        <xdr:cNvSpPr/>
      </xdr:nvSpPr>
      <xdr:spPr>
        <a:xfrm>
          <a:off x="2857500" y="621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95794</xdr:rowOff>
    </xdr:from>
    <xdr:to>
      <xdr:col>19</xdr:col>
      <xdr:colOff>177800</xdr:colOff>
      <xdr:row>36</xdr:row>
      <xdr:rowOff>133350</xdr:rowOff>
    </xdr:to>
    <xdr:cxnSp macro="">
      <xdr:nvCxnSpPr>
        <xdr:cNvPr id="79" name="直線コネクタ 78">
          <a:extLst>
            <a:ext uri="{FF2B5EF4-FFF2-40B4-BE49-F238E27FC236}">
              <a16:creationId xmlns:a16="http://schemas.microsoft.com/office/drawing/2014/main" id="{0245335E-5229-4B75-81B8-EBF0E8B59984}"/>
            </a:ext>
          </a:extLst>
        </xdr:cNvPr>
        <xdr:cNvCxnSpPr/>
      </xdr:nvCxnSpPr>
      <xdr:spPr>
        <a:xfrm>
          <a:off x="2908300" y="62679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7439</xdr:rowOff>
    </xdr:from>
    <xdr:to>
      <xdr:col>10</xdr:col>
      <xdr:colOff>165100</xdr:colOff>
      <xdr:row>36</xdr:row>
      <xdr:rowOff>109039</xdr:rowOff>
    </xdr:to>
    <xdr:sp macro="" textlink="">
      <xdr:nvSpPr>
        <xdr:cNvPr id="80" name="楕円 79">
          <a:extLst>
            <a:ext uri="{FF2B5EF4-FFF2-40B4-BE49-F238E27FC236}">
              <a16:creationId xmlns:a16="http://schemas.microsoft.com/office/drawing/2014/main" id="{7DFEF92A-8B2A-4A43-B549-91493D3B2104}"/>
            </a:ext>
          </a:extLst>
        </xdr:cNvPr>
        <xdr:cNvSpPr/>
      </xdr:nvSpPr>
      <xdr:spPr>
        <a:xfrm>
          <a:off x="1968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58239</xdr:rowOff>
    </xdr:from>
    <xdr:to>
      <xdr:col>15</xdr:col>
      <xdr:colOff>50800</xdr:colOff>
      <xdr:row>36</xdr:row>
      <xdr:rowOff>95794</xdr:rowOff>
    </xdr:to>
    <xdr:cxnSp macro="">
      <xdr:nvCxnSpPr>
        <xdr:cNvPr id="81" name="直線コネクタ 80">
          <a:extLst>
            <a:ext uri="{FF2B5EF4-FFF2-40B4-BE49-F238E27FC236}">
              <a16:creationId xmlns:a16="http://schemas.microsoft.com/office/drawing/2014/main" id="{537BBE48-048B-4828-95F3-27C10CCBAFA6}"/>
            </a:ext>
          </a:extLst>
        </xdr:cNvPr>
        <xdr:cNvCxnSpPr/>
      </xdr:nvCxnSpPr>
      <xdr:spPr>
        <a:xfrm>
          <a:off x="2019300" y="623043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a:extLst>
            <a:ext uri="{FF2B5EF4-FFF2-40B4-BE49-F238E27FC236}">
              <a16:creationId xmlns:a16="http://schemas.microsoft.com/office/drawing/2014/main" id="{AC880609-D18A-4C7E-8A05-5180F613518F}"/>
            </a:ext>
          </a:extLst>
        </xdr:cNvPr>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36</xdr:row>
      <xdr:rowOff>58239</xdr:rowOff>
    </xdr:to>
    <xdr:cxnSp macro="">
      <xdr:nvCxnSpPr>
        <xdr:cNvPr id="83" name="直線コネクタ 82">
          <a:extLst>
            <a:ext uri="{FF2B5EF4-FFF2-40B4-BE49-F238E27FC236}">
              <a16:creationId xmlns:a16="http://schemas.microsoft.com/office/drawing/2014/main" id="{2E68D66F-4D47-49B3-B677-DA30F3A691E9}"/>
            </a:ext>
          </a:extLst>
        </xdr:cNvPr>
        <xdr:cNvCxnSpPr/>
      </xdr:nvCxnSpPr>
      <xdr:spPr>
        <a:xfrm>
          <a:off x="1130300" y="611777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D934CB44-123D-437C-A5AD-F54D0B372872}"/>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234B74F9-F037-4D3F-8CA2-A1CB9F9037C3}"/>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AAF19F7E-005B-4578-B81F-716F3EE46025}"/>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a:extLst>
            <a:ext uri="{FF2B5EF4-FFF2-40B4-BE49-F238E27FC236}">
              <a16:creationId xmlns:a16="http://schemas.microsoft.com/office/drawing/2014/main" id="{6FAF670E-55F5-4D87-90B4-15900A95CD77}"/>
            </a:ext>
          </a:extLst>
        </xdr:cNvPr>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29227</xdr:rowOff>
    </xdr:from>
    <xdr:ext cx="405111" cy="259045"/>
    <xdr:sp macro="" textlink="">
      <xdr:nvSpPr>
        <xdr:cNvPr id="88" name="n_1mainValue【図書館】&#10;有形固定資産減価償却率">
          <a:extLst>
            <a:ext uri="{FF2B5EF4-FFF2-40B4-BE49-F238E27FC236}">
              <a16:creationId xmlns:a16="http://schemas.microsoft.com/office/drawing/2014/main" id="{0617BE52-ADEB-4211-826E-9E4E63A09DC6}"/>
            </a:ext>
          </a:extLst>
        </xdr:cNvPr>
        <xdr:cNvSpPr txBox="1"/>
      </xdr:nvSpPr>
      <xdr:spPr>
        <a:xfrm>
          <a:off x="3582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163121</xdr:rowOff>
    </xdr:from>
    <xdr:ext cx="405111" cy="259045"/>
    <xdr:sp macro="" textlink="">
      <xdr:nvSpPr>
        <xdr:cNvPr id="89" name="n_2mainValue【図書館】&#10;有形固定資産減価償却率">
          <a:extLst>
            <a:ext uri="{FF2B5EF4-FFF2-40B4-BE49-F238E27FC236}">
              <a16:creationId xmlns:a16="http://schemas.microsoft.com/office/drawing/2014/main" id="{0918BBDB-7B70-4CAE-8F73-BD833FFC038D}"/>
            </a:ext>
          </a:extLst>
        </xdr:cNvPr>
        <xdr:cNvSpPr txBox="1"/>
      </xdr:nvSpPr>
      <xdr:spPr>
        <a:xfrm>
          <a:off x="2705744" y="599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125566</xdr:rowOff>
    </xdr:from>
    <xdr:ext cx="405111" cy="259045"/>
    <xdr:sp macro="" textlink="">
      <xdr:nvSpPr>
        <xdr:cNvPr id="90" name="n_3mainValue【図書館】&#10;有形固定資産減価償却率">
          <a:extLst>
            <a:ext uri="{FF2B5EF4-FFF2-40B4-BE49-F238E27FC236}">
              <a16:creationId xmlns:a16="http://schemas.microsoft.com/office/drawing/2014/main" id="{E7C52460-C7E6-4BD3-B6A4-61D0709907E0}"/>
            </a:ext>
          </a:extLst>
        </xdr:cNvPr>
        <xdr:cNvSpPr txBox="1"/>
      </xdr:nvSpPr>
      <xdr:spPr>
        <a:xfrm>
          <a:off x="1816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図書館】&#10;有形固定資産減価償却率">
          <a:extLst>
            <a:ext uri="{FF2B5EF4-FFF2-40B4-BE49-F238E27FC236}">
              <a16:creationId xmlns:a16="http://schemas.microsoft.com/office/drawing/2014/main" id="{2F02F6CA-8247-433D-B944-F81F4250F83E}"/>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2F8A8C9-831A-4648-945A-3D158BC62D3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4A50B7E-99F3-4E67-92D5-51DDF179860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4A6880C-AE8C-4670-A7FF-7AA9BCD6990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A9A6730-2CC8-4F32-80F3-6492161C33E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7CA8EBB-BCA9-4664-BF33-B590C87BEA3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7DBE456-7BC6-4C04-B396-D9107F6F169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C32C72A-6555-4C94-ABD7-C12A05AB23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6EB43CB-E274-4AA0-88AE-9AE681BF41D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AE18E27-5660-4FAF-BED6-14D15EC3AD4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7150A1D7-61D7-4609-AB54-BCE2125EB8A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9A00681-FD2E-40F6-BE87-6CE5A33BA37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FED9CFC-43EF-4F6D-A3CB-B8A8C7BADF2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4471430-AB93-4EA5-9882-DF682B620B1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16C4D5F-3EE7-4043-81E0-F462CC8E48E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5C8D3BC-96D1-404D-8979-32F3D0AE154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90B5700-6F2B-414C-990F-A0D09A95C68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B3CEE08-3D97-43B4-8482-762E054E61F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86783D8-2BAC-4ED3-89C4-58925F342E7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7153CDF-FE89-4A50-99AA-341A5C89535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3401EFB-B996-4F94-B08E-ECA3880D408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45A54B5-6308-4764-9D35-63E5CF7AB0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225269F-8ACD-4033-B249-2F0E82372D6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78F9DC2-8A1F-4FC2-8D89-3DB11D7C5BB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2DE41453-0827-41A9-8A73-A8704573253B}"/>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79EB05E-D044-4CC9-B733-23289A51CFEA}"/>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88C2B6B7-51AF-4F0B-AB7A-BEA7A58F171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6E3A5D3D-B0E8-4843-97D6-13B9441341A5}"/>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AC560A7F-6310-4D8F-80BF-A7A275E26E23}"/>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D95A3303-15C6-4206-9A3F-303F11715C8B}"/>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1C1DD333-A960-4225-8F0C-F8F1BD6BBB2C}"/>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E7A1D5CE-7313-410E-8102-83DDCB67FE8F}"/>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D307C78B-B1EE-4E05-A157-4D5BAEAE5C3B}"/>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BF863EB7-48E0-4BED-8CE8-28BD871C346D}"/>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4C7CEE3-D5C8-4002-9BA7-2809678FBDAB}"/>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132F897-0E25-45C9-80E6-FEE15070F1B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E248B4-4EC4-4F43-A4C4-00A5B34492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9D336A-770D-4823-B897-66C6C78D3E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7983AA1-6820-4433-B58A-20517BF62A7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D8E316B-17FA-408B-9DB2-B865EAA20A0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116840</xdr:rowOff>
    </xdr:from>
    <xdr:to>
      <xdr:col>55</xdr:col>
      <xdr:colOff>50800</xdr:colOff>
      <xdr:row>40</xdr:row>
      <xdr:rowOff>46990</xdr:rowOff>
    </xdr:to>
    <xdr:sp macro="" textlink="">
      <xdr:nvSpPr>
        <xdr:cNvPr id="131" name="楕円 130">
          <a:extLst>
            <a:ext uri="{FF2B5EF4-FFF2-40B4-BE49-F238E27FC236}">
              <a16:creationId xmlns:a16="http://schemas.microsoft.com/office/drawing/2014/main" id="{AAC2CAB0-F9E9-4E82-ACEC-F925B08DE16A}"/>
            </a:ext>
          </a:extLst>
        </xdr:cNvPr>
        <xdr:cNvSpPr/>
      </xdr:nvSpPr>
      <xdr:spPr>
        <a:xfrm>
          <a:off x="10426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139717</xdr:rowOff>
    </xdr:from>
    <xdr:ext cx="469744" cy="259045"/>
    <xdr:sp macro="" textlink="">
      <xdr:nvSpPr>
        <xdr:cNvPr id="132" name="【図書館】&#10;一人当たり面積該当値テキスト">
          <a:extLst>
            <a:ext uri="{FF2B5EF4-FFF2-40B4-BE49-F238E27FC236}">
              <a16:creationId xmlns:a16="http://schemas.microsoft.com/office/drawing/2014/main" id="{8DC3D5AE-E9F2-414D-9F5B-F0B0208D8546}"/>
            </a:ext>
          </a:extLst>
        </xdr:cNvPr>
        <xdr:cNvSpPr txBox="1"/>
      </xdr:nvSpPr>
      <xdr:spPr>
        <a:xfrm>
          <a:off x="10515600"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3" name="楕円 132">
          <a:extLst>
            <a:ext uri="{FF2B5EF4-FFF2-40B4-BE49-F238E27FC236}">
              <a16:creationId xmlns:a16="http://schemas.microsoft.com/office/drawing/2014/main" id="{9F032FEA-A45E-4FBB-BCF6-CB6FA5ADDF11}"/>
            </a:ext>
          </a:extLst>
        </xdr:cNvPr>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167640</xdr:rowOff>
    </xdr:from>
    <xdr:to>
      <xdr:col>55</xdr:col>
      <xdr:colOff>0</xdr:colOff>
      <xdr:row>40</xdr:row>
      <xdr:rowOff>0</xdr:rowOff>
    </xdr:to>
    <xdr:cxnSp macro="">
      <xdr:nvCxnSpPr>
        <xdr:cNvPr id="134" name="直線コネクタ 133">
          <a:extLst>
            <a:ext uri="{FF2B5EF4-FFF2-40B4-BE49-F238E27FC236}">
              <a16:creationId xmlns:a16="http://schemas.microsoft.com/office/drawing/2014/main" id="{B007C539-D5E8-4479-996B-CA98AD84C18A}"/>
            </a:ext>
          </a:extLst>
        </xdr:cNvPr>
        <xdr:cNvCxnSpPr/>
      </xdr:nvCxnSpPr>
      <xdr:spPr>
        <a:xfrm flipV="1">
          <a:off x="9639300" y="68541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120650</xdr:rowOff>
    </xdr:from>
    <xdr:to>
      <xdr:col>46</xdr:col>
      <xdr:colOff>38100</xdr:colOff>
      <xdr:row>40</xdr:row>
      <xdr:rowOff>50800</xdr:rowOff>
    </xdr:to>
    <xdr:sp macro="" textlink="">
      <xdr:nvSpPr>
        <xdr:cNvPr id="135" name="楕円 134">
          <a:extLst>
            <a:ext uri="{FF2B5EF4-FFF2-40B4-BE49-F238E27FC236}">
              <a16:creationId xmlns:a16="http://schemas.microsoft.com/office/drawing/2014/main" id="{043CBF1A-F797-4D78-9E5E-815B969A867D}"/>
            </a:ext>
          </a:extLst>
        </xdr:cNvPr>
        <xdr:cNvSpPr/>
      </xdr:nvSpPr>
      <xdr:spPr>
        <a:xfrm>
          <a:off x="8699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0</xdr:rowOff>
    </xdr:to>
    <xdr:cxnSp macro="">
      <xdr:nvCxnSpPr>
        <xdr:cNvPr id="136" name="直線コネクタ 135">
          <a:extLst>
            <a:ext uri="{FF2B5EF4-FFF2-40B4-BE49-F238E27FC236}">
              <a16:creationId xmlns:a16="http://schemas.microsoft.com/office/drawing/2014/main" id="{92ACC0DF-11C7-4760-B139-11AF2DA20C37}"/>
            </a:ext>
          </a:extLst>
        </xdr:cNvPr>
        <xdr:cNvCxnSpPr/>
      </xdr:nvCxnSpPr>
      <xdr:spPr>
        <a:xfrm>
          <a:off x="8750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7" name="楕円 136">
          <a:extLst>
            <a:ext uri="{FF2B5EF4-FFF2-40B4-BE49-F238E27FC236}">
              <a16:creationId xmlns:a16="http://schemas.microsoft.com/office/drawing/2014/main" id="{437F375F-7955-4162-A55B-1B24AE0AD78F}"/>
            </a:ext>
          </a:extLst>
        </xdr:cNvPr>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0</xdr:rowOff>
    </xdr:from>
    <xdr:to>
      <xdr:col>45</xdr:col>
      <xdr:colOff>177800</xdr:colOff>
      <xdr:row>40</xdr:row>
      <xdr:rowOff>0</xdr:rowOff>
    </xdr:to>
    <xdr:cxnSp macro="">
      <xdr:nvCxnSpPr>
        <xdr:cNvPr id="138" name="直線コネクタ 137">
          <a:extLst>
            <a:ext uri="{FF2B5EF4-FFF2-40B4-BE49-F238E27FC236}">
              <a16:creationId xmlns:a16="http://schemas.microsoft.com/office/drawing/2014/main" id="{D0E16F29-7DA6-4ACB-8134-B1855E5D9F0B}"/>
            </a:ext>
          </a:extLst>
        </xdr:cNvPr>
        <xdr:cNvCxnSpPr/>
      </xdr:nvCxnSpPr>
      <xdr:spPr>
        <a:xfrm>
          <a:off x="7861300" y="685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124460</xdr:rowOff>
    </xdr:from>
    <xdr:to>
      <xdr:col>36</xdr:col>
      <xdr:colOff>165100</xdr:colOff>
      <xdr:row>40</xdr:row>
      <xdr:rowOff>54610</xdr:rowOff>
    </xdr:to>
    <xdr:sp macro="" textlink="">
      <xdr:nvSpPr>
        <xdr:cNvPr id="139" name="楕円 138">
          <a:extLst>
            <a:ext uri="{FF2B5EF4-FFF2-40B4-BE49-F238E27FC236}">
              <a16:creationId xmlns:a16="http://schemas.microsoft.com/office/drawing/2014/main" id="{7BB69BC9-63A8-4F30-A192-A0DE681606AC}"/>
            </a:ext>
          </a:extLst>
        </xdr:cNvPr>
        <xdr:cNvSpPr/>
      </xdr:nvSpPr>
      <xdr:spPr>
        <a:xfrm>
          <a:off x="692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0</xdr:rowOff>
    </xdr:from>
    <xdr:to>
      <xdr:col>41</xdr:col>
      <xdr:colOff>50800</xdr:colOff>
      <xdr:row>40</xdr:row>
      <xdr:rowOff>3810</xdr:rowOff>
    </xdr:to>
    <xdr:cxnSp macro="">
      <xdr:nvCxnSpPr>
        <xdr:cNvPr id="140" name="直線コネクタ 139">
          <a:extLst>
            <a:ext uri="{FF2B5EF4-FFF2-40B4-BE49-F238E27FC236}">
              <a16:creationId xmlns:a16="http://schemas.microsoft.com/office/drawing/2014/main" id="{200884B1-0967-48F0-88C3-47E3C1EB98C0}"/>
            </a:ext>
          </a:extLst>
        </xdr:cNvPr>
        <xdr:cNvCxnSpPr/>
      </xdr:nvCxnSpPr>
      <xdr:spPr>
        <a:xfrm flipV="1">
          <a:off x="6972300" y="6858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6ED5DB2A-8C4E-42F7-9874-85A3C4D4789D}"/>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1850847E-8806-4B9B-972A-36EC63D5BA55}"/>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1D53D3C8-72CA-43C9-BD53-EC18E9640482}"/>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EB696ECC-697B-4177-9750-04FC78656E1E}"/>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67327</xdr:rowOff>
    </xdr:from>
    <xdr:ext cx="469744" cy="259045"/>
    <xdr:sp macro="" textlink="">
      <xdr:nvSpPr>
        <xdr:cNvPr id="145" name="n_1mainValue【図書館】&#10;一人当たり面積">
          <a:extLst>
            <a:ext uri="{FF2B5EF4-FFF2-40B4-BE49-F238E27FC236}">
              <a16:creationId xmlns:a16="http://schemas.microsoft.com/office/drawing/2014/main" id="{9D83929B-EAF1-4206-9A3E-A468025FA7C6}"/>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67327</xdr:rowOff>
    </xdr:from>
    <xdr:ext cx="469744" cy="259045"/>
    <xdr:sp macro="" textlink="">
      <xdr:nvSpPr>
        <xdr:cNvPr id="146" name="n_2mainValue【図書館】&#10;一人当たり面積">
          <a:extLst>
            <a:ext uri="{FF2B5EF4-FFF2-40B4-BE49-F238E27FC236}">
              <a16:creationId xmlns:a16="http://schemas.microsoft.com/office/drawing/2014/main" id="{D6B0901B-7652-4A49-91C9-97411922C7B3}"/>
            </a:ext>
          </a:extLst>
        </xdr:cNvPr>
        <xdr:cNvSpPr txBox="1"/>
      </xdr:nvSpPr>
      <xdr:spPr>
        <a:xfrm>
          <a:off x="8515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7" name="n_3mainValue【図書館】&#10;一人当たり面積">
          <a:extLst>
            <a:ext uri="{FF2B5EF4-FFF2-40B4-BE49-F238E27FC236}">
              <a16:creationId xmlns:a16="http://schemas.microsoft.com/office/drawing/2014/main" id="{BA03BB52-35C9-4C96-9CFC-836F840674EC}"/>
            </a:ext>
          </a:extLst>
        </xdr:cNvPr>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71137</xdr:rowOff>
    </xdr:from>
    <xdr:ext cx="469744" cy="259045"/>
    <xdr:sp macro="" textlink="">
      <xdr:nvSpPr>
        <xdr:cNvPr id="148" name="n_4mainValue【図書館】&#10;一人当たり面積">
          <a:extLst>
            <a:ext uri="{FF2B5EF4-FFF2-40B4-BE49-F238E27FC236}">
              <a16:creationId xmlns:a16="http://schemas.microsoft.com/office/drawing/2014/main" id="{36BED4F9-ADBE-4921-8579-832F318CB330}"/>
            </a:ext>
          </a:extLst>
        </xdr:cNvPr>
        <xdr:cNvSpPr txBox="1"/>
      </xdr:nvSpPr>
      <xdr:spPr>
        <a:xfrm>
          <a:off x="67374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B83566E-280D-4ED1-A112-3C9CEAD28E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66EE69D-F286-4E76-A3B2-B1CC93BBF0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56C5CCD-2134-4EA8-B85F-B9CB6B3AC3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9C5923F-5320-4A4F-A1DB-2111D6DB92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91EF25A-D56B-4515-864C-6FAAE36DFB6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33D51BBF-6978-46A8-9C33-EFF71F684A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CE780EDD-3D64-41B7-B399-4BFC91F98C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7D1FB7E-2CF8-47C7-90CC-2AF14A78326B}"/>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F32C3E60-2665-4E5B-9CEE-0D688C8088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907C91D3-BB62-412F-93DA-08A31E8F3A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CE11FE5F-C4C8-4D24-A5B7-7BE96AD531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4EAFCBDD-7D7F-43CA-9E92-A83DFAD49D5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BAD603FB-FFEA-491A-8B16-0B48AC7032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8ACB9F49-B575-4F5D-9BA8-3E8306DBF76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E0E13EBB-30DA-44F7-8B10-659C2D13F7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90FA4797-13D3-4077-A985-E5A2637B275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CB62DFED-A6D3-4147-B2EF-75767462CFA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1A96D7D-31A3-4A0C-8D90-569790CA0F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223D8F54-FAE5-4142-8D2D-923B7D83A21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193E5FD7-0B66-4811-8972-24E77D31B0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02246A3-49F5-4E5F-826D-617CF35BA4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1653365-B886-47A5-9AFD-70420AA48C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76050664-FDFF-4DAF-8521-625E0E7A19A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3E3ED9F7-BA7B-4C0E-A24C-42C204E0B76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13982E02-6768-4350-BB1D-C2FD7D0CBE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54C81C27-00CD-49E5-A4D4-1EB99095C8F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172914ED-CFC3-4628-BBF8-519A78181C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C6CE92DD-D76F-4B13-8A82-2DDC250A6D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2CFB45DA-4BF3-4DF9-8AEA-90A0B8B7BF8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CC0BA506-0E9E-43D6-855D-5D0A89AC0F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F3889871-2D63-4837-8D96-CF6499597B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D64262AB-4F9C-4A4F-A98C-A335256D2AC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9A3BA1D-9275-4FC5-AC50-A8320F16A25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15BA4861-C1C5-4E2C-8D8F-41DBD380E19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BFE2A444-C568-40A9-8E1A-86C3D6E2063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A98179E2-73DB-48FD-BCE5-477E0877BAF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3CECCDB5-C658-46FC-8DEC-4155D47ABA2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90E8AAA2-9988-4203-93CC-B990D0184D1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1E2A046F-8D1C-401D-8403-E00C6B6B988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49EA26FA-37D7-4EF2-A726-6BD9878727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AA81603A-A230-42B9-8962-1D7777B38B05}"/>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5C92F3F-70B4-49D6-8C7F-A499907613A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DF44BC54-A4D8-46C4-A736-C486144AED4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16720190-2D49-4D08-934C-5BC804435A49}"/>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a:extLst>
            <a:ext uri="{FF2B5EF4-FFF2-40B4-BE49-F238E27FC236}">
              <a16:creationId xmlns:a16="http://schemas.microsoft.com/office/drawing/2014/main" id="{8E646132-D432-4185-8E92-4B66BA3C97E5}"/>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8D7F545C-547F-41D3-B3A7-D1DBAB27C622}"/>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a:extLst>
            <a:ext uri="{FF2B5EF4-FFF2-40B4-BE49-F238E27FC236}">
              <a16:creationId xmlns:a16="http://schemas.microsoft.com/office/drawing/2014/main" id="{751F9C29-E5CF-4884-898F-9D8D4D90E336}"/>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a:extLst>
            <a:ext uri="{FF2B5EF4-FFF2-40B4-BE49-F238E27FC236}">
              <a16:creationId xmlns:a16="http://schemas.microsoft.com/office/drawing/2014/main" id="{E128F131-6DA0-4FA6-B840-D981B8DE68C9}"/>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a:extLst>
            <a:ext uri="{FF2B5EF4-FFF2-40B4-BE49-F238E27FC236}">
              <a16:creationId xmlns:a16="http://schemas.microsoft.com/office/drawing/2014/main" id="{582E9018-6D3F-4A51-80B6-A477E2094E29}"/>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a:extLst>
            <a:ext uri="{FF2B5EF4-FFF2-40B4-BE49-F238E27FC236}">
              <a16:creationId xmlns:a16="http://schemas.microsoft.com/office/drawing/2014/main" id="{E5374142-8A33-4A2A-A16D-949F4460AD4F}"/>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a:extLst>
            <a:ext uri="{FF2B5EF4-FFF2-40B4-BE49-F238E27FC236}">
              <a16:creationId xmlns:a16="http://schemas.microsoft.com/office/drawing/2014/main" id="{C6E66A6C-6892-43D8-967A-1F3481A61A5E}"/>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F8830DD-CAF0-43CD-9860-58A5299858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9E92ACD-1025-4B0D-8699-03913BEA258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46ACD25-8DBA-4352-9507-ABF92752979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4258A9F-A600-426A-A083-81143C33ABD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4016BFA-FE35-42E1-AE6E-29DB03A0D0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05" name="楕円 204">
          <a:extLst>
            <a:ext uri="{FF2B5EF4-FFF2-40B4-BE49-F238E27FC236}">
              <a16:creationId xmlns:a16="http://schemas.microsoft.com/office/drawing/2014/main" id="{A4FF1A73-3E8B-42A5-A366-A1A09F92F2E8}"/>
            </a:ext>
          </a:extLst>
        </xdr:cNvPr>
        <xdr:cNvSpPr/>
      </xdr:nvSpPr>
      <xdr:spPr>
        <a:xfrm>
          <a:off x="4584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120666</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8017107A-0063-41E7-A94B-792DDD91D928}"/>
            </a:ext>
          </a:extLst>
        </xdr:cNvPr>
        <xdr:cNvSpPr txBox="1"/>
      </xdr:nvSpPr>
      <xdr:spPr>
        <a:xfrm>
          <a:off x="4673600"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07" name="楕円 206">
          <a:extLst>
            <a:ext uri="{FF2B5EF4-FFF2-40B4-BE49-F238E27FC236}">
              <a16:creationId xmlns:a16="http://schemas.microsoft.com/office/drawing/2014/main" id="{BA0F5C17-32E1-4E9D-80BE-4A331B4C441D}"/>
            </a:ext>
          </a:extLst>
        </xdr:cNvPr>
        <xdr:cNvSpPr/>
      </xdr:nvSpPr>
      <xdr:spPr>
        <a:xfrm>
          <a:off x="3746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102870</xdr:rowOff>
    </xdr:from>
    <xdr:to>
      <xdr:col>24</xdr:col>
      <xdr:colOff>63500</xdr:colOff>
      <xdr:row>81</xdr:row>
      <xdr:rowOff>148589</xdr:rowOff>
    </xdr:to>
    <xdr:cxnSp macro="">
      <xdr:nvCxnSpPr>
        <xdr:cNvPr id="208" name="直線コネクタ 207">
          <a:extLst>
            <a:ext uri="{FF2B5EF4-FFF2-40B4-BE49-F238E27FC236}">
              <a16:creationId xmlns:a16="http://schemas.microsoft.com/office/drawing/2014/main" id="{F3C7D87B-8CA9-4C3A-8AB0-BD56F54E6FAE}"/>
            </a:ext>
          </a:extLst>
        </xdr:cNvPr>
        <xdr:cNvCxnSpPr/>
      </xdr:nvCxnSpPr>
      <xdr:spPr>
        <a:xfrm>
          <a:off x="3797300" y="13990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10161</xdr:rowOff>
    </xdr:from>
    <xdr:to>
      <xdr:col>15</xdr:col>
      <xdr:colOff>101600</xdr:colOff>
      <xdr:row>81</xdr:row>
      <xdr:rowOff>111761</xdr:rowOff>
    </xdr:to>
    <xdr:sp macro="" textlink="">
      <xdr:nvSpPr>
        <xdr:cNvPr id="209" name="楕円 208">
          <a:extLst>
            <a:ext uri="{FF2B5EF4-FFF2-40B4-BE49-F238E27FC236}">
              <a16:creationId xmlns:a16="http://schemas.microsoft.com/office/drawing/2014/main" id="{47D579B0-297C-448D-B222-35A2D326294E}"/>
            </a:ext>
          </a:extLst>
        </xdr:cNvPr>
        <xdr:cNvSpPr/>
      </xdr:nvSpPr>
      <xdr:spPr>
        <a:xfrm>
          <a:off x="2857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60961</xdr:rowOff>
    </xdr:from>
    <xdr:to>
      <xdr:col>19</xdr:col>
      <xdr:colOff>177800</xdr:colOff>
      <xdr:row>81</xdr:row>
      <xdr:rowOff>102870</xdr:rowOff>
    </xdr:to>
    <xdr:cxnSp macro="">
      <xdr:nvCxnSpPr>
        <xdr:cNvPr id="210" name="直線コネクタ 209">
          <a:extLst>
            <a:ext uri="{FF2B5EF4-FFF2-40B4-BE49-F238E27FC236}">
              <a16:creationId xmlns:a16="http://schemas.microsoft.com/office/drawing/2014/main" id="{E800B9FB-9A73-4E7B-9F8F-5BA2323ED80B}"/>
            </a:ext>
          </a:extLst>
        </xdr:cNvPr>
        <xdr:cNvCxnSpPr/>
      </xdr:nvCxnSpPr>
      <xdr:spPr>
        <a:xfrm>
          <a:off x="2908300" y="139484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145414</xdr:rowOff>
    </xdr:from>
    <xdr:to>
      <xdr:col>10</xdr:col>
      <xdr:colOff>165100</xdr:colOff>
      <xdr:row>81</xdr:row>
      <xdr:rowOff>75564</xdr:rowOff>
    </xdr:to>
    <xdr:sp macro="" textlink="">
      <xdr:nvSpPr>
        <xdr:cNvPr id="211" name="楕円 210">
          <a:extLst>
            <a:ext uri="{FF2B5EF4-FFF2-40B4-BE49-F238E27FC236}">
              <a16:creationId xmlns:a16="http://schemas.microsoft.com/office/drawing/2014/main" id="{3508ED78-6498-48E9-BE08-CE37A5622F7D}"/>
            </a:ext>
          </a:extLst>
        </xdr:cNvPr>
        <xdr:cNvSpPr/>
      </xdr:nvSpPr>
      <xdr:spPr>
        <a:xfrm>
          <a:off x="1968500" y="138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24764</xdr:rowOff>
    </xdr:from>
    <xdr:to>
      <xdr:col>15</xdr:col>
      <xdr:colOff>50800</xdr:colOff>
      <xdr:row>81</xdr:row>
      <xdr:rowOff>60961</xdr:rowOff>
    </xdr:to>
    <xdr:cxnSp macro="">
      <xdr:nvCxnSpPr>
        <xdr:cNvPr id="212" name="直線コネクタ 211">
          <a:extLst>
            <a:ext uri="{FF2B5EF4-FFF2-40B4-BE49-F238E27FC236}">
              <a16:creationId xmlns:a16="http://schemas.microsoft.com/office/drawing/2014/main" id="{3CCB30D6-5CF4-4CFB-9B68-513E16CA7F7E}"/>
            </a:ext>
          </a:extLst>
        </xdr:cNvPr>
        <xdr:cNvCxnSpPr/>
      </xdr:nvCxnSpPr>
      <xdr:spPr>
        <a:xfrm>
          <a:off x="2019300" y="1391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101600</xdr:rowOff>
    </xdr:from>
    <xdr:to>
      <xdr:col>6</xdr:col>
      <xdr:colOff>38100</xdr:colOff>
      <xdr:row>81</xdr:row>
      <xdr:rowOff>31750</xdr:rowOff>
    </xdr:to>
    <xdr:sp macro="" textlink="">
      <xdr:nvSpPr>
        <xdr:cNvPr id="213" name="楕円 212">
          <a:extLst>
            <a:ext uri="{FF2B5EF4-FFF2-40B4-BE49-F238E27FC236}">
              <a16:creationId xmlns:a16="http://schemas.microsoft.com/office/drawing/2014/main" id="{81CC556A-F05C-45F9-9233-5801B0EE1B81}"/>
            </a:ext>
          </a:extLst>
        </xdr:cNvPr>
        <xdr:cNvSpPr/>
      </xdr:nvSpPr>
      <xdr:spPr>
        <a:xfrm>
          <a:off x="1079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152400</xdr:rowOff>
    </xdr:from>
    <xdr:to>
      <xdr:col>10</xdr:col>
      <xdr:colOff>114300</xdr:colOff>
      <xdr:row>81</xdr:row>
      <xdr:rowOff>24764</xdr:rowOff>
    </xdr:to>
    <xdr:cxnSp macro="">
      <xdr:nvCxnSpPr>
        <xdr:cNvPr id="214" name="直線コネクタ 213">
          <a:extLst>
            <a:ext uri="{FF2B5EF4-FFF2-40B4-BE49-F238E27FC236}">
              <a16:creationId xmlns:a16="http://schemas.microsoft.com/office/drawing/2014/main" id="{D8443ED1-EBB0-4D6A-871C-A3C492D344DA}"/>
            </a:ext>
          </a:extLst>
        </xdr:cNvPr>
        <xdr:cNvCxnSpPr/>
      </xdr:nvCxnSpPr>
      <xdr:spPr>
        <a:xfrm>
          <a:off x="1130300" y="138684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15" name="n_1aveValue【福祉施設】&#10;有形固定資産減価償却率">
          <a:extLst>
            <a:ext uri="{FF2B5EF4-FFF2-40B4-BE49-F238E27FC236}">
              <a16:creationId xmlns:a16="http://schemas.microsoft.com/office/drawing/2014/main" id="{F24B5A9C-1D6A-48F0-B5C6-2B1DF23FD360}"/>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216" name="n_2aveValue【福祉施設】&#10;有形固定資産減価償却率">
          <a:extLst>
            <a:ext uri="{FF2B5EF4-FFF2-40B4-BE49-F238E27FC236}">
              <a16:creationId xmlns:a16="http://schemas.microsoft.com/office/drawing/2014/main" id="{E6F2C475-C320-4D9B-8EE1-CB923A4694EE}"/>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217" name="n_3aveValue【福祉施設】&#10;有形固定資産減価償却率">
          <a:extLst>
            <a:ext uri="{FF2B5EF4-FFF2-40B4-BE49-F238E27FC236}">
              <a16:creationId xmlns:a16="http://schemas.microsoft.com/office/drawing/2014/main" id="{6B85BE9A-0178-4B43-9B20-0A61B2E99665}"/>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218" name="n_4aveValue【福祉施設】&#10;有形固定資産減価償却率">
          <a:extLst>
            <a:ext uri="{FF2B5EF4-FFF2-40B4-BE49-F238E27FC236}">
              <a16:creationId xmlns:a16="http://schemas.microsoft.com/office/drawing/2014/main" id="{8F49FB01-A991-4FA0-BF22-E35E4B64651E}"/>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219" name="n_1mainValue【福祉施設】&#10;有形固定資産減価償却率">
          <a:extLst>
            <a:ext uri="{FF2B5EF4-FFF2-40B4-BE49-F238E27FC236}">
              <a16:creationId xmlns:a16="http://schemas.microsoft.com/office/drawing/2014/main" id="{03A6AD7A-EA2A-40DC-A5B7-F5EDF4610C0B}"/>
            </a:ext>
          </a:extLst>
        </xdr:cNvPr>
        <xdr:cNvSpPr txBox="1"/>
      </xdr:nvSpPr>
      <xdr:spPr>
        <a:xfrm>
          <a:off x="3582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128288</xdr:rowOff>
    </xdr:from>
    <xdr:ext cx="405111" cy="259045"/>
    <xdr:sp macro="" textlink="">
      <xdr:nvSpPr>
        <xdr:cNvPr id="220" name="n_2mainValue【福祉施設】&#10;有形固定資産減価償却率">
          <a:extLst>
            <a:ext uri="{FF2B5EF4-FFF2-40B4-BE49-F238E27FC236}">
              <a16:creationId xmlns:a16="http://schemas.microsoft.com/office/drawing/2014/main" id="{BBA15DF0-C8D8-480B-9F89-3ECE0FAB0726}"/>
            </a:ext>
          </a:extLst>
        </xdr:cNvPr>
        <xdr:cNvSpPr txBox="1"/>
      </xdr:nvSpPr>
      <xdr:spPr>
        <a:xfrm>
          <a:off x="2705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92091</xdr:rowOff>
    </xdr:from>
    <xdr:ext cx="405111" cy="259045"/>
    <xdr:sp macro="" textlink="">
      <xdr:nvSpPr>
        <xdr:cNvPr id="221" name="n_3mainValue【福祉施設】&#10;有形固定資産減価償却率">
          <a:extLst>
            <a:ext uri="{FF2B5EF4-FFF2-40B4-BE49-F238E27FC236}">
              <a16:creationId xmlns:a16="http://schemas.microsoft.com/office/drawing/2014/main" id="{AB168AC1-CA91-41C2-905B-646116B131B8}"/>
            </a:ext>
          </a:extLst>
        </xdr:cNvPr>
        <xdr:cNvSpPr txBox="1"/>
      </xdr:nvSpPr>
      <xdr:spPr>
        <a:xfrm>
          <a:off x="18167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48277</xdr:rowOff>
    </xdr:from>
    <xdr:ext cx="405111" cy="259045"/>
    <xdr:sp macro="" textlink="">
      <xdr:nvSpPr>
        <xdr:cNvPr id="222" name="n_4mainValue【福祉施設】&#10;有形固定資産減価償却率">
          <a:extLst>
            <a:ext uri="{FF2B5EF4-FFF2-40B4-BE49-F238E27FC236}">
              <a16:creationId xmlns:a16="http://schemas.microsoft.com/office/drawing/2014/main" id="{A105D3D8-B133-412F-BE27-AA7D15FE445E}"/>
            </a:ext>
          </a:extLst>
        </xdr:cNvPr>
        <xdr:cNvSpPr txBox="1"/>
      </xdr:nvSpPr>
      <xdr:spPr>
        <a:xfrm>
          <a:off x="927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59286CAA-3898-4588-95F3-E10841AB338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1C26A2D2-DF3A-4D7F-9462-5CF4B637799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49913E7-B4A6-4490-ABA1-8F5001BA338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709B6D06-1493-419D-B90B-98B698FFC52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3E63C8EA-81C1-4A4C-80B6-008153A4E4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599B153D-93E2-4392-92B9-2374CE1CE9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FF0FCAE5-5702-4214-A5FA-3AB9A4EF1F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6D8420E5-150E-40C9-B018-CB54DFA54A2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A3D0971F-CF6B-40F0-8B9D-B05EE14949C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677F14C2-BB42-413D-9E84-E64AA6DDBE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DDF60468-57C7-442B-BA60-DA1F4E8A13C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0E4F17AD-0C3D-4B1E-924C-F566A18CEAC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4754DD45-56C3-451B-93D2-B1AF4493986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11E64D8E-EE77-4830-AA5F-97021248ABB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5F390011-72E9-474A-A47F-E4CC33E2C5D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7D45F179-7230-4232-A8E5-DF70A07FEDE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6BFA828F-BE5F-4E00-868B-E908011A7BA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2C8AF583-0706-4CEA-B2A5-9B682A225F3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A5176FE9-CFB5-4BB5-A703-98048CFDE9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68E04CB1-96D4-4092-906C-94711EE3DDF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F521CCA8-5408-4671-9AF5-DDD207459D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BD07F2F9-E433-493B-A0E7-51BDB6C1304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9101EE38-89FF-41B0-A1B0-5E4270AC4C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a:extLst>
            <a:ext uri="{FF2B5EF4-FFF2-40B4-BE49-F238E27FC236}">
              <a16:creationId xmlns:a16="http://schemas.microsoft.com/office/drawing/2014/main" id="{7425DE03-193A-4388-84CB-C8EE13B9A177}"/>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a:extLst>
            <a:ext uri="{FF2B5EF4-FFF2-40B4-BE49-F238E27FC236}">
              <a16:creationId xmlns:a16="http://schemas.microsoft.com/office/drawing/2014/main" id="{11500BE2-EBB5-4802-AFCE-721532CDE7F3}"/>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a:extLst>
            <a:ext uri="{FF2B5EF4-FFF2-40B4-BE49-F238E27FC236}">
              <a16:creationId xmlns:a16="http://schemas.microsoft.com/office/drawing/2014/main" id="{38BBA5CE-8FE7-4912-BDEE-794D463EFCA5}"/>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a:extLst>
            <a:ext uri="{FF2B5EF4-FFF2-40B4-BE49-F238E27FC236}">
              <a16:creationId xmlns:a16="http://schemas.microsoft.com/office/drawing/2014/main" id="{ACFAD198-6F30-49CB-A772-F56C528A85D6}"/>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a:extLst>
            <a:ext uri="{FF2B5EF4-FFF2-40B4-BE49-F238E27FC236}">
              <a16:creationId xmlns:a16="http://schemas.microsoft.com/office/drawing/2014/main" id="{E9A03C5B-1676-4547-9BAD-6153BF18260B}"/>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51" name="【福祉施設】&#10;一人当たり面積平均値テキスト">
          <a:extLst>
            <a:ext uri="{FF2B5EF4-FFF2-40B4-BE49-F238E27FC236}">
              <a16:creationId xmlns:a16="http://schemas.microsoft.com/office/drawing/2014/main" id="{815BED17-BC6C-482C-AF7B-92FBD48C05F3}"/>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a:extLst>
            <a:ext uri="{FF2B5EF4-FFF2-40B4-BE49-F238E27FC236}">
              <a16:creationId xmlns:a16="http://schemas.microsoft.com/office/drawing/2014/main" id="{2D176FA7-0E07-489B-A086-E00B0C3C207C}"/>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a:extLst>
            <a:ext uri="{FF2B5EF4-FFF2-40B4-BE49-F238E27FC236}">
              <a16:creationId xmlns:a16="http://schemas.microsoft.com/office/drawing/2014/main" id="{056E5C76-BB7C-4353-B543-989C9D96EB5A}"/>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a:extLst>
            <a:ext uri="{FF2B5EF4-FFF2-40B4-BE49-F238E27FC236}">
              <a16:creationId xmlns:a16="http://schemas.microsoft.com/office/drawing/2014/main" id="{FF9B62B1-6D4F-4CF9-9994-DA708829DF99}"/>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a:extLst>
            <a:ext uri="{FF2B5EF4-FFF2-40B4-BE49-F238E27FC236}">
              <a16:creationId xmlns:a16="http://schemas.microsoft.com/office/drawing/2014/main" id="{FE36639D-4932-4C6E-A206-1FC23935BA57}"/>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a:extLst>
            <a:ext uri="{FF2B5EF4-FFF2-40B4-BE49-F238E27FC236}">
              <a16:creationId xmlns:a16="http://schemas.microsoft.com/office/drawing/2014/main" id="{4158F6D8-4D9D-45F9-9C6B-3ED0B2CC42D7}"/>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96ED59E-1321-437A-9FEE-3ECBCB6312D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5F95E71-E841-42DE-B33F-6785EC99AB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BCEF8A3C-8C9A-4AB1-960C-40CFA47F445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C7B72C7-95BB-41BD-BA3F-4BBC4A76A1E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556C8A3D-17D6-47B5-86CF-99A4E32A6E6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48261</xdr:rowOff>
    </xdr:from>
    <xdr:to>
      <xdr:col>55</xdr:col>
      <xdr:colOff>50800</xdr:colOff>
      <xdr:row>85</xdr:row>
      <xdr:rowOff>149861</xdr:rowOff>
    </xdr:to>
    <xdr:sp macro="" textlink="">
      <xdr:nvSpPr>
        <xdr:cNvPr id="262" name="楕円 261">
          <a:extLst>
            <a:ext uri="{FF2B5EF4-FFF2-40B4-BE49-F238E27FC236}">
              <a16:creationId xmlns:a16="http://schemas.microsoft.com/office/drawing/2014/main" id="{6BCF1180-00EE-4924-8F81-C25367895004}"/>
            </a:ext>
          </a:extLst>
        </xdr:cNvPr>
        <xdr:cNvSpPr/>
      </xdr:nvSpPr>
      <xdr:spPr>
        <a:xfrm>
          <a:off x="104267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26688</xdr:rowOff>
    </xdr:from>
    <xdr:ext cx="469744" cy="259045"/>
    <xdr:sp macro="" textlink="">
      <xdr:nvSpPr>
        <xdr:cNvPr id="263" name="【福祉施設】&#10;一人当たり面積該当値テキスト">
          <a:extLst>
            <a:ext uri="{FF2B5EF4-FFF2-40B4-BE49-F238E27FC236}">
              <a16:creationId xmlns:a16="http://schemas.microsoft.com/office/drawing/2014/main" id="{ABF71C4B-B071-43E4-8C9E-62EBC308E32A}"/>
            </a:ext>
          </a:extLst>
        </xdr:cNvPr>
        <xdr:cNvSpPr txBox="1"/>
      </xdr:nvSpPr>
      <xdr:spPr>
        <a:xfrm>
          <a:off x="10515600"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48261</xdr:rowOff>
    </xdr:from>
    <xdr:to>
      <xdr:col>50</xdr:col>
      <xdr:colOff>165100</xdr:colOff>
      <xdr:row>85</xdr:row>
      <xdr:rowOff>149861</xdr:rowOff>
    </xdr:to>
    <xdr:sp macro="" textlink="">
      <xdr:nvSpPr>
        <xdr:cNvPr id="264" name="楕円 263">
          <a:extLst>
            <a:ext uri="{FF2B5EF4-FFF2-40B4-BE49-F238E27FC236}">
              <a16:creationId xmlns:a16="http://schemas.microsoft.com/office/drawing/2014/main" id="{F22ECCB4-D69F-4A40-A4AC-E736033DB3EF}"/>
            </a:ext>
          </a:extLst>
        </xdr:cNvPr>
        <xdr:cNvSpPr/>
      </xdr:nvSpPr>
      <xdr:spPr>
        <a:xfrm>
          <a:off x="9588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99061</xdr:rowOff>
    </xdr:from>
    <xdr:to>
      <xdr:col>55</xdr:col>
      <xdr:colOff>0</xdr:colOff>
      <xdr:row>85</xdr:row>
      <xdr:rowOff>99061</xdr:rowOff>
    </xdr:to>
    <xdr:cxnSp macro="">
      <xdr:nvCxnSpPr>
        <xdr:cNvPr id="265" name="直線コネクタ 264">
          <a:extLst>
            <a:ext uri="{FF2B5EF4-FFF2-40B4-BE49-F238E27FC236}">
              <a16:creationId xmlns:a16="http://schemas.microsoft.com/office/drawing/2014/main" id="{AB95FE36-23A4-47BE-A200-F5E1782872A4}"/>
            </a:ext>
          </a:extLst>
        </xdr:cNvPr>
        <xdr:cNvCxnSpPr/>
      </xdr:nvCxnSpPr>
      <xdr:spPr>
        <a:xfrm>
          <a:off x="9639300" y="146723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48261</xdr:rowOff>
    </xdr:from>
    <xdr:to>
      <xdr:col>46</xdr:col>
      <xdr:colOff>38100</xdr:colOff>
      <xdr:row>85</xdr:row>
      <xdr:rowOff>149861</xdr:rowOff>
    </xdr:to>
    <xdr:sp macro="" textlink="">
      <xdr:nvSpPr>
        <xdr:cNvPr id="266" name="楕円 265">
          <a:extLst>
            <a:ext uri="{FF2B5EF4-FFF2-40B4-BE49-F238E27FC236}">
              <a16:creationId xmlns:a16="http://schemas.microsoft.com/office/drawing/2014/main" id="{ED2201D7-3266-4B5C-BA69-21204DC4A2C7}"/>
            </a:ext>
          </a:extLst>
        </xdr:cNvPr>
        <xdr:cNvSpPr/>
      </xdr:nvSpPr>
      <xdr:spPr>
        <a:xfrm>
          <a:off x="8699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99061</xdr:rowOff>
    </xdr:from>
    <xdr:to>
      <xdr:col>50</xdr:col>
      <xdr:colOff>114300</xdr:colOff>
      <xdr:row>85</xdr:row>
      <xdr:rowOff>99061</xdr:rowOff>
    </xdr:to>
    <xdr:cxnSp macro="">
      <xdr:nvCxnSpPr>
        <xdr:cNvPr id="267" name="直線コネクタ 266">
          <a:extLst>
            <a:ext uri="{FF2B5EF4-FFF2-40B4-BE49-F238E27FC236}">
              <a16:creationId xmlns:a16="http://schemas.microsoft.com/office/drawing/2014/main" id="{3BEAAF23-546C-4CBF-A02C-475D278789A2}"/>
            </a:ext>
          </a:extLst>
        </xdr:cNvPr>
        <xdr:cNvCxnSpPr/>
      </xdr:nvCxnSpPr>
      <xdr:spPr>
        <a:xfrm>
          <a:off x="8750300" y="146723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52070</xdr:rowOff>
    </xdr:from>
    <xdr:to>
      <xdr:col>41</xdr:col>
      <xdr:colOff>101600</xdr:colOff>
      <xdr:row>85</xdr:row>
      <xdr:rowOff>153670</xdr:rowOff>
    </xdr:to>
    <xdr:sp macro="" textlink="">
      <xdr:nvSpPr>
        <xdr:cNvPr id="268" name="楕円 267">
          <a:extLst>
            <a:ext uri="{FF2B5EF4-FFF2-40B4-BE49-F238E27FC236}">
              <a16:creationId xmlns:a16="http://schemas.microsoft.com/office/drawing/2014/main" id="{F67F2D6B-81B1-4806-86AE-0606E5827728}"/>
            </a:ext>
          </a:extLst>
        </xdr:cNvPr>
        <xdr:cNvSpPr/>
      </xdr:nvSpPr>
      <xdr:spPr>
        <a:xfrm>
          <a:off x="7810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99061</xdr:rowOff>
    </xdr:from>
    <xdr:to>
      <xdr:col>45</xdr:col>
      <xdr:colOff>177800</xdr:colOff>
      <xdr:row>85</xdr:row>
      <xdr:rowOff>102870</xdr:rowOff>
    </xdr:to>
    <xdr:cxnSp macro="">
      <xdr:nvCxnSpPr>
        <xdr:cNvPr id="269" name="直線コネクタ 268">
          <a:extLst>
            <a:ext uri="{FF2B5EF4-FFF2-40B4-BE49-F238E27FC236}">
              <a16:creationId xmlns:a16="http://schemas.microsoft.com/office/drawing/2014/main" id="{FC813C92-BE10-4528-A0A2-0FF404CB588D}"/>
            </a:ext>
          </a:extLst>
        </xdr:cNvPr>
        <xdr:cNvCxnSpPr/>
      </xdr:nvCxnSpPr>
      <xdr:spPr>
        <a:xfrm flipV="1">
          <a:off x="7861300" y="14672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52070</xdr:rowOff>
    </xdr:from>
    <xdr:to>
      <xdr:col>36</xdr:col>
      <xdr:colOff>165100</xdr:colOff>
      <xdr:row>85</xdr:row>
      <xdr:rowOff>153670</xdr:rowOff>
    </xdr:to>
    <xdr:sp macro="" textlink="">
      <xdr:nvSpPr>
        <xdr:cNvPr id="270" name="楕円 269">
          <a:extLst>
            <a:ext uri="{FF2B5EF4-FFF2-40B4-BE49-F238E27FC236}">
              <a16:creationId xmlns:a16="http://schemas.microsoft.com/office/drawing/2014/main" id="{26EB9689-35A0-49C5-AD22-6B37CBC04576}"/>
            </a:ext>
          </a:extLst>
        </xdr:cNvPr>
        <xdr:cNvSpPr/>
      </xdr:nvSpPr>
      <xdr:spPr>
        <a:xfrm>
          <a:off x="6921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102870</xdr:rowOff>
    </xdr:from>
    <xdr:to>
      <xdr:col>41</xdr:col>
      <xdr:colOff>50800</xdr:colOff>
      <xdr:row>85</xdr:row>
      <xdr:rowOff>102870</xdr:rowOff>
    </xdr:to>
    <xdr:cxnSp macro="">
      <xdr:nvCxnSpPr>
        <xdr:cNvPr id="271" name="直線コネクタ 270">
          <a:extLst>
            <a:ext uri="{FF2B5EF4-FFF2-40B4-BE49-F238E27FC236}">
              <a16:creationId xmlns:a16="http://schemas.microsoft.com/office/drawing/2014/main" id="{F848A734-E176-4AAB-8D0F-883A3743D822}"/>
            </a:ext>
          </a:extLst>
        </xdr:cNvPr>
        <xdr:cNvCxnSpPr/>
      </xdr:nvCxnSpPr>
      <xdr:spPr>
        <a:xfrm>
          <a:off x="6972300" y="1467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2" name="n_1aveValue【福祉施設】&#10;一人当たり面積">
          <a:extLst>
            <a:ext uri="{FF2B5EF4-FFF2-40B4-BE49-F238E27FC236}">
              <a16:creationId xmlns:a16="http://schemas.microsoft.com/office/drawing/2014/main" id="{03D84BEB-4F98-4092-A454-4A2E2378FA46}"/>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3" name="n_2aveValue【福祉施設】&#10;一人当たり面積">
          <a:extLst>
            <a:ext uri="{FF2B5EF4-FFF2-40B4-BE49-F238E27FC236}">
              <a16:creationId xmlns:a16="http://schemas.microsoft.com/office/drawing/2014/main" id="{9F06672F-6223-4FF6-9962-87893BA42D6C}"/>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4" name="n_3aveValue【福祉施設】&#10;一人当たり面積">
          <a:extLst>
            <a:ext uri="{FF2B5EF4-FFF2-40B4-BE49-F238E27FC236}">
              <a16:creationId xmlns:a16="http://schemas.microsoft.com/office/drawing/2014/main" id="{463D2419-DADE-4B4B-9D86-4E7EFCC4776F}"/>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5" name="n_4aveValue【福祉施設】&#10;一人当たり面積">
          <a:extLst>
            <a:ext uri="{FF2B5EF4-FFF2-40B4-BE49-F238E27FC236}">
              <a16:creationId xmlns:a16="http://schemas.microsoft.com/office/drawing/2014/main" id="{7F6B85E7-4B79-4B87-99EA-9AF3F377F08C}"/>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140988</xdr:rowOff>
    </xdr:from>
    <xdr:ext cx="469744" cy="259045"/>
    <xdr:sp macro="" textlink="">
      <xdr:nvSpPr>
        <xdr:cNvPr id="276" name="n_1mainValue【福祉施設】&#10;一人当たり面積">
          <a:extLst>
            <a:ext uri="{FF2B5EF4-FFF2-40B4-BE49-F238E27FC236}">
              <a16:creationId xmlns:a16="http://schemas.microsoft.com/office/drawing/2014/main" id="{742A7C0B-E6ED-4B11-9A26-5DDC5D4B4F6A}"/>
            </a:ext>
          </a:extLst>
        </xdr:cNvPr>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140988</xdr:rowOff>
    </xdr:from>
    <xdr:ext cx="469744" cy="259045"/>
    <xdr:sp macro="" textlink="">
      <xdr:nvSpPr>
        <xdr:cNvPr id="277" name="n_2mainValue【福祉施設】&#10;一人当たり面積">
          <a:extLst>
            <a:ext uri="{FF2B5EF4-FFF2-40B4-BE49-F238E27FC236}">
              <a16:creationId xmlns:a16="http://schemas.microsoft.com/office/drawing/2014/main" id="{6698E0AD-DA98-442D-A8F8-52074E6F1C13}"/>
            </a:ext>
          </a:extLst>
        </xdr:cNvPr>
        <xdr:cNvSpPr txBox="1"/>
      </xdr:nvSpPr>
      <xdr:spPr>
        <a:xfrm>
          <a:off x="8515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144797</xdr:rowOff>
    </xdr:from>
    <xdr:ext cx="469744" cy="259045"/>
    <xdr:sp macro="" textlink="">
      <xdr:nvSpPr>
        <xdr:cNvPr id="278" name="n_3mainValue【福祉施設】&#10;一人当たり面積">
          <a:extLst>
            <a:ext uri="{FF2B5EF4-FFF2-40B4-BE49-F238E27FC236}">
              <a16:creationId xmlns:a16="http://schemas.microsoft.com/office/drawing/2014/main" id="{26FDBE96-E0AD-4DCC-9447-77859AECF388}"/>
            </a:ext>
          </a:extLst>
        </xdr:cNvPr>
        <xdr:cNvSpPr txBox="1"/>
      </xdr:nvSpPr>
      <xdr:spPr>
        <a:xfrm>
          <a:off x="7626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144797</xdr:rowOff>
    </xdr:from>
    <xdr:ext cx="469744" cy="259045"/>
    <xdr:sp macro="" textlink="">
      <xdr:nvSpPr>
        <xdr:cNvPr id="279" name="n_4mainValue【福祉施設】&#10;一人当たり面積">
          <a:extLst>
            <a:ext uri="{FF2B5EF4-FFF2-40B4-BE49-F238E27FC236}">
              <a16:creationId xmlns:a16="http://schemas.microsoft.com/office/drawing/2014/main" id="{7879009E-51F8-403A-89C5-1815FA84A671}"/>
            </a:ext>
          </a:extLst>
        </xdr:cNvPr>
        <xdr:cNvSpPr txBox="1"/>
      </xdr:nvSpPr>
      <xdr:spPr>
        <a:xfrm>
          <a:off x="67374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89BCBD4-1BD8-4A43-BC02-15026DA5059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11400C96-7927-4C19-A155-B1ABC59CA79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D7655E72-24DD-4CEA-8D78-7CEE56696BE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572267CF-301A-4C15-A2DB-3386A60D2C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7293CEF1-1ADC-44B9-8085-6189A4CCB03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CC8B75E9-281E-423F-9177-FED4416586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D43C582F-825A-47B8-8E15-11FBC5AEA2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E376F4A-07F4-4B53-9936-BC6380A0A6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A119571-82D0-45E2-994D-615F20765E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793C88BF-3A18-4F24-A1E8-B0AE4F197D4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019B0BE0-346D-4B98-8113-61C1765E16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BE72704-F676-4F86-A31C-875D34269B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FD850465-0865-4C01-A9E6-F0200807619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EDC93CF9-89F8-44AC-894B-005981170B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5E999885-9846-4528-938A-759510ED7EE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4443B291-D584-4D4D-AF96-C21EBA5E756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16F2BB9F-9388-40A9-AE9F-1B7096B8706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931E1A47-6EC5-4DCF-979E-6974378314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96A2B938-DFC6-4CF5-8636-B78FA0C348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378566B2-424F-4EC3-8F43-8A19677939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BC0348B1-4C7F-43F7-BF9D-9AE995274DE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AD568ECD-0C89-4F51-BF5D-3C5F86EB3EE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73155283-CB28-42F5-AE32-A902251455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A137A19-06B5-4A6A-93F3-5FE6882A86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B653F57E-E115-4308-8CFC-EB1FB251AD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D8255202-71BB-4C81-898E-E27372DB133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49650C54-A320-44EC-87FC-8CB915B184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BC33E320-2ED3-4CD7-8629-07D2136B0DC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78D172C8-1BE4-4B9F-B285-D681A131EC5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7AFAD56F-7D01-4F10-AABF-438C573887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0BF8B190-6EE0-479B-9E61-B5DDF9C7048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796F4160-23E7-4EDF-A6EC-F13FADEC98E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C3973E81-65E8-4E09-A113-EC068E25160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6F5FE6B7-CD80-4782-A996-C7BAE4101DE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268D1BC9-60AF-4819-978D-26DAEFBB993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885F77B8-66CF-416F-A0A2-7A6E305F192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BD14EFCA-6E77-42EE-A197-BED37E2BC4A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5245A81-A4CA-4233-92F5-340857A0D3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156D2F27-BA4A-4C6D-915D-0774B7FFD70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0B54509D-170A-4565-8B16-2FC08695479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BA5A0B5C-3275-4261-8E4B-762969535D49}"/>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9C0E70AB-9835-4A64-9570-044C5A8C1C6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F458F362-149E-42EC-B61F-346BBF4C3B5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52811847-1A65-40F6-96C2-8794A37E4FB9}"/>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4" name="直線コネクタ 323">
          <a:extLst>
            <a:ext uri="{FF2B5EF4-FFF2-40B4-BE49-F238E27FC236}">
              <a16:creationId xmlns:a16="http://schemas.microsoft.com/office/drawing/2014/main" id="{89C36328-D5F1-4964-9EC1-B607B78B7E67}"/>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02CBD3EC-CB10-4CEF-AF48-70D1BB7D990B}"/>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6" name="フローチャート: 判断 325">
          <a:extLst>
            <a:ext uri="{FF2B5EF4-FFF2-40B4-BE49-F238E27FC236}">
              <a16:creationId xmlns:a16="http://schemas.microsoft.com/office/drawing/2014/main" id="{6A11A5EC-FE42-4CD7-A0F3-F5CA1DDA2B75}"/>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7" name="フローチャート: 判断 326">
          <a:extLst>
            <a:ext uri="{FF2B5EF4-FFF2-40B4-BE49-F238E27FC236}">
              <a16:creationId xmlns:a16="http://schemas.microsoft.com/office/drawing/2014/main" id="{30F51296-2EB3-4D8C-8DA6-7F3B9260365A}"/>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8" name="フローチャート: 判断 327">
          <a:extLst>
            <a:ext uri="{FF2B5EF4-FFF2-40B4-BE49-F238E27FC236}">
              <a16:creationId xmlns:a16="http://schemas.microsoft.com/office/drawing/2014/main" id="{3C66D16C-CBDE-4475-B27F-2AA09F9D3A06}"/>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29" name="フローチャート: 判断 328">
          <a:extLst>
            <a:ext uri="{FF2B5EF4-FFF2-40B4-BE49-F238E27FC236}">
              <a16:creationId xmlns:a16="http://schemas.microsoft.com/office/drawing/2014/main" id="{00568845-662D-425F-BB4C-5D3DA5964987}"/>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0" name="フローチャート: 判断 329">
          <a:extLst>
            <a:ext uri="{FF2B5EF4-FFF2-40B4-BE49-F238E27FC236}">
              <a16:creationId xmlns:a16="http://schemas.microsoft.com/office/drawing/2014/main" id="{E62795E9-12A6-4A63-9015-6CDBF4B0406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B3F225CB-9B72-4033-89D1-2BA6ABD8D2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9467FEF6-4852-403E-93B3-82B2539EC7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6E8B702-4929-414C-BB53-19FA2DFE51A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EB1ADB74-6365-4F5A-900F-E6F3C05FC7A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11130BB-C6C7-4A30-AC80-5B2E2B6A382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xdr:rowOff>
    </xdr:from>
    <xdr:to>
      <xdr:col>85</xdr:col>
      <xdr:colOff>177800</xdr:colOff>
      <xdr:row>38</xdr:row>
      <xdr:rowOff>109855</xdr:rowOff>
    </xdr:to>
    <xdr:sp macro="" textlink="">
      <xdr:nvSpPr>
        <xdr:cNvPr id="336" name="楕円 335">
          <a:extLst>
            <a:ext uri="{FF2B5EF4-FFF2-40B4-BE49-F238E27FC236}">
              <a16:creationId xmlns:a16="http://schemas.microsoft.com/office/drawing/2014/main" id="{C96B3CE4-854C-4A9B-8E96-AD24A0509156}"/>
            </a:ext>
          </a:extLst>
        </xdr:cNvPr>
        <xdr:cNvSpPr/>
      </xdr:nvSpPr>
      <xdr:spPr>
        <a:xfrm>
          <a:off x="16268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158132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4086AA90-7A53-4427-942A-52ECE8A8107D}"/>
            </a:ext>
          </a:extLst>
        </xdr:cNvPr>
        <xdr:cNvSpPr txBox="1"/>
      </xdr:nvSpPr>
      <xdr:spPr>
        <a:xfrm>
          <a:off x="16357600"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xdr:rowOff>
    </xdr:from>
    <xdr:to>
      <xdr:col>81</xdr:col>
      <xdr:colOff>101600</xdr:colOff>
      <xdr:row>40</xdr:row>
      <xdr:rowOff>115570</xdr:rowOff>
    </xdr:to>
    <xdr:sp macro="" textlink="">
      <xdr:nvSpPr>
        <xdr:cNvPr id="338" name="楕円 337">
          <a:extLst>
            <a:ext uri="{FF2B5EF4-FFF2-40B4-BE49-F238E27FC236}">
              <a16:creationId xmlns:a16="http://schemas.microsoft.com/office/drawing/2014/main" id="{5F7869FE-2752-4327-9584-F26C77FDC7F9}"/>
            </a:ext>
          </a:extLst>
        </xdr:cNvPr>
        <xdr:cNvSpPr/>
      </xdr:nvSpPr>
      <xdr:spPr>
        <a:xfrm>
          <a:off x="15430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59055</xdr:rowOff>
    </xdr:from>
    <xdr:to>
      <xdr:col>85</xdr:col>
      <xdr:colOff>127000</xdr:colOff>
      <xdr:row>40</xdr:row>
      <xdr:rowOff>64770</xdr:rowOff>
    </xdr:to>
    <xdr:cxnSp macro="">
      <xdr:nvCxnSpPr>
        <xdr:cNvPr id="339" name="直線コネクタ 338">
          <a:extLst>
            <a:ext uri="{FF2B5EF4-FFF2-40B4-BE49-F238E27FC236}">
              <a16:creationId xmlns:a16="http://schemas.microsoft.com/office/drawing/2014/main" id="{D0AE5C8F-0A34-44DE-9E27-7D246E0DDBDA}"/>
            </a:ext>
          </a:extLst>
        </xdr:cNvPr>
        <xdr:cNvCxnSpPr/>
      </xdr:nvCxnSpPr>
      <xdr:spPr>
        <a:xfrm flipV="1">
          <a:off x="15481300" y="6574155"/>
          <a:ext cx="838200" cy="3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153035</xdr:rowOff>
    </xdr:from>
    <xdr:to>
      <xdr:col>76</xdr:col>
      <xdr:colOff>165100</xdr:colOff>
      <xdr:row>40</xdr:row>
      <xdr:rowOff>83185</xdr:rowOff>
    </xdr:to>
    <xdr:sp macro="" textlink="">
      <xdr:nvSpPr>
        <xdr:cNvPr id="340" name="楕円 339">
          <a:extLst>
            <a:ext uri="{FF2B5EF4-FFF2-40B4-BE49-F238E27FC236}">
              <a16:creationId xmlns:a16="http://schemas.microsoft.com/office/drawing/2014/main" id="{6C919506-A394-4A4F-A966-F37037A4C78F}"/>
            </a:ext>
          </a:extLst>
        </xdr:cNvPr>
        <xdr:cNvSpPr/>
      </xdr:nvSpPr>
      <xdr:spPr>
        <a:xfrm>
          <a:off x="14541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32385</xdr:rowOff>
    </xdr:from>
    <xdr:to>
      <xdr:col>81</xdr:col>
      <xdr:colOff>50800</xdr:colOff>
      <xdr:row>40</xdr:row>
      <xdr:rowOff>64770</xdr:rowOff>
    </xdr:to>
    <xdr:cxnSp macro="">
      <xdr:nvCxnSpPr>
        <xdr:cNvPr id="341" name="直線コネクタ 340">
          <a:extLst>
            <a:ext uri="{FF2B5EF4-FFF2-40B4-BE49-F238E27FC236}">
              <a16:creationId xmlns:a16="http://schemas.microsoft.com/office/drawing/2014/main" id="{16C05DD2-61B6-4BC4-AE3C-C436EC3422B2}"/>
            </a:ext>
          </a:extLst>
        </xdr:cNvPr>
        <xdr:cNvCxnSpPr/>
      </xdr:nvCxnSpPr>
      <xdr:spPr>
        <a:xfrm>
          <a:off x="14592300" y="68903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160655</xdr:rowOff>
    </xdr:from>
    <xdr:to>
      <xdr:col>72</xdr:col>
      <xdr:colOff>38100</xdr:colOff>
      <xdr:row>40</xdr:row>
      <xdr:rowOff>90805</xdr:rowOff>
    </xdr:to>
    <xdr:sp macro="" textlink="">
      <xdr:nvSpPr>
        <xdr:cNvPr id="342" name="楕円 341">
          <a:extLst>
            <a:ext uri="{FF2B5EF4-FFF2-40B4-BE49-F238E27FC236}">
              <a16:creationId xmlns:a16="http://schemas.microsoft.com/office/drawing/2014/main" id="{50FEA5F2-5A40-4F94-BEA1-FB5F428F6A65}"/>
            </a:ext>
          </a:extLst>
        </xdr:cNvPr>
        <xdr:cNvSpPr/>
      </xdr:nvSpPr>
      <xdr:spPr>
        <a:xfrm>
          <a:off x="13652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32385</xdr:rowOff>
    </xdr:from>
    <xdr:to>
      <xdr:col>76</xdr:col>
      <xdr:colOff>114300</xdr:colOff>
      <xdr:row>40</xdr:row>
      <xdr:rowOff>40005</xdr:rowOff>
    </xdr:to>
    <xdr:cxnSp macro="">
      <xdr:nvCxnSpPr>
        <xdr:cNvPr id="343" name="直線コネクタ 342">
          <a:extLst>
            <a:ext uri="{FF2B5EF4-FFF2-40B4-BE49-F238E27FC236}">
              <a16:creationId xmlns:a16="http://schemas.microsoft.com/office/drawing/2014/main" id="{C308C306-5C97-4C28-8E17-B9A8A8FB8AC0}"/>
            </a:ext>
          </a:extLst>
        </xdr:cNvPr>
        <xdr:cNvCxnSpPr/>
      </xdr:nvCxnSpPr>
      <xdr:spPr>
        <a:xfrm flipV="1">
          <a:off x="13703300" y="689038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19685</xdr:rowOff>
    </xdr:from>
    <xdr:to>
      <xdr:col>67</xdr:col>
      <xdr:colOff>101600</xdr:colOff>
      <xdr:row>40</xdr:row>
      <xdr:rowOff>121285</xdr:rowOff>
    </xdr:to>
    <xdr:sp macro="" textlink="">
      <xdr:nvSpPr>
        <xdr:cNvPr id="344" name="楕円 343">
          <a:extLst>
            <a:ext uri="{FF2B5EF4-FFF2-40B4-BE49-F238E27FC236}">
              <a16:creationId xmlns:a16="http://schemas.microsoft.com/office/drawing/2014/main" id="{76BDA7F2-DE70-4B4B-ADF3-72E04F9555C9}"/>
            </a:ext>
          </a:extLst>
        </xdr:cNvPr>
        <xdr:cNvSpPr/>
      </xdr:nvSpPr>
      <xdr:spPr>
        <a:xfrm>
          <a:off x="12763500" y="68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40005</xdr:rowOff>
    </xdr:from>
    <xdr:to>
      <xdr:col>71</xdr:col>
      <xdr:colOff>177800</xdr:colOff>
      <xdr:row>40</xdr:row>
      <xdr:rowOff>70485</xdr:rowOff>
    </xdr:to>
    <xdr:cxnSp macro="">
      <xdr:nvCxnSpPr>
        <xdr:cNvPr id="345" name="直線コネクタ 344">
          <a:extLst>
            <a:ext uri="{FF2B5EF4-FFF2-40B4-BE49-F238E27FC236}">
              <a16:creationId xmlns:a16="http://schemas.microsoft.com/office/drawing/2014/main" id="{53AF8C1B-B9AA-4029-91B3-00F59C467F21}"/>
            </a:ext>
          </a:extLst>
        </xdr:cNvPr>
        <xdr:cNvCxnSpPr/>
      </xdr:nvCxnSpPr>
      <xdr:spPr>
        <a:xfrm flipV="1">
          <a:off x="12814300" y="68980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0F85E037-68CF-4CFB-8F69-2D875360A53D}"/>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8B2A29AB-F912-406A-9111-2224E30D177C}"/>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3CCABBDD-53C8-430D-9810-7BF5CBADAEBA}"/>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C015F3EB-EA4F-448C-9384-7B802F04F239}"/>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106697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2E58893C-AA1B-4664-A70B-861E69ADED01}"/>
            </a:ext>
          </a:extLst>
        </xdr:cNvPr>
        <xdr:cNvSpPr txBox="1"/>
      </xdr:nvSpPr>
      <xdr:spPr>
        <a:xfrm>
          <a:off x="15266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74312</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46BBBB48-FCF7-4E89-9B3C-99719F26F9BF}"/>
            </a:ext>
          </a:extLst>
        </xdr:cNvPr>
        <xdr:cNvSpPr txBox="1"/>
      </xdr:nvSpPr>
      <xdr:spPr>
        <a:xfrm>
          <a:off x="14389744" y="693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81932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945DAA90-E852-43B7-A525-1E9E3C617885}"/>
            </a:ext>
          </a:extLst>
        </xdr:cNvPr>
        <xdr:cNvSpPr txBox="1"/>
      </xdr:nvSpPr>
      <xdr:spPr>
        <a:xfrm>
          <a:off x="13500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112412</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109259E1-2ACB-417F-A2F4-1FC8E6551242}"/>
            </a:ext>
          </a:extLst>
        </xdr:cNvPr>
        <xdr:cNvSpPr txBox="1"/>
      </xdr:nvSpPr>
      <xdr:spPr>
        <a:xfrm>
          <a:off x="12611744"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CF2C683D-2417-47D3-9CFC-DB1AA1D88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D34AABDC-D152-4005-8B46-972E6C7FFC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2B780243-DD34-4FEA-B4BB-61875665BC4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DC8CF531-119C-438D-B102-78FE93B7B4D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B179541D-415E-4B28-9EDA-6BC15BF9A8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443A81BB-5F78-489A-A264-3DE7FA827D6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C1C114DA-A4D0-494C-863E-B3C7C0CDBB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D60DA649-72B9-4865-9717-3C7AA6AD93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22692E0B-7AA9-4C0B-A1F9-59B9163EC9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87805C18-274E-4D19-890C-581C1AF3E91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42F9E2A2-4B7A-4D79-A596-519C869E639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99AEAA8A-014E-4DAC-90C3-CB89ADD1652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3EB2901A-08F5-49C7-AD79-551E55066C7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BB9C752C-BD79-4B84-8BC9-FFFD61488AE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FAB84233-DE6C-4805-A627-FF9518D1531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9" name="テキスト ボックス 368">
          <a:extLst>
            <a:ext uri="{FF2B5EF4-FFF2-40B4-BE49-F238E27FC236}">
              <a16:creationId xmlns:a16="http://schemas.microsoft.com/office/drawing/2014/main" id="{696C5815-EE92-4677-BE8F-A8EBCA994A2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B61208E2-B060-452D-885D-11713EE1E15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1" name="テキスト ボックス 370">
          <a:extLst>
            <a:ext uri="{FF2B5EF4-FFF2-40B4-BE49-F238E27FC236}">
              <a16:creationId xmlns:a16="http://schemas.microsoft.com/office/drawing/2014/main" id="{588A1890-AAED-444F-83EB-ED8CC28071B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A97B8306-D8BF-4604-B06D-0D5258C1588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3" name="テキスト ボックス 372">
          <a:extLst>
            <a:ext uri="{FF2B5EF4-FFF2-40B4-BE49-F238E27FC236}">
              <a16:creationId xmlns:a16="http://schemas.microsoft.com/office/drawing/2014/main" id="{A24594EE-87B2-46CC-AFE1-00E121B500A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96C1374E-3ED4-4956-A4E3-8E42B90E29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620B20F0-481C-49D5-BA66-4E76F2723C4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98A353D7-48B9-4CBB-8450-42F496B1B30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7" name="直線コネクタ 376">
          <a:extLst>
            <a:ext uri="{FF2B5EF4-FFF2-40B4-BE49-F238E27FC236}">
              <a16:creationId xmlns:a16="http://schemas.microsoft.com/office/drawing/2014/main" id="{1D8D279B-1BAB-4F73-A4A1-D5D1CC7CA8D4}"/>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BF01B7B8-E695-429E-8868-B2A2A0FA60F3}"/>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79" name="直線コネクタ 378">
          <a:extLst>
            <a:ext uri="{FF2B5EF4-FFF2-40B4-BE49-F238E27FC236}">
              <a16:creationId xmlns:a16="http://schemas.microsoft.com/office/drawing/2014/main" id="{7EB21270-8439-49F7-A247-5114AA47A8CB}"/>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8B17916A-9A80-4EF6-AD17-4D580D57AE42}"/>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1" name="直線コネクタ 380">
          <a:extLst>
            <a:ext uri="{FF2B5EF4-FFF2-40B4-BE49-F238E27FC236}">
              <a16:creationId xmlns:a16="http://schemas.microsoft.com/office/drawing/2014/main" id="{2D4A9A60-C464-413E-975D-36B024D0B16C}"/>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2" name="【一般廃棄物処理施設】&#10;一人当たり有形固定資産（償却資産）額平均値テキスト">
          <a:extLst>
            <a:ext uri="{FF2B5EF4-FFF2-40B4-BE49-F238E27FC236}">
              <a16:creationId xmlns:a16="http://schemas.microsoft.com/office/drawing/2014/main" id="{3F6DF8B9-130F-4094-B3C2-0587A41C8D7E}"/>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3" name="フローチャート: 判断 382">
          <a:extLst>
            <a:ext uri="{FF2B5EF4-FFF2-40B4-BE49-F238E27FC236}">
              <a16:creationId xmlns:a16="http://schemas.microsoft.com/office/drawing/2014/main" id="{9478004F-1616-4281-8089-897DE60666FA}"/>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4" name="フローチャート: 判断 383">
          <a:extLst>
            <a:ext uri="{FF2B5EF4-FFF2-40B4-BE49-F238E27FC236}">
              <a16:creationId xmlns:a16="http://schemas.microsoft.com/office/drawing/2014/main" id="{287966B8-6F1C-4653-8933-FFD045851818}"/>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5" name="フローチャート: 判断 384">
          <a:extLst>
            <a:ext uri="{FF2B5EF4-FFF2-40B4-BE49-F238E27FC236}">
              <a16:creationId xmlns:a16="http://schemas.microsoft.com/office/drawing/2014/main" id="{EFB305CA-51BA-45C5-AA70-B2E294B4A4B4}"/>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6" name="フローチャート: 判断 385">
          <a:extLst>
            <a:ext uri="{FF2B5EF4-FFF2-40B4-BE49-F238E27FC236}">
              <a16:creationId xmlns:a16="http://schemas.microsoft.com/office/drawing/2014/main" id="{CA80FCD1-89DB-40C2-93B9-E3AF1B32722E}"/>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7" name="フローチャート: 判断 386">
          <a:extLst>
            <a:ext uri="{FF2B5EF4-FFF2-40B4-BE49-F238E27FC236}">
              <a16:creationId xmlns:a16="http://schemas.microsoft.com/office/drawing/2014/main" id="{551164C7-1FBE-4922-94F4-3A4BFE9A1D85}"/>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EAA8843-D32C-47B5-B217-A40BE923E39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90C44A3-BBE4-4E13-8023-507795FAF4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7A001EB-CF1D-445E-9AC8-1E2A758EFF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DE43D2A1-78BE-4C97-A4F2-565140DE8E4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5D618FAB-01CE-4327-B66C-158B45395D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107429</xdr:rowOff>
    </xdr:from>
    <xdr:to>
      <xdr:col>116</xdr:col>
      <xdr:colOff>114300</xdr:colOff>
      <xdr:row>41</xdr:row>
      <xdr:rowOff>37579</xdr:rowOff>
    </xdr:to>
    <xdr:sp macro="" textlink="">
      <xdr:nvSpPr>
        <xdr:cNvPr id="393" name="楕円 392">
          <a:extLst>
            <a:ext uri="{FF2B5EF4-FFF2-40B4-BE49-F238E27FC236}">
              <a16:creationId xmlns:a16="http://schemas.microsoft.com/office/drawing/2014/main" id="{1C67D522-D457-43B7-934F-34FA16518B5D}"/>
            </a:ext>
          </a:extLst>
        </xdr:cNvPr>
        <xdr:cNvSpPr/>
      </xdr:nvSpPr>
      <xdr:spPr>
        <a:xfrm>
          <a:off x="22110700" y="69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85856</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FF4253B1-7F82-4741-A745-D9DDFEABF1F3}"/>
            </a:ext>
          </a:extLst>
        </xdr:cNvPr>
        <xdr:cNvSpPr txBox="1"/>
      </xdr:nvSpPr>
      <xdr:spPr>
        <a:xfrm>
          <a:off x="22199600" y="694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33904</xdr:rowOff>
    </xdr:from>
    <xdr:to>
      <xdr:col>112</xdr:col>
      <xdr:colOff>38100</xdr:colOff>
      <xdr:row>39</xdr:row>
      <xdr:rowOff>135504</xdr:rowOff>
    </xdr:to>
    <xdr:sp macro="" textlink="">
      <xdr:nvSpPr>
        <xdr:cNvPr id="395" name="楕円 394">
          <a:extLst>
            <a:ext uri="{FF2B5EF4-FFF2-40B4-BE49-F238E27FC236}">
              <a16:creationId xmlns:a16="http://schemas.microsoft.com/office/drawing/2014/main" id="{89903F6C-7199-4D6D-BBD7-8C508621274A}"/>
            </a:ext>
          </a:extLst>
        </xdr:cNvPr>
        <xdr:cNvSpPr/>
      </xdr:nvSpPr>
      <xdr:spPr>
        <a:xfrm>
          <a:off x="21272500" y="67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84704</xdr:rowOff>
    </xdr:from>
    <xdr:to>
      <xdr:col>116</xdr:col>
      <xdr:colOff>63500</xdr:colOff>
      <xdr:row>40</xdr:row>
      <xdr:rowOff>158229</xdr:rowOff>
    </xdr:to>
    <xdr:cxnSp macro="">
      <xdr:nvCxnSpPr>
        <xdr:cNvPr id="396" name="直線コネクタ 395">
          <a:extLst>
            <a:ext uri="{FF2B5EF4-FFF2-40B4-BE49-F238E27FC236}">
              <a16:creationId xmlns:a16="http://schemas.microsoft.com/office/drawing/2014/main" id="{45557CA7-06B5-41F4-BC9C-F2B4E2A13D7D}"/>
            </a:ext>
          </a:extLst>
        </xdr:cNvPr>
        <xdr:cNvCxnSpPr/>
      </xdr:nvCxnSpPr>
      <xdr:spPr>
        <a:xfrm>
          <a:off x="21323300" y="6771254"/>
          <a:ext cx="838200" cy="24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34635</xdr:rowOff>
    </xdr:from>
    <xdr:to>
      <xdr:col>107</xdr:col>
      <xdr:colOff>101600</xdr:colOff>
      <xdr:row>39</xdr:row>
      <xdr:rowOff>136235</xdr:rowOff>
    </xdr:to>
    <xdr:sp macro="" textlink="">
      <xdr:nvSpPr>
        <xdr:cNvPr id="397" name="楕円 396">
          <a:extLst>
            <a:ext uri="{FF2B5EF4-FFF2-40B4-BE49-F238E27FC236}">
              <a16:creationId xmlns:a16="http://schemas.microsoft.com/office/drawing/2014/main" id="{068000DC-0D60-4B1B-A7D3-C169B323E35D}"/>
            </a:ext>
          </a:extLst>
        </xdr:cNvPr>
        <xdr:cNvSpPr/>
      </xdr:nvSpPr>
      <xdr:spPr>
        <a:xfrm>
          <a:off x="20383500" y="672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84704</xdr:rowOff>
    </xdr:from>
    <xdr:to>
      <xdr:col>111</xdr:col>
      <xdr:colOff>177800</xdr:colOff>
      <xdr:row>39</xdr:row>
      <xdr:rowOff>85435</xdr:rowOff>
    </xdr:to>
    <xdr:cxnSp macro="">
      <xdr:nvCxnSpPr>
        <xdr:cNvPr id="398" name="直線コネクタ 397">
          <a:extLst>
            <a:ext uri="{FF2B5EF4-FFF2-40B4-BE49-F238E27FC236}">
              <a16:creationId xmlns:a16="http://schemas.microsoft.com/office/drawing/2014/main" id="{5C0F46DA-51FA-4C90-8963-321FF333A8B4}"/>
            </a:ext>
          </a:extLst>
        </xdr:cNvPr>
        <xdr:cNvCxnSpPr/>
      </xdr:nvCxnSpPr>
      <xdr:spPr>
        <a:xfrm flipV="1">
          <a:off x="20434300" y="6771254"/>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14701</xdr:rowOff>
    </xdr:from>
    <xdr:to>
      <xdr:col>102</xdr:col>
      <xdr:colOff>165100</xdr:colOff>
      <xdr:row>39</xdr:row>
      <xdr:rowOff>116301</xdr:rowOff>
    </xdr:to>
    <xdr:sp macro="" textlink="">
      <xdr:nvSpPr>
        <xdr:cNvPr id="399" name="楕円 398">
          <a:extLst>
            <a:ext uri="{FF2B5EF4-FFF2-40B4-BE49-F238E27FC236}">
              <a16:creationId xmlns:a16="http://schemas.microsoft.com/office/drawing/2014/main" id="{23106689-A204-4C3C-9894-1E540F338B3D}"/>
            </a:ext>
          </a:extLst>
        </xdr:cNvPr>
        <xdr:cNvSpPr/>
      </xdr:nvSpPr>
      <xdr:spPr>
        <a:xfrm>
          <a:off x="19494500" y="670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65501</xdr:rowOff>
    </xdr:from>
    <xdr:to>
      <xdr:col>107</xdr:col>
      <xdr:colOff>50800</xdr:colOff>
      <xdr:row>39</xdr:row>
      <xdr:rowOff>85435</xdr:rowOff>
    </xdr:to>
    <xdr:cxnSp macro="">
      <xdr:nvCxnSpPr>
        <xdr:cNvPr id="400" name="直線コネクタ 399">
          <a:extLst>
            <a:ext uri="{FF2B5EF4-FFF2-40B4-BE49-F238E27FC236}">
              <a16:creationId xmlns:a16="http://schemas.microsoft.com/office/drawing/2014/main" id="{895B9F26-E97B-492F-BD81-05981E26F262}"/>
            </a:ext>
          </a:extLst>
        </xdr:cNvPr>
        <xdr:cNvCxnSpPr/>
      </xdr:nvCxnSpPr>
      <xdr:spPr>
        <a:xfrm>
          <a:off x="19545300" y="6752051"/>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34624</xdr:rowOff>
    </xdr:from>
    <xdr:to>
      <xdr:col>98</xdr:col>
      <xdr:colOff>38100</xdr:colOff>
      <xdr:row>39</xdr:row>
      <xdr:rowOff>136224</xdr:rowOff>
    </xdr:to>
    <xdr:sp macro="" textlink="">
      <xdr:nvSpPr>
        <xdr:cNvPr id="401" name="楕円 400">
          <a:extLst>
            <a:ext uri="{FF2B5EF4-FFF2-40B4-BE49-F238E27FC236}">
              <a16:creationId xmlns:a16="http://schemas.microsoft.com/office/drawing/2014/main" id="{CCC00BAE-B14E-46EB-B89A-AB1DF443EFC9}"/>
            </a:ext>
          </a:extLst>
        </xdr:cNvPr>
        <xdr:cNvSpPr/>
      </xdr:nvSpPr>
      <xdr:spPr>
        <a:xfrm>
          <a:off x="18605500" y="67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65501</xdr:rowOff>
    </xdr:from>
    <xdr:to>
      <xdr:col>102</xdr:col>
      <xdr:colOff>114300</xdr:colOff>
      <xdr:row>39</xdr:row>
      <xdr:rowOff>85424</xdr:rowOff>
    </xdr:to>
    <xdr:cxnSp macro="">
      <xdr:nvCxnSpPr>
        <xdr:cNvPr id="402" name="直線コネクタ 401">
          <a:extLst>
            <a:ext uri="{FF2B5EF4-FFF2-40B4-BE49-F238E27FC236}">
              <a16:creationId xmlns:a16="http://schemas.microsoft.com/office/drawing/2014/main" id="{A60134F7-9C6E-4BBA-B0E5-C5236CEA41AF}"/>
            </a:ext>
          </a:extLst>
        </xdr:cNvPr>
        <xdr:cNvCxnSpPr/>
      </xdr:nvCxnSpPr>
      <xdr:spPr>
        <a:xfrm flipV="1">
          <a:off x="18656300" y="6752051"/>
          <a:ext cx="889000" cy="1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03" name="n_1aveValue【一般廃棄物処理施設】&#10;一人当たり有形固定資産（償却資産）額">
          <a:extLst>
            <a:ext uri="{FF2B5EF4-FFF2-40B4-BE49-F238E27FC236}">
              <a16:creationId xmlns:a16="http://schemas.microsoft.com/office/drawing/2014/main" id="{CD51FEB5-FC28-47C3-A4FC-317F403A8090}"/>
            </a:ext>
          </a:extLst>
        </xdr:cNvPr>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404" name="n_2aveValue【一般廃棄物処理施設】&#10;一人当たり有形固定資産（償却資産）額">
          <a:extLst>
            <a:ext uri="{FF2B5EF4-FFF2-40B4-BE49-F238E27FC236}">
              <a16:creationId xmlns:a16="http://schemas.microsoft.com/office/drawing/2014/main" id="{9D7A1777-06F1-49CB-A4DB-58BC879E70CE}"/>
            </a:ext>
          </a:extLst>
        </xdr:cNvPr>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405" name="n_3aveValue【一般廃棄物処理施設】&#10;一人当たり有形固定資産（償却資産）額">
          <a:extLst>
            <a:ext uri="{FF2B5EF4-FFF2-40B4-BE49-F238E27FC236}">
              <a16:creationId xmlns:a16="http://schemas.microsoft.com/office/drawing/2014/main" id="{82D3E8F1-80A4-4586-9C6D-077187F9AC64}"/>
            </a:ext>
          </a:extLst>
        </xdr:cNvPr>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406" name="n_4aveValue【一般廃棄物処理施設】&#10;一人当たり有形固定資産（償却資産）額">
          <a:extLst>
            <a:ext uri="{FF2B5EF4-FFF2-40B4-BE49-F238E27FC236}">
              <a16:creationId xmlns:a16="http://schemas.microsoft.com/office/drawing/2014/main" id="{D974BFED-9A01-485D-9C7B-B94318F4B8A4}"/>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152031</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00A20901-E6D0-46DD-A1D9-F71E9647814E}"/>
            </a:ext>
          </a:extLst>
        </xdr:cNvPr>
        <xdr:cNvSpPr txBox="1"/>
      </xdr:nvSpPr>
      <xdr:spPr>
        <a:xfrm>
          <a:off x="21011095" y="649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152762</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2362710D-D7FC-4EC5-BDB3-401F27D5E0AE}"/>
            </a:ext>
          </a:extLst>
        </xdr:cNvPr>
        <xdr:cNvSpPr txBox="1"/>
      </xdr:nvSpPr>
      <xdr:spPr>
        <a:xfrm>
          <a:off x="20134795" y="649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132828</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29CFBB64-B923-410B-B70A-4FAAAA5757EA}"/>
            </a:ext>
          </a:extLst>
        </xdr:cNvPr>
        <xdr:cNvSpPr txBox="1"/>
      </xdr:nvSpPr>
      <xdr:spPr>
        <a:xfrm>
          <a:off x="19245795" y="647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152751</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11B4FA0B-DAAE-4D4B-A9BB-45E341CF7F91}"/>
            </a:ext>
          </a:extLst>
        </xdr:cNvPr>
        <xdr:cNvSpPr txBox="1"/>
      </xdr:nvSpPr>
      <xdr:spPr>
        <a:xfrm>
          <a:off x="18356795" y="649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E809D0E5-2715-45EA-AE7C-EE238BAF4D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5D0A1D81-0FFE-40FB-87E7-A2B5F2DE744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A0B58078-E3B2-4517-8F81-D36F81AF191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F0A4F05E-F045-4E1C-9B97-B84935540A2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1B960D86-D0C9-43E2-9CC2-D0D99541EA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52E9D7E2-134C-4D39-A80B-2C27FC517A0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FD96FCA8-D7FC-4781-B3F4-6201C907A2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0A51E422-B45B-45FD-9000-657064DB640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61EADD9E-7EBD-4F90-8096-F91B431B5E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B791578A-79D4-4127-896E-84EA56C36E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52982987-816D-465B-80C4-15058FF3C12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2" name="直線コネクタ 421">
          <a:extLst>
            <a:ext uri="{FF2B5EF4-FFF2-40B4-BE49-F238E27FC236}">
              <a16:creationId xmlns:a16="http://schemas.microsoft.com/office/drawing/2014/main" id="{4604BF46-2D13-4395-B6B6-B2D446DC673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3" name="テキスト ボックス 422">
          <a:extLst>
            <a:ext uri="{FF2B5EF4-FFF2-40B4-BE49-F238E27FC236}">
              <a16:creationId xmlns:a16="http://schemas.microsoft.com/office/drawing/2014/main" id="{126AC97F-B2A4-4974-B6B1-DBEB5B23B74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4" name="直線コネクタ 423">
          <a:extLst>
            <a:ext uri="{FF2B5EF4-FFF2-40B4-BE49-F238E27FC236}">
              <a16:creationId xmlns:a16="http://schemas.microsoft.com/office/drawing/2014/main" id="{53D6B02E-0150-43EB-A7A3-C46358A1227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5" name="テキスト ボックス 424">
          <a:extLst>
            <a:ext uri="{FF2B5EF4-FFF2-40B4-BE49-F238E27FC236}">
              <a16:creationId xmlns:a16="http://schemas.microsoft.com/office/drawing/2014/main" id="{1D4ED40C-EE8C-4EE9-A400-6D884119E54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6" name="直線コネクタ 425">
          <a:extLst>
            <a:ext uri="{FF2B5EF4-FFF2-40B4-BE49-F238E27FC236}">
              <a16:creationId xmlns:a16="http://schemas.microsoft.com/office/drawing/2014/main" id="{CF723487-DBB2-4769-A7D4-A93CE61E9CF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7" name="テキスト ボックス 426">
          <a:extLst>
            <a:ext uri="{FF2B5EF4-FFF2-40B4-BE49-F238E27FC236}">
              <a16:creationId xmlns:a16="http://schemas.microsoft.com/office/drawing/2014/main" id="{7AA63DD3-2464-4345-8744-4F841D475D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8" name="直線コネクタ 427">
          <a:extLst>
            <a:ext uri="{FF2B5EF4-FFF2-40B4-BE49-F238E27FC236}">
              <a16:creationId xmlns:a16="http://schemas.microsoft.com/office/drawing/2014/main" id="{F15C9796-5C82-478F-B826-55FF3006636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9" name="テキスト ボックス 428">
          <a:extLst>
            <a:ext uri="{FF2B5EF4-FFF2-40B4-BE49-F238E27FC236}">
              <a16:creationId xmlns:a16="http://schemas.microsoft.com/office/drawing/2014/main" id="{913FD6AB-44E1-43E3-9CED-C50FC4E0867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0" name="直線コネクタ 429">
          <a:extLst>
            <a:ext uri="{FF2B5EF4-FFF2-40B4-BE49-F238E27FC236}">
              <a16:creationId xmlns:a16="http://schemas.microsoft.com/office/drawing/2014/main" id="{1C55747D-4D6D-41CF-A9A0-0D69B1EE0A5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1" name="テキスト ボックス 430">
          <a:extLst>
            <a:ext uri="{FF2B5EF4-FFF2-40B4-BE49-F238E27FC236}">
              <a16:creationId xmlns:a16="http://schemas.microsoft.com/office/drawing/2014/main" id="{848664FE-261C-4A6A-92AD-D78DDC48589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2" name="直線コネクタ 431">
          <a:extLst>
            <a:ext uri="{FF2B5EF4-FFF2-40B4-BE49-F238E27FC236}">
              <a16:creationId xmlns:a16="http://schemas.microsoft.com/office/drawing/2014/main" id="{73302958-96F8-40C3-A2B4-D9ECE931FBC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3" name="テキスト ボックス 432">
          <a:extLst>
            <a:ext uri="{FF2B5EF4-FFF2-40B4-BE49-F238E27FC236}">
              <a16:creationId xmlns:a16="http://schemas.microsoft.com/office/drawing/2014/main" id="{98D97112-3085-4FE8-8198-D447F1F2853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8EEAEA66-AC86-4B5E-AA49-AB73E858DB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保健センター・保健所】&#10;有形固定資産減価償却率グラフ枠">
          <a:extLst>
            <a:ext uri="{FF2B5EF4-FFF2-40B4-BE49-F238E27FC236}">
              <a16:creationId xmlns:a16="http://schemas.microsoft.com/office/drawing/2014/main" id="{08D7CD52-C158-4ECF-B98C-0877FE82A01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6" name="直線コネクタ 435">
          <a:extLst>
            <a:ext uri="{FF2B5EF4-FFF2-40B4-BE49-F238E27FC236}">
              <a16:creationId xmlns:a16="http://schemas.microsoft.com/office/drawing/2014/main" id="{57CE9E4D-8BF1-4B32-93DD-0BEFD156270F}"/>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7" name="【保健センター・保健所】&#10;有形固定資産減価償却率最小値テキスト">
          <a:extLst>
            <a:ext uri="{FF2B5EF4-FFF2-40B4-BE49-F238E27FC236}">
              <a16:creationId xmlns:a16="http://schemas.microsoft.com/office/drawing/2014/main" id="{9B89F859-8D41-4FC2-9E68-1D228935E8A4}"/>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8" name="直線コネクタ 437">
          <a:extLst>
            <a:ext uri="{FF2B5EF4-FFF2-40B4-BE49-F238E27FC236}">
              <a16:creationId xmlns:a16="http://schemas.microsoft.com/office/drawing/2014/main" id="{665D3188-D91B-4D7F-9440-B29123EEC754}"/>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39" name="【保健センター・保健所】&#10;有形固定資産減価償却率最大値テキスト">
          <a:extLst>
            <a:ext uri="{FF2B5EF4-FFF2-40B4-BE49-F238E27FC236}">
              <a16:creationId xmlns:a16="http://schemas.microsoft.com/office/drawing/2014/main" id="{617D0487-ACAA-4DEF-B181-DC5A65FC6866}"/>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0" name="直線コネクタ 439">
          <a:extLst>
            <a:ext uri="{FF2B5EF4-FFF2-40B4-BE49-F238E27FC236}">
              <a16:creationId xmlns:a16="http://schemas.microsoft.com/office/drawing/2014/main" id="{2D10BB79-97B5-477F-8526-16A434078135}"/>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1" name="【保健センター・保健所】&#10;有形固定資産減価償却率平均値テキスト">
          <a:extLst>
            <a:ext uri="{FF2B5EF4-FFF2-40B4-BE49-F238E27FC236}">
              <a16:creationId xmlns:a16="http://schemas.microsoft.com/office/drawing/2014/main" id="{764920C8-46A6-4C3F-86C4-240F58D872F9}"/>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2" name="フローチャート: 判断 441">
          <a:extLst>
            <a:ext uri="{FF2B5EF4-FFF2-40B4-BE49-F238E27FC236}">
              <a16:creationId xmlns:a16="http://schemas.microsoft.com/office/drawing/2014/main" id="{A0F101DC-466B-4F0B-B706-62938FE2B8BF}"/>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3" name="フローチャート: 判断 442">
          <a:extLst>
            <a:ext uri="{FF2B5EF4-FFF2-40B4-BE49-F238E27FC236}">
              <a16:creationId xmlns:a16="http://schemas.microsoft.com/office/drawing/2014/main" id="{58AB5501-788E-4AFD-9563-CBDA82693344}"/>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4" name="フローチャート: 判断 443">
          <a:extLst>
            <a:ext uri="{FF2B5EF4-FFF2-40B4-BE49-F238E27FC236}">
              <a16:creationId xmlns:a16="http://schemas.microsoft.com/office/drawing/2014/main" id="{9FAEA0BD-0940-4F63-BA62-D802C9F9D06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5" name="フローチャート: 判断 444">
          <a:extLst>
            <a:ext uri="{FF2B5EF4-FFF2-40B4-BE49-F238E27FC236}">
              <a16:creationId xmlns:a16="http://schemas.microsoft.com/office/drawing/2014/main" id="{153BF3D9-3128-48C5-809C-495F605660FF}"/>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6" name="フローチャート: 判断 445">
          <a:extLst>
            <a:ext uri="{FF2B5EF4-FFF2-40B4-BE49-F238E27FC236}">
              <a16:creationId xmlns:a16="http://schemas.microsoft.com/office/drawing/2014/main" id="{EAFE144A-89A6-4487-9422-3CCC415C24B3}"/>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9DEE86C0-9C65-4E74-8899-56B29C525F5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4C828B6-42F7-4AFE-ACFB-67ABD7A6EB2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557A316-BC80-49DC-9233-EDD0CDFF94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AB4097A8-E89B-4113-B107-DD447641BF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A68EE18-57FC-4D3B-AC99-6C4A94E5FA3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153307</xdr:rowOff>
    </xdr:from>
    <xdr:to>
      <xdr:col>85</xdr:col>
      <xdr:colOff>177800</xdr:colOff>
      <xdr:row>62</xdr:row>
      <xdr:rowOff>83457</xdr:rowOff>
    </xdr:to>
    <xdr:sp macro="" textlink="">
      <xdr:nvSpPr>
        <xdr:cNvPr id="452" name="楕円 451">
          <a:extLst>
            <a:ext uri="{FF2B5EF4-FFF2-40B4-BE49-F238E27FC236}">
              <a16:creationId xmlns:a16="http://schemas.microsoft.com/office/drawing/2014/main" id="{446CDE9D-D81E-4254-AA24-33CE3FC9B104}"/>
            </a:ext>
          </a:extLst>
        </xdr:cNvPr>
        <xdr:cNvSpPr/>
      </xdr:nvSpPr>
      <xdr:spPr>
        <a:xfrm>
          <a:off x="16268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131734</xdr:rowOff>
    </xdr:from>
    <xdr:ext cx="405111" cy="259045"/>
    <xdr:sp macro="" textlink="">
      <xdr:nvSpPr>
        <xdr:cNvPr id="453" name="【保健センター・保健所】&#10;有形固定資産減価償却率該当値テキスト">
          <a:extLst>
            <a:ext uri="{FF2B5EF4-FFF2-40B4-BE49-F238E27FC236}">
              <a16:creationId xmlns:a16="http://schemas.microsoft.com/office/drawing/2014/main" id="{69D50F45-EC7B-4618-9C9E-7D3E83EB22B7}"/>
            </a:ext>
          </a:extLst>
        </xdr:cNvPr>
        <xdr:cNvSpPr txBox="1"/>
      </xdr:nvSpPr>
      <xdr:spPr>
        <a:xfrm>
          <a:off x="16357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30843</xdr:rowOff>
    </xdr:from>
    <xdr:to>
      <xdr:col>81</xdr:col>
      <xdr:colOff>101600</xdr:colOff>
      <xdr:row>62</xdr:row>
      <xdr:rowOff>132443</xdr:rowOff>
    </xdr:to>
    <xdr:sp macro="" textlink="">
      <xdr:nvSpPr>
        <xdr:cNvPr id="454" name="楕円 453">
          <a:extLst>
            <a:ext uri="{FF2B5EF4-FFF2-40B4-BE49-F238E27FC236}">
              <a16:creationId xmlns:a16="http://schemas.microsoft.com/office/drawing/2014/main" id="{A7A84875-0213-4823-B298-AF8401C25F1D}"/>
            </a:ext>
          </a:extLst>
        </xdr:cNvPr>
        <xdr:cNvSpPr/>
      </xdr:nvSpPr>
      <xdr:spPr>
        <a:xfrm>
          <a:off x="15430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32657</xdr:rowOff>
    </xdr:from>
    <xdr:to>
      <xdr:col>85</xdr:col>
      <xdr:colOff>127000</xdr:colOff>
      <xdr:row>62</xdr:row>
      <xdr:rowOff>81643</xdr:rowOff>
    </xdr:to>
    <xdr:cxnSp macro="">
      <xdr:nvCxnSpPr>
        <xdr:cNvPr id="455" name="直線コネクタ 454">
          <a:extLst>
            <a:ext uri="{FF2B5EF4-FFF2-40B4-BE49-F238E27FC236}">
              <a16:creationId xmlns:a16="http://schemas.microsoft.com/office/drawing/2014/main" id="{48FFA87A-A456-4305-8558-7EFDF26F6A33}"/>
            </a:ext>
          </a:extLst>
        </xdr:cNvPr>
        <xdr:cNvCxnSpPr/>
      </xdr:nvCxnSpPr>
      <xdr:spPr>
        <a:xfrm flipV="1">
          <a:off x="15481300" y="106625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xdr:rowOff>
    </xdr:from>
    <xdr:to>
      <xdr:col>76</xdr:col>
      <xdr:colOff>165100</xdr:colOff>
      <xdr:row>62</xdr:row>
      <xdr:rowOff>103051</xdr:rowOff>
    </xdr:to>
    <xdr:sp macro="" textlink="">
      <xdr:nvSpPr>
        <xdr:cNvPr id="456" name="楕円 455">
          <a:extLst>
            <a:ext uri="{FF2B5EF4-FFF2-40B4-BE49-F238E27FC236}">
              <a16:creationId xmlns:a16="http://schemas.microsoft.com/office/drawing/2014/main" id="{1668FEF6-EAC5-48C8-BF9D-55D44AE4D15E}"/>
            </a:ext>
          </a:extLst>
        </xdr:cNvPr>
        <xdr:cNvSpPr/>
      </xdr:nvSpPr>
      <xdr:spPr>
        <a:xfrm>
          <a:off x="14541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52251</xdr:rowOff>
    </xdr:from>
    <xdr:to>
      <xdr:col>81</xdr:col>
      <xdr:colOff>50800</xdr:colOff>
      <xdr:row>62</xdr:row>
      <xdr:rowOff>81643</xdr:rowOff>
    </xdr:to>
    <xdr:cxnSp macro="">
      <xdr:nvCxnSpPr>
        <xdr:cNvPr id="457" name="直線コネクタ 456">
          <a:extLst>
            <a:ext uri="{FF2B5EF4-FFF2-40B4-BE49-F238E27FC236}">
              <a16:creationId xmlns:a16="http://schemas.microsoft.com/office/drawing/2014/main" id="{EF1E2025-3745-4D01-9584-B18AB3DFAA66}"/>
            </a:ext>
          </a:extLst>
        </xdr:cNvPr>
        <xdr:cNvCxnSpPr/>
      </xdr:nvCxnSpPr>
      <xdr:spPr>
        <a:xfrm>
          <a:off x="14592300" y="106821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138612</xdr:rowOff>
    </xdr:from>
    <xdr:to>
      <xdr:col>72</xdr:col>
      <xdr:colOff>38100</xdr:colOff>
      <xdr:row>62</xdr:row>
      <xdr:rowOff>68762</xdr:rowOff>
    </xdr:to>
    <xdr:sp macro="" textlink="">
      <xdr:nvSpPr>
        <xdr:cNvPr id="458" name="楕円 457">
          <a:extLst>
            <a:ext uri="{FF2B5EF4-FFF2-40B4-BE49-F238E27FC236}">
              <a16:creationId xmlns:a16="http://schemas.microsoft.com/office/drawing/2014/main" id="{D9D791A0-F83D-43EB-B5CB-C687730D292F}"/>
            </a:ext>
          </a:extLst>
        </xdr:cNvPr>
        <xdr:cNvSpPr/>
      </xdr:nvSpPr>
      <xdr:spPr>
        <a:xfrm>
          <a:off x="136525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17962</xdr:rowOff>
    </xdr:from>
    <xdr:to>
      <xdr:col>76</xdr:col>
      <xdr:colOff>114300</xdr:colOff>
      <xdr:row>62</xdr:row>
      <xdr:rowOff>52251</xdr:rowOff>
    </xdr:to>
    <xdr:cxnSp macro="">
      <xdr:nvCxnSpPr>
        <xdr:cNvPr id="459" name="直線コネクタ 458">
          <a:extLst>
            <a:ext uri="{FF2B5EF4-FFF2-40B4-BE49-F238E27FC236}">
              <a16:creationId xmlns:a16="http://schemas.microsoft.com/office/drawing/2014/main" id="{C9F1B8FA-68CC-4DE4-B404-01CEAA89E977}"/>
            </a:ext>
          </a:extLst>
        </xdr:cNvPr>
        <xdr:cNvCxnSpPr/>
      </xdr:nvCxnSpPr>
      <xdr:spPr>
        <a:xfrm>
          <a:off x="13703300" y="106478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460" name="楕円 459">
          <a:extLst>
            <a:ext uri="{FF2B5EF4-FFF2-40B4-BE49-F238E27FC236}">
              <a16:creationId xmlns:a16="http://schemas.microsoft.com/office/drawing/2014/main" id="{D6DCDCEA-85CD-4339-8D84-6D2F5784D3A4}"/>
            </a:ext>
          </a:extLst>
        </xdr:cNvPr>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155122</xdr:rowOff>
    </xdr:from>
    <xdr:to>
      <xdr:col>71</xdr:col>
      <xdr:colOff>177800</xdr:colOff>
      <xdr:row>62</xdr:row>
      <xdr:rowOff>17962</xdr:rowOff>
    </xdr:to>
    <xdr:cxnSp macro="">
      <xdr:nvCxnSpPr>
        <xdr:cNvPr id="461" name="直線コネクタ 460">
          <a:extLst>
            <a:ext uri="{FF2B5EF4-FFF2-40B4-BE49-F238E27FC236}">
              <a16:creationId xmlns:a16="http://schemas.microsoft.com/office/drawing/2014/main" id="{4738CA9D-F363-4645-A035-93A72F40F452}"/>
            </a:ext>
          </a:extLst>
        </xdr:cNvPr>
        <xdr:cNvCxnSpPr/>
      </xdr:nvCxnSpPr>
      <xdr:spPr>
        <a:xfrm>
          <a:off x="12814300" y="106135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id="{6B37D08E-9A19-411D-A0C9-38B4918D39F2}"/>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3" name="n_2aveValue【保健センター・保健所】&#10;有形固定資産減価償却率">
          <a:extLst>
            <a:ext uri="{FF2B5EF4-FFF2-40B4-BE49-F238E27FC236}">
              <a16:creationId xmlns:a16="http://schemas.microsoft.com/office/drawing/2014/main" id="{0928AA1B-A1F5-48D9-9AB2-F7B94B6B0124}"/>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4" name="n_3aveValue【保健センター・保健所】&#10;有形固定資産減価償却率">
          <a:extLst>
            <a:ext uri="{FF2B5EF4-FFF2-40B4-BE49-F238E27FC236}">
              <a16:creationId xmlns:a16="http://schemas.microsoft.com/office/drawing/2014/main" id="{5C0C5877-099C-46D8-97B2-505B4741276C}"/>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5" name="n_4aveValue【保健センター・保健所】&#10;有形固定資産減価償却率">
          <a:extLst>
            <a:ext uri="{FF2B5EF4-FFF2-40B4-BE49-F238E27FC236}">
              <a16:creationId xmlns:a16="http://schemas.microsoft.com/office/drawing/2014/main" id="{3F516CE9-659F-423F-9E5A-CD10E46C2B5C}"/>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123570</xdr:rowOff>
    </xdr:from>
    <xdr:ext cx="405111" cy="259045"/>
    <xdr:sp macro="" textlink="">
      <xdr:nvSpPr>
        <xdr:cNvPr id="466" name="n_1mainValue【保健センター・保健所】&#10;有形固定資産減価償却率">
          <a:extLst>
            <a:ext uri="{FF2B5EF4-FFF2-40B4-BE49-F238E27FC236}">
              <a16:creationId xmlns:a16="http://schemas.microsoft.com/office/drawing/2014/main" id="{67CBC9BC-04C4-4CBC-B301-E35833D6A207}"/>
            </a:ext>
          </a:extLst>
        </xdr:cNvPr>
        <xdr:cNvSpPr txBox="1"/>
      </xdr:nvSpPr>
      <xdr:spPr>
        <a:xfrm>
          <a:off x="152660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94178</xdr:rowOff>
    </xdr:from>
    <xdr:ext cx="405111" cy="259045"/>
    <xdr:sp macro="" textlink="">
      <xdr:nvSpPr>
        <xdr:cNvPr id="467" name="n_2mainValue【保健センター・保健所】&#10;有形固定資産減価償却率">
          <a:extLst>
            <a:ext uri="{FF2B5EF4-FFF2-40B4-BE49-F238E27FC236}">
              <a16:creationId xmlns:a16="http://schemas.microsoft.com/office/drawing/2014/main" id="{7116E3F8-ECDC-4268-BE1C-9E79BE6BFD18}"/>
            </a:ext>
          </a:extLst>
        </xdr:cNvPr>
        <xdr:cNvSpPr txBox="1"/>
      </xdr:nvSpPr>
      <xdr:spPr>
        <a:xfrm>
          <a:off x="14389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59889</xdr:rowOff>
    </xdr:from>
    <xdr:ext cx="405111" cy="259045"/>
    <xdr:sp macro="" textlink="">
      <xdr:nvSpPr>
        <xdr:cNvPr id="468" name="n_3mainValue【保健センター・保健所】&#10;有形固定資産減価償却率">
          <a:extLst>
            <a:ext uri="{FF2B5EF4-FFF2-40B4-BE49-F238E27FC236}">
              <a16:creationId xmlns:a16="http://schemas.microsoft.com/office/drawing/2014/main" id="{CE7B2E4D-3F7A-4840-A2A4-CA1A63C4D584}"/>
            </a:ext>
          </a:extLst>
        </xdr:cNvPr>
        <xdr:cNvSpPr txBox="1"/>
      </xdr:nvSpPr>
      <xdr:spPr>
        <a:xfrm>
          <a:off x="13500744" y="1068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469" name="n_4mainValue【保健センター・保健所】&#10;有形固定資産減価償却率">
          <a:extLst>
            <a:ext uri="{FF2B5EF4-FFF2-40B4-BE49-F238E27FC236}">
              <a16:creationId xmlns:a16="http://schemas.microsoft.com/office/drawing/2014/main" id="{BBBE66D9-F782-4F12-B275-0E98F8103AF3}"/>
            </a:ext>
          </a:extLst>
        </xdr:cNvPr>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a:extLst>
            <a:ext uri="{FF2B5EF4-FFF2-40B4-BE49-F238E27FC236}">
              <a16:creationId xmlns:a16="http://schemas.microsoft.com/office/drawing/2014/main" id="{51754E02-780E-46E4-9539-A827B9EAAE5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345D1D78-0672-480F-95DA-E031B5BBE5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a:extLst>
            <a:ext uri="{FF2B5EF4-FFF2-40B4-BE49-F238E27FC236}">
              <a16:creationId xmlns:a16="http://schemas.microsoft.com/office/drawing/2014/main" id="{40037A04-914B-4200-BF70-57D1B694E0B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64D576A9-1B32-4E32-A0B0-AE5922786BB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a:extLst>
            <a:ext uri="{FF2B5EF4-FFF2-40B4-BE49-F238E27FC236}">
              <a16:creationId xmlns:a16="http://schemas.microsoft.com/office/drawing/2014/main" id="{DF703E0C-7DA4-482F-AB2F-C7EA5AFC0C4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CC3B88EC-5B53-4166-9E84-B53C83D937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a:extLst>
            <a:ext uri="{FF2B5EF4-FFF2-40B4-BE49-F238E27FC236}">
              <a16:creationId xmlns:a16="http://schemas.microsoft.com/office/drawing/2014/main" id="{37104652-472A-42AB-8D75-0D34C8853D7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a:extLst>
            <a:ext uri="{FF2B5EF4-FFF2-40B4-BE49-F238E27FC236}">
              <a16:creationId xmlns:a16="http://schemas.microsoft.com/office/drawing/2014/main" id="{F9AD4664-6276-4E7C-A123-9FCCF747BDC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a:extLst>
            <a:ext uri="{FF2B5EF4-FFF2-40B4-BE49-F238E27FC236}">
              <a16:creationId xmlns:a16="http://schemas.microsoft.com/office/drawing/2014/main" id="{94731058-7A49-42F8-84AF-B8FFA156052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a:extLst>
            <a:ext uri="{FF2B5EF4-FFF2-40B4-BE49-F238E27FC236}">
              <a16:creationId xmlns:a16="http://schemas.microsoft.com/office/drawing/2014/main" id="{E3F96710-B219-4E35-BF05-3CF0299260B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a:extLst>
            <a:ext uri="{FF2B5EF4-FFF2-40B4-BE49-F238E27FC236}">
              <a16:creationId xmlns:a16="http://schemas.microsoft.com/office/drawing/2014/main" id="{C149EF53-C3F8-4906-BA51-C997F1D0AF5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a:extLst>
            <a:ext uri="{FF2B5EF4-FFF2-40B4-BE49-F238E27FC236}">
              <a16:creationId xmlns:a16="http://schemas.microsoft.com/office/drawing/2014/main" id="{045BCCDB-83E1-4E0A-8F89-A5835E00609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a:extLst>
            <a:ext uri="{FF2B5EF4-FFF2-40B4-BE49-F238E27FC236}">
              <a16:creationId xmlns:a16="http://schemas.microsoft.com/office/drawing/2014/main" id="{A8A63161-023E-445C-8F42-2C79E65118C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a:extLst>
            <a:ext uri="{FF2B5EF4-FFF2-40B4-BE49-F238E27FC236}">
              <a16:creationId xmlns:a16="http://schemas.microsoft.com/office/drawing/2014/main" id="{94FB1337-2FEB-4DEF-BE75-AB8A4CD81DA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a:extLst>
            <a:ext uri="{FF2B5EF4-FFF2-40B4-BE49-F238E27FC236}">
              <a16:creationId xmlns:a16="http://schemas.microsoft.com/office/drawing/2014/main" id="{D34A32A4-557C-4428-B3B2-CE647D969FE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a:extLst>
            <a:ext uri="{FF2B5EF4-FFF2-40B4-BE49-F238E27FC236}">
              <a16:creationId xmlns:a16="http://schemas.microsoft.com/office/drawing/2014/main" id="{ADF8A9B8-05A8-408E-B561-8A6C9BCFED1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a:extLst>
            <a:ext uri="{FF2B5EF4-FFF2-40B4-BE49-F238E27FC236}">
              <a16:creationId xmlns:a16="http://schemas.microsoft.com/office/drawing/2014/main" id="{69EB5F71-9D9B-4D8D-BB69-DDA80923F9F1}"/>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a:extLst>
            <a:ext uri="{FF2B5EF4-FFF2-40B4-BE49-F238E27FC236}">
              <a16:creationId xmlns:a16="http://schemas.microsoft.com/office/drawing/2014/main" id="{C9A143E7-057F-4284-A025-71CC5601E026}"/>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a:extLst>
            <a:ext uri="{FF2B5EF4-FFF2-40B4-BE49-F238E27FC236}">
              <a16:creationId xmlns:a16="http://schemas.microsoft.com/office/drawing/2014/main" id="{1E4334A4-FF53-4603-948E-F0DAE14E74E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a:extLst>
            <a:ext uri="{FF2B5EF4-FFF2-40B4-BE49-F238E27FC236}">
              <a16:creationId xmlns:a16="http://schemas.microsoft.com/office/drawing/2014/main" id="{47B83427-AA05-43DF-8FE0-FBF44B52FF5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a:extLst>
            <a:ext uri="{FF2B5EF4-FFF2-40B4-BE49-F238E27FC236}">
              <a16:creationId xmlns:a16="http://schemas.microsoft.com/office/drawing/2014/main" id="{1F4D04C8-632D-4DF2-B432-D271B4CC7D1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a:extLst>
            <a:ext uri="{FF2B5EF4-FFF2-40B4-BE49-F238E27FC236}">
              <a16:creationId xmlns:a16="http://schemas.microsoft.com/office/drawing/2014/main" id="{0C7F9805-373D-4BC3-9AD2-586BA358B071}"/>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7A3D042F-0542-467E-B2AC-620F6779029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5EBB4D7D-8B7F-40C0-97F9-AA2E056761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a:extLst>
            <a:ext uri="{FF2B5EF4-FFF2-40B4-BE49-F238E27FC236}">
              <a16:creationId xmlns:a16="http://schemas.microsoft.com/office/drawing/2014/main" id="{DE033BF1-5192-40B4-998B-EB5E6112BE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5" name="直線コネクタ 494">
          <a:extLst>
            <a:ext uri="{FF2B5EF4-FFF2-40B4-BE49-F238E27FC236}">
              <a16:creationId xmlns:a16="http://schemas.microsoft.com/office/drawing/2014/main" id="{4FD8037D-F2D1-4B56-869C-5BA801B2DAA6}"/>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6" name="【保健センター・保健所】&#10;一人当たり面積最小値テキスト">
          <a:extLst>
            <a:ext uri="{FF2B5EF4-FFF2-40B4-BE49-F238E27FC236}">
              <a16:creationId xmlns:a16="http://schemas.microsoft.com/office/drawing/2014/main" id="{75F2E565-FB37-4F36-ABB6-E70D29B04A17}"/>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7" name="直線コネクタ 496">
          <a:extLst>
            <a:ext uri="{FF2B5EF4-FFF2-40B4-BE49-F238E27FC236}">
              <a16:creationId xmlns:a16="http://schemas.microsoft.com/office/drawing/2014/main" id="{8AD9F230-E6EE-4E7E-A974-9719DC8C4494}"/>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8" name="【保健センター・保健所】&#10;一人当たり面積最大値テキスト">
          <a:extLst>
            <a:ext uri="{FF2B5EF4-FFF2-40B4-BE49-F238E27FC236}">
              <a16:creationId xmlns:a16="http://schemas.microsoft.com/office/drawing/2014/main" id="{92D915F3-DF50-403F-9321-79771BF1CCC5}"/>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499" name="直線コネクタ 498">
          <a:extLst>
            <a:ext uri="{FF2B5EF4-FFF2-40B4-BE49-F238E27FC236}">
              <a16:creationId xmlns:a16="http://schemas.microsoft.com/office/drawing/2014/main" id="{D86A2F67-BBA7-4F34-BD2A-CCBD8B6B8F7B}"/>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0" name="【保健センター・保健所】&#10;一人当たり面積平均値テキスト">
          <a:extLst>
            <a:ext uri="{FF2B5EF4-FFF2-40B4-BE49-F238E27FC236}">
              <a16:creationId xmlns:a16="http://schemas.microsoft.com/office/drawing/2014/main" id="{6E3B699C-B243-47F8-BB52-66C0F1B85163}"/>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1" name="フローチャート: 判断 500">
          <a:extLst>
            <a:ext uri="{FF2B5EF4-FFF2-40B4-BE49-F238E27FC236}">
              <a16:creationId xmlns:a16="http://schemas.microsoft.com/office/drawing/2014/main" id="{565483BC-4582-461B-86C4-EA594E7688EB}"/>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2" name="フローチャート: 判断 501">
          <a:extLst>
            <a:ext uri="{FF2B5EF4-FFF2-40B4-BE49-F238E27FC236}">
              <a16:creationId xmlns:a16="http://schemas.microsoft.com/office/drawing/2014/main" id="{E4E47E00-CC36-478E-BA3B-262DF5462FB3}"/>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3" name="フローチャート: 判断 502">
          <a:extLst>
            <a:ext uri="{FF2B5EF4-FFF2-40B4-BE49-F238E27FC236}">
              <a16:creationId xmlns:a16="http://schemas.microsoft.com/office/drawing/2014/main" id="{82600748-6E2F-42DB-92D8-B04E3AB94901}"/>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4" name="フローチャート: 判断 503">
          <a:extLst>
            <a:ext uri="{FF2B5EF4-FFF2-40B4-BE49-F238E27FC236}">
              <a16:creationId xmlns:a16="http://schemas.microsoft.com/office/drawing/2014/main" id="{2A2DB82B-0A3C-487E-970C-24D335DA8DFE}"/>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5" name="フローチャート: 判断 504">
          <a:extLst>
            <a:ext uri="{FF2B5EF4-FFF2-40B4-BE49-F238E27FC236}">
              <a16:creationId xmlns:a16="http://schemas.microsoft.com/office/drawing/2014/main" id="{19588D3B-32F1-4C75-8930-6A03097E9F71}"/>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259720F-3FB0-4197-BF3D-93626A4A70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3F1AE81-4ACB-4431-B8D5-30E89094CF3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F1A7D7A-77AD-4BAE-8E06-843F404516F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CF0CDECE-99A8-4A47-939E-0226BB98FD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C9F06AD7-E187-46EE-8E53-1EF380C2A5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163104</xdr:rowOff>
    </xdr:from>
    <xdr:to>
      <xdr:col>116</xdr:col>
      <xdr:colOff>114300</xdr:colOff>
      <xdr:row>64</xdr:row>
      <xdr:rowOff>93254</xdr:rowOff>
    </xdr:to>
    <xdr:sp macro="" textlink="">
      <xdr:nvSpPr>
        <xdr:cNvPr id="511" name="楕円 510">
          <a:extLst>
            <a:ext uri="{FF2B5EF4-FFF2-40B4-BE49-F238E27FC236}">
              <a16:creationId xmlns:a16="http://schemas.microsoft.com/office/drawing/2014/main" id="{F9B06960-C55D-457D-81D9-FDF5B9C1616B}"/>
            </a:ext>
          </a:extLst>
        </xdr:cNvPr>
        <xdr:cNvSpPr/>
      </xdr:nvSpPr>
      <xdr:spPr>
        <a:xfrm>
          <a:off x="221107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78031</xdr:rowOff>
    </xdr:from>
    <xdr:ext cx="469744" cy="259045"/>
    <xdr:sp macro="" textlink="">
      <xdr:nvSpPr>
        <xdr:cNvPr id="512" name="【保健センター・保健所】&#10;一人当たり面積該当値テキスト">
          <a:extLst>
            <a:ext uri="{FF2B5EF4-FFF2-40B4-BE49-F238E27FC236}">
              <a16:creationId xmlns:a16="http://schemas.microsoft.com/office/drawing/2014/main" id="{046D8527-D205-49A5-B365-63F172796238}"/>
            </a:ext>
          </a:extLst>
        </xdr:cNvPr>
        <xdr:cNvSpPr txBox="1"/>
      </xdr:nvSpPr>
      <xdr:spPr>
        <a:xfrm>
          <a:off x="22199600" y="108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163104</xdr:rowOff>
    </xdr:from>
    <xdr:to>
      <xdr:col>112</xdr:col>
      <xdr:colOff>38100</xdr:colOff>
      <xdr:row>64</xdr:row>
      <xdr:rowOff>93254</xdr:rowOff>
    </xdr:to>
    <xdr:sp macro="" textlink="">
      <xdr:nvSpPr>
        <xdr:cNvPr id="513" name="楕円 512">
          <a:extLst>
            <a:ext uri="{FF2B5EF4-FFF2-40B4-BE49-F238E27FC236}">
              <a16:creationId xmlns:a16="http://schemas.microsoft.com/office/drawing/2014/main" id="{909757AB-88FB-4B0B-A3F8-F268F1CFC4DB}"/>
            </a:ext>
          </a:extLst>
        </xdr:cNvPr>
        <xdr:cNvSpPr/>
      </xdr:nvSpPr>
      <xdr:spPr>
        <a:xfrm>
          <a:off x="21272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42454</xdr:rowOff>
    </xdr:from>
    <xdr:to>
      <xdr:col>116</xdr:col>
      <xdr:colOff>63500</xdr:colOff>
      <xdr:row>64</xdr:row>
      <xdr:rowOff>42454</xdr:rowOff>
    </xdr:to>
    <xdr:cxnSp macro="">
      <xdr:nvCxnSpPr>
        <xdr:cNvPr id="514" name="直線コネクタ 513">
          <a:extLst>
            <a:ext uri="{FF2B5EF4-FFF2-40B4-BE49-F238E27FC236}">
              <a16:creationId xmlns:a16="http://schemas.microsoft.com/office/drawing/2014/main" id="{E41DACCD-9032-4455-9C79-0081EF46149F}"/>
            </a:ext>
          </a:extLst>
        </xdr:cNvPr>
        <xdr:cNvCxnSpPr/>
      </xdr:nvCxnSpPr>
      <xdr:spPr>
        <a:xfrm>
          <a:off x="21323300" y="1101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163104</xdr:rowOff>
    </xdr:from>
    <xdr:to>
      <xdr:col>107</xdr:col>
      <xdr:colOff>101600</xdr:colOff>
      <xdr:row>64</xdr:row>
      <xdr:rowOff>93254</xdr:rowOff>
    </xdr:to>
    <xdr:sp macro="" textlink="">
      <xdr:nvSpPr>
        <xdr:cNvPr id="515" name="楕円 514">
          <a:extLst>
            <a:ext uri="{FF2B5EF4-FFF2-40B4-BE49-F238E27FC236}">
              <a16:creationId xmlns:a16="http://schemas.microsoft.com/office/drawing/2014/main" id="{638B4901-C607-47CA-88D8-DECDE60F24B6}"/>
            </a:ext>
          </a:extLst>
        </xdr:cNvPr>
        <xdr:cNvSpPr/>
      </xdr:nvSpPr>
      <xdr:spPr>
        <a:xfrm>
          <a:off x="20383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42454</xdr:rowOff>
    </xdr:from>
    <xdr:to>
      <xdr:col>111</xdr:col>
      <xdr:colOff>177800</xdr:colOff>
      <xdr:row>64</xdr:row>
      <xdr:rowOff>42454</xdr:rowOff>
    </xdr:to>
    <xdr:cxnSp macro="">
      <xdr:nvCxnSpPr>
        <xdr:cNvPr id="516" name="直線コネクタ 515">
          <a:extLst>
            <a:ext uri="{FF2B5EF4-FFF2-40B4-BE49-F238E27FC236}">
              <a16:creationId xmlns:a16="http://schemas.microsoft.com/office/drawing/2014/main" id="{164D1839-4D91-4E83-AC3A-0189AA58008E}"/>
            </a:ext>
          </a:extLst>
        </xdr:cNvPr>
        <xdr:cNvCxnSpPr/>
      </xdr:nvCxnSpPr>
      <xdr:spPr>
        <a:xfrm>
          <a:off x="20434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166370</xdr:rowOff>
    </xdr:from>
    <xdr:to>
      <xdr:col>102</xdr:col>
      <xdr:colOff>165100</xdr:colOff>
      <xdr:row>64</xdr:row>
      <xdr:rowOff>96520</xdr:rowOff>
    </xdr:to>
    <xdr:sp macro="" textlink="">
      <xdr:nvSpPr>
        <xdr:cNvPr id="517" name="楕円 516">
          <a:extLst>
            <a:ext uri="{FF2B5EF4-FFF2-40B4-BE49-F238E27FC236}">
              <a16:creationId xmlns:a16="http://schemas.microsoft.com/office/drawing/2014/main" id="{5F1B6F46-D60F-4279-A260-EE0C38299628}"/>
            </a:ext>
          </a:extLst>
        </xdr:cNvPr>
        <xdr:cNvSpPr/>
      </xdr:nvSpPr>
      <xdr:spPr>
        <a:xfrm>
          <a:off x="19494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42454</xdr:rowOff>
    </xdr:from>
    <xdr:to>
      <xdr:col>107</xdr:col>
      <xdr:colOff>50800</xdr:colOff>
      <xdr:row>64</xdr:row>
      <xdr:rowOff>45720</xdr:rowOff>
    </xdr:to>
    <xdr:cxnSp macro="">
      <xdr:nvCxnSpPr>
        <xdr:cNvPr id="518" name="直線コネクタ 517">
          <a:extLst>
            <a:ext uri="{FF2B5EF4-FFF2-40B4-BE49-F238E27FC236}">
              <a16:creationId xmlns:a16="http://schemas.microsoft.com/office/drawing/2014/main" id="{6AD9F4D0-ADEE-4C55-A8F7-89E03F6E51F8}"/>
            </a:ext>
          </a:extLst>
        </xdr:cNvPr>
        <xdr:cNvCxnSpPr/>
      </xdr:nvCxnSpPr>
      <xdr:spPr>
        <a:xfrm flipV="1">
          <a:off x="19545300" y="110152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166370</xdr:rowOff>
    </xdr:from>
    <xdr:to>
      <xdr:col>98</xdr:col>
      <xdr:colOff>38100</xdr:colOff>
      <xdr:row>64</xdr:row>
      <xdr:rowOff>96520</xdr:rowOff>
    </xdr:to>
    <xdr:sp macro="" textlink="">
      <xdr:nvSpPr>
        <xdr:cNvPr id="519" name="楕円 518">
          <a:extLst>
            <a:ext uri="{FF2B5EF4-FFF2-40B4-BE49-F238E27FC236}">
              <a16:creationId xmlns:a16="http://schemas.microsoft.com/office/drawing/2014/main" id="{F8B99091-2DB0-4EDD-8279-2A13DE92BAED}"/>
            </a:ext>
          </a:extLst>
        </xdr:cNvPr>
        <xdr:cNvSpPr/>
      </xdr:nvSpPr>
      <xdr:spPr>
        <a:xfrm>
          <a:off x="18605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45720</xdr:rowOff>
    </xdr:from>
    <xdr:to>
      <xdr:col>102</xdr:col>
      <xdr:colOff>114300</xdr:colOff>
      <xdr:row>64</xdr:row>
      <xdr:rowOff>45720</xdr:rowOff>
    </xdr:to>
    <xdr:cxnSp macro="">
      <xdr:nvCxnSpPr>
        <xdr:cNvPr id="520" name="直線コネクタ 519">
          <a:extLst>
            <a:ext uri="{FF2B5EF4-FFF2-40B4-BE49-F238E27FC236}">
              <a16:creationId xmlns:a16="http://schemas.microsoft.com/office/drawing/2014/main" id="{D7EA3C70-2419-4E2F-AD36-0AB71A2B2E42}"/>
            </a:ext>
          </a:extLst>
        </xdr:cNvPr>
        <xdr:cNvCxnSpPr/>
      </xdr:nvCxnSpPr>
      <xdr:spPr>
        <a:xfrm>
          <a:off x="18656300" y="11018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1" name="n_1aveValue【保健センター・保健所】&#10;一人当たり面積">
          <a:extLst>
            <a:ext uri="{FF2B5EF4-FFF2-40B4-BE49-F238E27FC236}">
              <a16:creationId xmlns:a16="http://schemas.microsoft.com/office/drawing/2014/main" id="{CFABD012-04CE-416B-BFF9-EC35111EBAAF}"/>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2" name="n_2aveValue【保健センター・保健所】&#10;一人当たり面積">
          <a:extLst>
            <a:ext uri="{FF2B5EF4-FFF2-40B4-BE49-F238E27FC236}">
              <a16:creationId xmlns:a16="http://schemas.microsoft.com/office/drawing/2014/main" id="{5D1E4EC5-5829-4EB8-9922-0C2102BCE9F4}"/>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3" name="n_3aveValue【保健センター・保健所】&#10;一人当たり面積">
          <a:extLst>
            <a:ext uri="{FF2B5EF4-FFF2-40B4-BE49-F238E27FC236}">
              <a16:creationId xmlns:a16="http://schemas.microsoft.com/office/drawing/2014/main" id="{D43959F3-E9F7-4253-85E6-C7B43E60F23B}"/>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4" name="n_4aveValue【保健センター・保健所】&#10;一人当たり面積">
          <a:extLst>
            <a:ext uri="{FF2B5EF4-FFF2-40B4-BE49-F238E27FC236}">
              <a16:creationId xmlns:a16="http://schemas.microsoft.com/office/drawing/2014/main" id="{5D2C9B2B-BA83-4D7C-A317-170B06532DB3}"/>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84381</xdr:rowOff>
    </xdr:from>
    <xdr:ext cx="469744" cy="259045"/>
    <xdr:sp macro="" textlink="">
      <xdr:nvSpPr>
        <xdr:cNvPr id="525" name="n_1mainValue【保健センター・保健所】&#10;一人当たり面積">
          <a:extLst>
            <a:ext uri="{FF2B5EF4-FFF2-40B4-BE49-F238E27FC236}">
              <a16:creationId xmlns:a16="http://schemas.microsoft.com/office/drawing/2014/main" id="{7752C4B5-C8DD-4117-9710-CA1C743551DC}"/>
            </a:ext>
          </a:extLst>
        </xdr:cNvPr>
        <xdr:cNvSpPr txBox="1"/>
      </xdr:nvSpPr>
      <xdr:spPr>
        <a:xfrm>
          <a:off x="210757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84381</xdr:rowOff>
    </xdr:from>
    <xdr:ext cx="469744" cy="259045"/>
    <xdr:sp macro="" textlink="">
      <xdr:nvSpPr>
        <xdr:cNvPr id="526" name="n_2mainValue【保健センター・保健所】&#10;一人当たり面積">
          <a:extLst>
            <a:ext uri="{FF2B5EF4-FFF2-40B4-BE49-F238E27FC236}">
              <a16:creationId xmlns:a16="http://schemas.microsoft.com/office/drawing/2014/main" id="{0340F336-9238-4EFA-ABED-011E511E2C24}"/>
            </a:ext>
          </a:extLst>
        </xdr:cNvPr>
        <xdr:cNvSpPr txBox="1"/>
      </xdr:nvSpPr>
      <xdr:spPr>
        <a:xfrm>
          <a:off x="20199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87647</xdr:rowOff>
    </xdr:from>
    <xdr:ext cx="469744" cy="259045"/>
    <xdr:sp macro="" textlink="">
      <xdr:nvSpPr>
        <xdr:cNvPr id="527" name="n_3mainValue【保健センター・保健所】&#10;一人当たり面積">
          <a:extLst>
            <a:ext uri="{FF2B5EF4-FFF2-40B4-BE49-F238E27FC236}">
              <a16:creationId xmlns:a16="http://schemas.microsoft.com/office/drawing/2014/main" id="{F3D78D93-BFA3-4BEC-BAA2-86E9D7AB0433}"/>
            </a:ext>
          </a:extLst>
        </xdr:cNvPr>
        <xdr:cNvSpPr txBox="1"/>
      </xdr:nvSpPr>
      <xdr:spPr>
        <a:xfrm>
          <a:off x="19310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87647</xdr:rowOff>
    </xdr:from>
    <xdr:ext cx="469744" cy="259045"/>
    <xdr:sp macro="" textlink="">
      <xdr:nvSpPr>
        <xdr:cNvPr id="528" name="n_4mainValue【保健センター・保健所】&#10;一人当たり面積">
          <a:extLst>
            <a:ext uri="{FF2B5EF4-FFF2-40B4-BE49-F238E27FC236}">
              <a16:creationId xmlns:a16="http://schemas.microsoft.com/office/drawing/2014/main" id="{D4E571CD-E793-4586-9CEF-0FDC96FED28D}"/>
            </a:ext>
          </a:extLst>
        </xdr:cNvPr>
        <xdr:cNvSpPr txBox="1"/>
      </xdr:nvSpPr>
      <xdr:spPr>
        <a:xfrm>
          <a:off x="18421427" y="1106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1581D393-B0FE-4D94-92C8-0DFDBCB3F7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F73E6B8-7224-417D-BCDD-938F7280B3E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30FE5F1B-D7C0-44FC-A9A0-93564CA914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C9FB4C7E-B12E-49EC-8783-B1FDB7DD5F1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A312D3A0-8F83-489B-90F8-E250A1D387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55585009-E3FC-46B6-B6E0-F48FB08FB34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8A7000C9-EE22-470D-805B-0A506F065D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F430BA0A-B47E-4E58-90B7-B506D343CBE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a:extLst>
            <a:ext uri="{FF2B5EF4-FFF2-40B4-BE49-F238E27FC236}">
              <a16:creationId xmlns:a16="http://schemas.microsoft.com/office/drawing/2014/main" id="{30441063-0B98-4D51-9CC5-7E36156D71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a:extLst>
            <a:ext uri="{FF2B5EF4-FFF2-40B4-BE49-F238E27FC236}">
              <a16:creationId xmlns:a16="http://schemas.microsoft.com/office/drawing/2014/main" id="{EDEF5EE0-D9CE-42B1-BE6E-A30CF57F4D3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a:extLst>
            <a:ext uri="{FF2B5EF4-FFF2-40B4-BE49-F238E27FC236}">
              <a16:creationId xmlns:a16="http://schemas.microsoft.com/office/drawing/2014/main" id="{90189384-BAA4-4FAD-952F-5A42CF9A9D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0" name="直線コネクタ 539">
          <a:extLst>
            <a:ext uri="{FF2B5EF4-FFF2-40B4-BE49-F238E27FC236}">
              <a16:creationId xmlns:a16="http://schemas.microsoft.com/office/drawing/2014/main" id="{3EBA4AEE-833C-477C-AA2C-67A72C83827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1" name="テキスト ボックス 540">
          <a:extLst>
            <a:ext uri="{FF2B5EF4-FFF2-40B4-BE49-F238E27FC236}">
              <a16:creationId xmlns:a16="http://schemas.microsoft.com/office/drawing/2014/main" id="{F965DA95-AC2D-4970-B699-49098A5B51B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2" name="直線コネクタ 541">
          <a:extLst>
            <a:ext uri="{FF2B5EF4-FFF2-40B4-BE49-F238E27FC236}">
              <a16:creationId xmlns:a16="http://schemas.microsoft.com/office/drawing/2014/main" id="{F1CFBD1E-F70C-4C91-BE1D-B2BA6A68A81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3" name="テキスト ボックス 542">
          <a:extLst>
            <a:ext uri="{FF2B5EF4-FFF2-40B4-BE49-F238E27FC236}">
              <a16:creationId xmlns:a16="http://schemas.microsoft.com/office/drawing/2014/main" id="{BD3079A7-3C62-4F05-940D-4EBFAA58E529}"/>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4" name="直線コネクタ 543">
          <a:extLst>
            <a:ext uri="{FF2B5EF4-FFF2-40B4-BE49-F238E27FC236}">
              <a16:creationId xmlns:a16="http://schemas.microsoft.com/office/drawing/2014/main" id="{718E930F-C9FE-4593-A21C-81BB2A5A19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5" name="テキスト ボックス 544">
          <a:extLst>
            <a:ext uri="{FF2B5EF4-FFF2-40B4-BE49-F238E27FC236}">
              <a16:creationId xmlns:a16="http://schemas.microsoft.com/office/drawing/2014/main" id="{DF5EC702-464A-4146-9CDC-837C46A20B0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6" name="直線コネクタ 545">
          <a:extLst>
            <a:ext uri="{FF2B5EF4-FFF2-40B4-BE49-F238E27FC236}">
              <a16:creationId xmlns:a16="http://schemas.microsoft.com/office/drawing/2014/main" id="{41BC5E7E-1F59-4512-B3AB-D487703F2F8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7" name="テキスト ボックス 546">
          <a:extLst>
            <a:ext uri="{FF2B5EF4-FFF2-40B4-BE49-F238E27FC236}">
              <a16:creationId xmlns:a16="http://schemas.microsoft.com/office/drawing/2014/main" id="{5EA537F6-53DD-44B5-A4C9-DA31904057D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8" name="直線コネクタ 547">
          <a:extLst>
            <a:ext uri="{FF2B5EF4-FFF2-40B4-BE49-F238E27FC236}">
              <a16:creationId xmlns:a16="http://schemas.microsoft.com/office/drawing/2014/main" id="{179CAD83-4B3C-43D0-8210-5A0FE29D71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9" name="テキスト ボックス 548">
          <a:extLst>
            <a:ext uri="{FF2B5EF4-FFF2-40B4-BE49-F238E27FC236}">
              <a16:creationId xmlns:a16="http://schemas.microsoft.com/office/drawing/2014/main" id="{A638D163-2BD8-4789-9504-F86B10A49CC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0" name="直線コネクタ 549">
          <a:extLst>
            <a:ext uri="{FF2B5EF4-FFF2-40B4-BE49-F238E27FC236}">
              <a16:creationId xmlns:a16="http://schemas.microsoft.com/office/drawing/2014/main" id="{1686AAAD-9CBB-4040-947A-81A6DC599E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1" name="テキスト ボックス 550">
          <a:extLst>
            <a:ext uri="{FF2B5EF4-FFF2-40B4-BE49-F238E27FC236}">
              <a16:creationId xmlns:a16="http://schemas.microsoft.com/office/drawing/2014/main" id="{DC3CB324-8EF0-4394-A5BA-35F11E6F1CC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2" name="【消防施設】&#10;有形固定資産減価償却率グラフ枠">
          <a:extLst>
            <a:ext uri="{FF2B5EF4-FFF2-40B4-BE49-F238E27FC236}">
              <a16:creationId xmlns:a16="http://schemas.microsoft.com/office/drawing/2014/main" id="{E8E1BA4E-2259-49F4-9ECF-4B30F2B6C4C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3" name="直線コネクタ 552">
          <a:extLst>
            <a:ext uri="{FF2B5EF4-FFF2-40B4-BE49-F238E27FC236}">
              <a16:creationId xmlns:a16="http://schemas.microsoft.com/office/drawing/2014/main" id="{DA19184F-D0A9-4FD0-8F08-F2F834AF023A}"/>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4" name="【消防施設】&#10;有形固定資産減価償却率最小値テキスト">
          <a:extLst>
            <a:ext uri="{FF2B5EF4-FFF2-40B4-BE49-F238E27FC236}">
              <a16:creationId xmlns:a16="http://schemas.microsoft.com/office/drawing/2014/main" id="{2F1464A2-2A35-45BB-AA6D-F4674DC6565A}"/>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5" name="直線コネクタ 554">
          <a:extLst>
            <a:ext uri="{FF2B5EF4-FFF2-40B4-BE49-F238E27FC236}">
              <a16:creationId xmlns:a16="http://schemas.microsoft.com/office/drawing/2014/main" id="{A06B7CA6-3D43-4E3B-9CB0-22C59B9855E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6" name="【消防施設】&#10;有形固定資産減価償却率最大値テキスト">
          <a:extLst>
            <a:ext uri="{FF2B5EF4-FFF2-40B4-BE49-F238E27FC236}">
              <a16:creationId xmlns:a16="http://schemas.microsoft.com/office/drawing/2014/main" id="{E415974F-F815-4F20-8FAA-215FEA5B911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7" name="直線コネクタ 556">
          <a:extLst>
            <a:ext uri="{FF2B5EF4-FFF2-40B4-BE49-F238E27FC236}">
              <a16:creationId xmlns:a16="http://schemas.microsoft.com/office/drawing/2014/main" id="{9E4B04CC-09EC-4938-90DC-250F63E39B53}"/>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8" name="【消防施設】&#10;有形固定資産減価償却率平均値テキスト">
          <a:extLst>
            <a:ext uri="{FF2B5EF4-FFF2-40B4-BE49-F238E27FC236}">
              <a16:creationId xmlns:a16="http://schemas.microsoft.com/office/drawing/2014/main" id="{D0EE70C7-E160-42BF-AEB9-A1F536790FB8}"/>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9" name="フローチャート: 判断 558">
          <a:extLst>
            <a:ext uri="{FF2B5EF4-FFF2-40B4-BE49-F238E27FC236}">
              <a16:creationId xmlns:a16="http://schemas.microsoft.com/office/drawing/2014/main" id="{1CBDC5DC-1F23-464C-8292-1E2B021FBC48}"/>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0" name="フローチャート: 判断 559">
          <a:extLst>
            <a:ext uri="{FF2B5EF4-FFF2-40B4-BE49-F238E27FC236}">
              <a16:creationId xmlns:a16="http://schemas.microsoft.com/office/drawing/2014/main" id="{2972263E-C3EA-4D29-9640-AE376E69F1A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1" name="フローチャート: 判断 560">
          <a:extLst>
            <a:ext uri="{FF2B5EF4-FFF2-40B4-BE49-F238E27FC236}">
              <a16:creationId xmlns:a16="http://schemas.microsoft.com/office/drawing/2014/main" id="{74130894-1321-46AF-BED4-1A14237DCFF8}"/>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2" name="フローチャート: 判断 561">
          <a:extLst>
            <a:ext uri="{FF2B5EF4-FFF2-40B4-BE49-F238E27FC236}">
              <a16:creationId xmlns:a16="http://schemas.microsoft.com/office/drawing/2014/main" id="{B70E4B2C-CE0F-4349-9530-497DDD75FC6E}"/>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3" name="フローチャート: 判断 562">
          <a:extLst>
            <a:ext uri="{FF2B5EF4-FFF2-40B4-BE49-F238E27FC236}">
              <a16:creationId xmlns:a16="http://schemas.microsoft.com/office/drawing/2014/main" id="{9F32AF23-294A-42AC-A729-DB0E625B1ABE}"/>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F44BE942-EBF1-4815-A779-F3173FF240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80E0D30B-C144-4BA8-92CC-1945116DB8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A4EA4305-1205-4D15-AACC-456BA2584C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B21CDB5-5088-4717-97C5-5D4FFF9D48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8431535F-602A-41DE-8EB2-6F04F09AE49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74930</xdr:rowOff>
    </xdr:from>
    <xdr:to>
      <xdr:col>85</xdr:col>
      <xdr:colOff>177800</xdr:colOff>
      <xdr:row>83</xdr:row>
      <xdr:rowOff>5080</xdr:rowOff>
    </xdr:to>
    <xdr:sp macro="" textlink="">
      <xdr:nvSpPr>
        <xdr:cNvPr id="569" name="楕円 568">
          <a:extLst>
            <a:ext uri="{FF2B5EF4-FFF2-40B4-BE49-F238E27FC236}">
              <a16:creationId xmlns:a16="http://schemas.microsoft.com/office/drawing/2014/main" id="{93659A03-AC65-4F84-9998-EC227706A008}"/>
            </a:ext>
          </a:extLst>
        </xdr:cNvPr>
        <xdr:cNvSpPr/>
      </xdr:nvSpPr>
      <xdr:spPr>
        <a:xfrm>
          <a:off x="162687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53357</xdr:rowOff>
    </xdr:from>
    <xdr:ext cx="405111" cy="259045"/>
    <xdr:sp macro="" textlink="">
      <xdr:nvSpPr>
        <xdr:cNvPr id="570" name="【消防施設】&#10;有形固定資産減価償却率該当値テキスト">
          <a:extLst>
            <a:ext uri="{FF2B5EF4-FFF2-40B4-BE49-F238E27FC236}">
              <a16:creationId xmlns:a16="http://schemas.microsoft.com/office/drawing/2014/main" id="{DD0C5F5D-C041-48FF-8CF7-B30F76BF4BFC}"/>
            </a:ext>
          </a:extLst>
        </xdr:cNvPr>
        <xdr:cNvSpPr txBox="1"/>
      </xdr:nvSpPr>
      <xdr:spPr>
        <a:xfrm>
          <a:off x="163576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46355</xdr:rowOff>
    </xdr:from>
    <xdr:to>
      <xdr:col>81</xdr:col>
      <xdr:colOff>101600</xdr:colOff>
      <xdr:row>82</xdr:row>
      <xdr:rowOff>147955</xdr:rowOff>
    </xdr:to>
    <xdr:sp macro="" textlink="">
      <xdr:nvSpPr>
        <xdr:cNvPr id="571" name="楕円 570">
          <a:extLst>
            <a:ext uri="{FF2B5EF4-FFF2-40B4-BE49-F238E27FC236}">
              <a16:creationId xmlns:a16="http://schemas.microsoft.com/office/drawing/2014/main" id="{F3F16AC3-312C-47C9-8815-98298B9606FA}"/>
            </a:ext>
          </a:extLst>
        </xdr:cNvPr>
        <xdr:cNvSpPr/>
      </xdr:nvSpPr>
      <xdr:spPr>
        <a:xfrm>
          <a:off x="15430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97155</xdr:rowOff>
    </xdr:from>
    <xdr:to>
      <xdr:col>85</xdr:col>
      <xdr:colOff>127000</xdr:colOff>
      <xdr:row>82</xdr:row>
      <xdr:rowOff>125730</xdr:rowOff>
    </xdr:to>
    <xdr:cxnSp macro="">
      <xdr:nvCxnSpPr>
        <xdr:cNvPr id="572" name="直線コネクタ 571">
          <a:extLst>
            <a:ext uri="{FF2B5EF4-FFF2-40B4-BE49-F238E27FC236}">
              <a16:creationId xmlns:a16="http://schemas.microsoft.com/office/drawing/2014/main" id="{D86D5406-75F7-4A75-9ADD-F15DB8D90216}"/>
            </a:ext>
          </a:extLst>
        </xdr:cNvPr>
        <xdr:cNvCxnSpPr/>
      </xdr:nvCxnSpPr>
      <xdr:spPr>
        <a:xfrm>
          <a:off x="15481300" y="141560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19686</xdr:rowOff>
    </xdr:from>
    <xdr:to>
      <xdr:col>76</xdr:col>
      <xdr:colOff>165100</xdr:colOff>
      <xdr:row>82</xdr:row>
      <xdr:rowOff>121286</xdr:rowOff>
    </xdr:to>
    <xdr:sp macro="" textlink="">
      <xdr:nvSpPr>
        <xdr:cNvPr id="573" name="楕円 572">
          <a:extLst>
            <a:ext uri="{FF2B5EF4-FFF2-40B4-BE49-F238E27FC236}">
              <a16:creationId xmlns:a16="http://schemas.microsoft.com/office/drawing/2014/main" id="{E3DDDC8F-0272-404D-A770-C1FD775B451F}"/>
            </a:ext>
          </a:extLst>
        </xdr:cNvPr>
        <xdr:cNvSpPr/>
      </xdr:nvSpPr>
      <xdr:spPr>
        <a:xfrm>
          <a:off x="14541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70486</xdr:rowOff>
    </xdr:from>
    <xdr:to>
      <xdr:col>81</xdr:col>
      <xdr:colOff>50800</xdr:colOff>
      <xdr:row>82</xdr:row>
      <xdr:rowOff>97155</xdr:rowOff>
    </xdr:to>
    <xdr:cxnSp macro="">
      <xdr:nvCxnSpPr>
        <xdr:cNvPr id="574" name="直線コネクタ 573">
          <a:extLst>
            <a:ext uri="{FF2B5EF4-FFF2-40B4-BE49-F238E27FC236}">
              <a16:creationId xmlns:a16="http://schemas.microsoft.com/office/drawing/2014/main" id="{44FFDACF-5690-4949-8024-495AE57D8238}"/>
            </a:ext>
          </a:extLst>
        </xdr:cNvPr>
        <xdr:cNvCxnSpPr/>
      </xdr:nvCxnSpPr>
      <xdr:spPr>
        <a:xfrm>
          <a:off x="14592300" y="1412938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160655</xdr:rowOff>
    </xdr:from>
    <xdr:to>
      <xdr:col>72</xdr:col>
      <xdr:colOff>38100</xdr:colOff>
      <xdr:row>82</xdr:row>
      <xdr:rowOff>90805</xdr:rowOff>
    </xdr:to>
    <xdr:sp macro="" textlink="">
      <xdr:nvSpPr>
        <xdr:cNvPr id="575" name="楕円 574">
          <a:extLst>
            <a:ext uri="{FF2B5EF4-FFF2-40B4-BE49-F238E27FC236}">
              <a16:creationId xmlns:a16="http://schemas.microsoft.com/office/drawing/2014/main" id="{8AE39E38-90EA-498B-B45B-103B3077B9D3}"/>
            </a:ext>
          </a:extLst>
        </xdr:cNvPr>
        <xdr:cNvSpPr/>
      </xdr:nvSpPr>
      <xdr:spPr>
        <a:xfrm>
          <a:off x="13652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40005</xdr:rowOff>
    </xdr:from>
    <xdr:to>
      <xdr:col>76</xdr:col>
      <xdr:colOff>114300</xdr:colOff>
      <xdr:row>82</xdr:row>
      <xdr:rowOff>70486</xdr:rowOff>
    </xdr:to>
    <xdr:cxnSp macro="">
      <xdr:nvCxnSpPr>
        <xdr:cNvPr id="576" name="直線コネクタ 575">
          <a:extLst>
            <a:ext uri="{FF2B5EF4-FFF2-40B4-BE49-F238E27FC236}">
              <a16:creationId xmlns:a16="http://schemas.microsoft.com/office/drawing/2014/main" id="{0632C500-AE42-42E2-A4D1-4A3007DDCE43}"/>
            </a:ext>
          </a:extLst>
        </xdr:cNvPr>
        <xdr:cNvCxnSpPr/>
      </xdr:nvCxnSpPr>
      <xdr:spPr>
        <a:xfrm>
          <a:off x="13703300" y="140989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137795</xdr:rowOff>
    </xdr:from>
    <xdr:to>
      <xdr:col>67</xdr:col>
      <xdr:colOff>101600</xdr:colOff>
      <xdr:row>82</xdr:row>
      <xdr:rowOff>67945</xdr:rowOff>
    </xdr:to>
    <xdr:sp macro="" textlink="">
      <xdr:nvSpPr>
        <xdr:cNvPr id="577" name="楕円 576">
          <a:extLst>
            <a:ext uri="{FF2B5EF4-FFF2-40B4-BE49-F238E27FC236}">
              <a16:creationId xmlns:a16="http://schemas.microsoft.com/office/drawing/2014/main" id="{C2E67F50-A40D-451C-AE9D-479B57F8834E}"/>
            </a:ext>
          </a:extLst>
        </xdr:cNvPr>
        <xdr:cNvSpPr/>
      </xdr:nvSpPr>
      <xdr:spPr>
        <a:xfrm>
          <a:off x="12763500" y="140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17145</xdr:rowOff>
    </xdr:from>
    <xdr:to>
      <xdr:col>71</xdr:col>
      <xdr:colOff>177800</xdr:colOff>
      <xdr:row>82</xdr:row>
      <xdr:rowOff>40005</xdr:rowOff>
    </xdr:to>
    <xdr:cxnSp macro="">
      <xdr:nvCxnSpPr>
        <xdr:cNvPr id="578" name="直線コネクタ 577">
          <a:extLst>
            <a:ext uri="{FF2B5EF4-FFF2-40B4-BE49-F238E27FC236}">
              <a16:creationId xmlns:a16="http://schemas.microsoft.com/office/drawing/2014/main" id="{45B8795A-FE31-46B4-A9C8-7B5DBF324113}"/>
            </a:ext>
          </a:extLst>
        </xdr:cNvPr>
        <xdr:cNvCxnSpPr/>
      </xdr:nvCxnSpPr>
      <xdr:spPr>
        <a:xfrm>
          <a:off x="12814300" y="14076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9" name="n_1aveValue【消防施設】&#10;有形固定資産減価償却率">
          <a:extLst>
            <a:ext uri="{FF2B5EF4-FFF2-40B4-BE49-F238E27FC236}">
              <a16:creationId xmlns:a16="http://schemas.microsoft.com/office/drawing/2014/main" id="{7563DA33-B079-4323-9F2E-EF182001E5B5}"/>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0" name="n_2aveValue【消防施設】&#10;有形固定資産減価償却率">
          <a:extLst>
            <a:ext uri="{FF2B5EF4-FFF2-40B4-BE49-F238E27FC236}">
              <a16:creationId xmlns:a16="http://schemas.microsoft.com/office/drawing/2014/main" id="{5AFB45E8-9E06-47F5-B6B6-5F5AD061155F}"/>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1" name="n_3aveValue【消防施設】&#10;有形固定資産減価償却率">
          <a:extLst>
            <a:ext uri="{FF2B5EF4-FFF2-40B4-BE49-F238E27FC236}">
              <a16:creationId xmlns:a16="http://schemas.microsoft.com/office/drawing/2014/main" id="{A65F6068-2DAB-4EB3-8CC7-89FBE7EB7C4B}"/>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2" name="n_4aveValue【消防施設】&#10;有形固定資産減価償却率">
          <a:extLst>
            <a:ext uri="{FF2B5EF4-FFF2-40B4-BE49-F238E27FC236}">
              <a16:creationId xmlns:a16="http://schemas.microsoft.com/office/drawing/2014/main" id="{61860276-76C9-423A-BF74-275F66052531}"/>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139082</xdr:rowOff>
    </xdr:from>
    <xdr:ext cx="405111" cy="259045"/>
    <xdr:sp macro="" textlink="">
      <xdr:nvSpPr>
        <xdr:cNvPr id="583" name="n_1mainValue【消防施設】&#10;有形固定資産減価償却率">
          <a:extLst>
            <a:ext uri="{FF2B5EF4-FFF2-40B4-BE49-F238E27FC236}">
              <a16:creationId xmlns:a16="http://schemas.microsoft.com/office/drawing/2014/main" id="{66F14A32-1DB1-40F4-9E15-2A01EA84B55A}"/>
            </a:ext>
          </a:extLst>
        </xdr:cNvPr>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584" name="n_2mainValue【消防施設】&#10;有形固定資産減価償却率">
          <a:extLst>
            <a:ext uri="{FF2B5EF4-FFF2-40B4-BE49-F238E27FC236}">
              <a16:creationId xmlns:a16="http://schemas.microsoft.com/office/drawing/2014/main" id="{404FF48E-E68A-4F4E-8094-456DF3C3F978}"/>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585" name="n_3mainValue【消防施設】&#10;有形固定資産減価償却率">
          <a:extLst>
            <a:ext uri="{FF2B5EF4-FFF2-40B4-BE49-F238E27FC236}">
              <a16:creationId xmlns:a16="http://schemas.microsoft.com/office/drawing/2014/main" id="{8C88F4CD-B0BB-4F6C-88F4-684CD8804229}"/>
            </a:ext>
          </a:extLst>
        </xdr:cNvPr>
        <xdr:cNvSpPr txBox="1"/>
      </xdr:nvSpPr>
      <xdr:spPr>
        <a:xfrm>
          <a:off x="135007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59072</xdr:rowOff>
    </xdr:from>
    <xdr:ext cx="405111" cy="259045"/>
    <xdr:sp macro="" textlink="">
      <xdr:nvSpPr>
        <xdr:cNvPr id="586" name="n_4mainValue【消防施設】&#10;有形固定資産減価償却率">
          <a:extLst>
            <a:ext uri="{FF2B5EF4-FFF2-40B4-BE49-F238E27FC236}">
              <a16:creationId xmlns:a16="http://schemas.microsoft.com/office/drawing/2014/main" id="{687640FC-9260-4740-B75D-5992FA9F3EE6}"/>
            </a:ext>
          </a:extLst>
        </xdr:cNvPr>
        <xdr:cNvSpPr txBox="1"/>
      </xdr:nvSpPr>
      <xdr:spPr>
        <a:xfrm>
          <a:off x="12611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id="{A0262839-EDC6-4472-9CEB-69429C9D47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id="{0969E9A4-B457-4106-9AFA-6FB8F8D598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id="{1C05D9AE-BE48-4E19-B474-6D130B2B1B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id="{83B8E029-81D7-4E7B-AEB2-4C940195CA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id="{0E2FB0F8-C5FF-41DC-A932-12594A7C21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id="{30CC5BBD-11E0-4EFD-A1CB-74B80C4EEE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id="{48F25C92-0834-4D69-8967-F650857BF8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id="{25E0D90E-620E-4818-894C-3A5BC7D0DD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id="{81683932-5DE3-4301-85BA-183690F4F05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id="{B349D8E8-7278-4ACC-B378-3613803B43C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7" name="直線コネクタ 596">
          <a:extLst>
            <a:ext uri="{FF2B5EF4-FFF2-40B4-BE49-F238E27FC236}">
              <a16:creationId xmlns:a16="http://schemas.microsoft.com/office/drawing/2014/main" id="{843FA8DB-737B-4115-BBD7-DEC63621E4C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8" name="テキスト ボックス 597">
          <a:extLst>
            <a:ext uri="{FF2B5EF4-FFF2-40B4-BE49-F238E27FC236}">
              <a16:creationId xmlns:a16="http://schemas.microsoft.com/office/drawing/2014/main" id="{813D5A1C-E79C-4EA3-B92A-0E28EC9853B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9" name="直線コネクタ 598">
          <a:extLst>
            <a:ext uri="{FF2B5EF4-FFF2-40B4-BE49-F238E27FC236}">
              <a16:creationId xmlns:a16="http://schemas.microsoft.com/office/drawing/2014/main" id="{D866C152-6CAD-40FE-A8F5-0916248BC6A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0" name="テキスト ボックス 599">
          <a:extLst>
            <a:ext uri="{FF2B5EF4-FFF2-40B4-BE49-F238E27FC236}">
              <a16:creationId xmlns:a16="http://schemas.microsoft.com/office/drawing/2014/main" id="{3E875641-DC45-4E5E-90C4-0F40DDADBA8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1" name="直線コネクタ 600">
          <a:extLst>
            <a:ext uri="{FF2B5EF4-FFF2-40B4-BE49-F238E27FC236}">
              <a16:creationId xmlns:a16="http://schemas.microsoft.com/office/drawing/2014/main" id="{F25B4034-2B44-4D51-B7EF-9381D8D2749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2" name="テキスト ボックス 601">
          <a:extLst>
            <a:ext uri="{FF2B5EF4-FFF2-40B4-BE49-F238E27FC236}">
              <a16:creationId xmlns:a16="http://schemas.microsoft.com/office/drawing/2014/main" id="{5EF55BE9-6890-4D37-8F59-2D46709A68B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3" name="直線コネクタ 602">
          <a:extLst>
            <a:ext uri="{FF2B5EF4-FFF2-40B4-BE49-F238E27FC236}">
              <a16:creationId xmlns:a16="http://schemas.microsoft.com/office/drawing/2014/main" id="{95F2CC3B-2F53-4DD2-A671-8BAE9A79CD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4" name="テキスト ボックス 603">
          <a:extLst>
            <a:ext uri="{FF2B5EF4-FFF2-40B4-BE49-F238E27FC236}">
              <a16:creationId xmlns:a16="http://schemas.microsoft.com/office/drawing/2014/main" id="{13DAAB39-8E9D-43C0-8F47-D759D5C5D45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330873B0-058B-4E44-A869-BF02EF40B39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EF66F8FC-378C-483A-83BC-64258AB2F31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003F776B-0FBE-43DF-B388-2D7B382F4D9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8" name="直線コネクタ 607">
          <a:extLst>
            <a:ext uri="{FF2B5EF4-FFF2-40B4-BE49-F238E27FC236}">
              <a16:creationId xmlns:a16="http://schemas.microsoft.com/office/drawing/2014/main" id="{2360E8D8-AEA1-4C94-8FF9-7C651E00A49D}"/>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9" name="【消防施設】&#10;一人当たり面積最小値テキスト">
          <a:extLst>
            <a:ext uri="{FF2B5EF4-FFF2-40B4-BE49-F238E27FC236}">
              <a16:creationId xmlns:a16="http://schemas.microsoft.com/office/drawing/2014/main" id="{0F717ADC-7AAA-4BF7-B823-98D30527CA8C}"/>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0" name="直線コネクタ 609">
          <a:extLst>
            <a:ext uri="{FF2B5EF4-FFF2-40B4-BE49-F238E27FC236}">
              <a16:creationId xmlns:a16="http://schemas.microsoft.com/office/drawing/2014/main" id="{BFC2EA4A-2FA0-4160-AE7F-B745D28D669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1" name="【消防施設】&#10;一人当たり面積最大値テキスト">
          <a:extLst>
            <a:ext uri="{FF2B5EF4-FFF2-40B4-BE49-F238E27FC236}">
              <a16:creationId xmlns:a16="http://schemas.microsoft.com/office/drawing/2014/main" id="{BE6116D3-1700-4289-A213-50D420721972}"/>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2" name="直線コネクタ 611">
          <a:extLst>
            <a:ext uri="{FF2B5EF4-FFF2-40B4-BE49-F238E27FC236}">
              <a16:creationId xmlns:a16="http://schemas.microsoft.com/office/drawing/2014/main" id="{07A52CB4-4FAE-4BEC-934C-0FDCD8595C4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3" name="【消防施設】&#10;一人当たり面積平均値テキスト">
          <a:extLst>
            <a:ext uri="{FF2B5EF4-FFF2-40B4-BE49-F238E27FC236}">
              <a16:creationId xmlns:a16="http://schemas.microsoft.com/office/drawing/2014/main" id="{3D959611-BF32-461F-BFDF-B4DB10D06AF7}"/>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4" name="フローチャート: 判断 613">
          <a:extLst>
            <a:ext uri="{FF2B5EF4-FFF2-40B4-BE49-F238E27FC236}">
              <a16:creationId xmlns:a16="http://schemas.microsoft.com/office/drawing/2014/main" id="{EF9ECB20-284D-4672-9000-7A54CCE72EB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5" name="フローチャート: 判断 614">
          <a:extLst>
            <a:ext uri="{FF2B5EF4-FFF2-40B4-BE49-F238E27FC236}">
              <a16:creationId xmlns:a16="http://schemas.microsoft.com/office/drawing/2014/main" id="{3E3EE6D8-537D-4F9F-9D62-F0B51E557374}"/>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6" name="フローチャート: 判断 615">
          <a:extLst>
            <a:ext uri="{FF2B5EF4-FFF2-40B4-BE49-F238E27FC236}">
              <a16:creationId xmlns:a16="http://schemas.microsoft.com/office/drawing/2014/main" id="{C985CFD7-3237-422B-B70B-3C34F734D76D}"/>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7" name="フローチャート: 判断 616">
          <a:extLst>
            <a:ext uri="{FF2B5EF4-FFF2-40B4-BE49-F238E27FC236}">
              <a16:creationId xmlns:a16="http://schemas.microsoft.com/office/drawing/2014/main" id="{3B050C22-2417-441F-8F36-2DE6826B7447}"/>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8" name="フローチャート: 判断 617">
          <a:extLst>
            <a:ext uri="{FF2B5EF4-FFF2-40B4-BE49-F238E27FC236}">
              <a16:creationId xmlns:a16="http://schemas.microsoft.com/office/drawing/2014/main" id="{A66FA1E1-5B37-421F-9837-39DF1A3332A6}"/>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E9B4377B-DDD9-453E-A888-724D001FA1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9A4BC2A-EDC2-4CCB-9297-CB8FF4C764A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47C97B36-3D29-44F4-98CC-C93B049F3F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C3ED5850-D25A-45DF-BB31-C0E84E3DBAF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9048D8BA-04FB-4170-B5D4-0769B40C8B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624" name="楕円 623">
          <a:extLst>
            <a:ext uri="{FF2B5EF4-FFF2-40B4-BE49-F238E27FC236}">
              <a16:creationId xmlns:a16="http://schemas.microsoft.com/office/drawing/2014/main" id="{962B6A8E-4321-48F0-9F9F-64A7F0539F12}"/>
            </a:ext>
          </a:extLst>
        </xdr:cNvPr>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625" name="【消防施設】&#10;一人当たり面積該当値テキスト">
          <a:extLst>
            <a:ext uri="{FF2B5EF4-FFF2-40B4-BE49-F238E27FC236}">
              <a16:creationId xmlns:a16="http://schemas.microsoft.com/office/drawing/2014/main" id="{A6922D4C-8A94-4815-809E-E064A2B88E58}"/>
            </a:ext>
          </a:extLst>
        </xdr:cNvPr>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6" name="楕円 625">
          <a:extLst>
            <a:ext uri="{FF2B5EF4-FFF2-40B4-BE49-F238E27FC236}">
              <a16:creationId xmlns:a16="http://schemas.microsoft.com/office/drawing/2014/main" id="{796AE2CF-5533-4A7C-A602-7045B7364118}"/>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106680</xdr:rowOff>
    </xdr:to>
    <xdr:cxnSp macro="">
      <xdr:nvCxnSpPr>
        <xdr:cNvPr id="627" name="直線コネクタ 626">
          <a:extLst>
            <a:ext uri="{FF2B5EF4-FFF2-40B4-BE49-F238E27FC236}">
              <a16:creationId xmlns:a16="http://schemas.microsoft.com/office/drawing/2014/main" id="{4C3D786C-3613-4B3C-B2BA-C43E80E3F49E}"/>
            </a:ext>
          </a:extLst>
        </xdr:cNvPr>
        <xdr:cNvCxnSpPr/>
      </xdr:nvCxnSpPr>
      <xdr:spPr>
        <a:xfrm flipV="1">
          <a:off x="21323300" y="1450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60452</xdr:rowOff>
    </xdr:from>
    <xdr:to>
      <xdr:col>107</xdr:col>
      <xdr:colOff>101600</xdr:colOff>
      <xdr:row>84</xdr:row>
      <xdr:rowOff>162052</xdr:rowOff>
    </xdr:to>
    <xdr:sp macro="" textlink="">
      <xdr:nvSpPr>
        <xdr:cNvPr id="628" name="楕円 627">
          <a:extLst>
            <a:ext uri="{FF2B5EF4-FFF2-40B4-BE49-F238E27FC236}">
              <a16:creationId xmlns:a16="http://schemas.microsoft.com/office/drawing/2014/main" id="{100FC71B-BBEF-4A62-9A87-AAF425EFCDBC}"/>
            </a:ext>
          </a:extLst>
        </xdr:cNvPr>
        <xdr:cNvSpPr/>
      </xdr:nvSpPr>
      <xdr:spPr>
        <a:xfrm>
          <a:off x="20383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111252</xdr:rowOff>
    </xdr:to>
    <xdr:cxnSp macro="">
      <xdr:nvCxnSpPr>
        <xdr:cNvPr id="629" name="直線コネクタ 628">
          <a:extLst>
            <a:ext uri="{FF2B5EF4-FFF2-40B4-BE49-F238E27FC236}">
              <a16:creationId xmlns:a16="http://schemas.microsoft.com/office/drawing/2014/main" id="{FB350DA7-3FB0-49E8-B524-F8957E99D058}"/>
            </a:ext>
          </a:extLst>
        </xdr:cNvPr>
        <xdr:cNvCxnSpPr/>
      </xdr:nvCxnSpPr>
      <xdr:spPr>
        <a:xfrm flipV="1">
          <a:off x="20434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30" name="楕円 629">
          <a:extLst>
            <a:ext uri="{FF2B5EF4-FFF2-40B4-BE49-F238E27FC236}">
              <a16:creationId xmlns:a16="http://schemas.microsoft.com/office/drawing/2014/main" id="{E52A0C70-8A1B-4C27-96B0-2D5EEAFF6C3E}"/>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111252</xdr:rowOff>
    </xdr:from>
    <xdr:to>
      <xdr:col>107</xdr:col>
      <xdr:colOff>50800</xdr:colOff>
      <xdr:row>84</xdr:row>
      <xdr:rowOff>111252</xdr:rowOff>
    </xdr:to>
    <xdr:cxnSp macro="">
      <xdr:nvCxnSpPr>
        <xdr:cNvPr id="631" name="直線コネクタ 630">
          <a:extLst>
            <a:ext uri="{FF2B5EF4-FFF2-40B4-BE49-F238E27FC236}">
              <a16:creationId xmlns:a16="http://schemas.microsoft.com/office/drawing/2014/main" id="{BAB00602-5623-42F9-8C01-EFEBDFA093E4}"/>
            </a:ext>
          </a:extLst>
        </xdr:cNvPr>
        <xdr:cNvCxnSpPr/>
      </xdr:nvCxnSpPr>
      <xdr:spPr>
        <a:xfrm>
          <a:off x="19545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632" name="楕円 631">
          <a:extLst>
            <a:ext uri="{FF2B5EF4-FFF2-40B4-BE49-F238E27FC236}">
              <a16:creationId xmlns:a16="http://schemas.microsoft.com/office/drawing/2014/main" id="{0EE13850-E331-41AC-830A-71F75CE70FA0}"/>
            </a:ext>
          </a:extLst>
        </xdr:cNvPr>
        <xdr:cNvSpPr/>
      </xdr:nvSpPr>
      <xdr:spPr>
        <a:xfrm>
          <a:off x="18605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633" name="直線コネクタ 632">
          <a:extLst>
            <a:ext uri="{FF2B5EF4-FFF2-40B4-BE49-F238E27FC236}">
              <a16:creationId xmlns:a16="http://schemas.microsoft.com/office/drawing/2014/main" id="{ECBE8E9A-6C66-4095-AC27-D7E56CA460C9}"/>
            </a:ext>
          </a:extLst>
        </xdr:cNvPr>
        <xdr:cNvCxnSpPr/>
      </xdr:nvCxnSpPr>
      <xdr:spPr>
        <a:xfrm>
          <a:off x="18656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4" name="n_1aveValue【消防施設】&#10;一人当たり面積">
          <a:extLst>
            <a:ext uri="{FF2B5EF4-FFF2-40B4-BE49-F238E27FC236}">
              <a16:creationId xmlns:a16="http://schemas.microsoft.com/office/drawing/2014/main" id="{4A3B7B1D-A490-47E5-84E3-AAC805E35694}"/>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5" name="n_2aveValue【消防施設】&#10;一人当たり面積">
          <a:extLst>
            <a:ext uri="{FF2B5EF4-FFF2-40B4-BE49-F238E27FC236}">
              <a16:creationId xmlns:a16="http://schemas.microsoft.com/office/drawing/2014/main" id="{5F5D7DE3-13F4-46D1-8426-36DCCEE04F6C}"/>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6" name="n_3aveValue【消防施設】&#10;一人当たり面積">
          <a:extLst>
            <a:ext uri="{FF2B5EF4-FFF2-40B4-BE49-F238E27FC236}">
              <a16:creationId xmlns:a16="http://schemas.microsoft.com/office/drawing/2014/main" id="{197F5854-3CBC-479E-8632-911BF6C85FDB}"/>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7" name="n_4aveValue【消防施設】&#10;一人当たり面積">
          <a:extLst>
            <a:ext uri="{FF2B5EF4-FFF2-40B4-BE49-F238E27FC236}">
              <a16:creationId xmlns:a16="http://schemas.microsoft.com/office/drawing/2014/main" id="{8825C442-019D-4DB9-8E77-53701463BF13}"/>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38" name="n_1mainValue【消防施設】&#10;一人当たり面積">
          <a:extLst>
            <a:ext uri="{FF2B5EF4-FFF2-40B4-BE49-F238E27FC236}">
              <a16:creationId xmlns:a16="http://schemas.microsoft.com/office/drawing/2014/main" id="{988B09CA-DECE-4734-B921-CB070FCE83E9}"/>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639" name="n_2mainValue【消防施設】&#10;一人当たり面積">
          <a:extLst>
            <a:ext uri="{FF2B5EF4-FFF2-40B4-BE49-F238E27FC236}">
              <a16:creationId xmlns:a16="http://schemas.microsoft.com/office/drawing/2014/main" id="{D68458F2-477F-4F8D-A022-B2C2B6402B41}"/>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640" name="n_3mainValue【消防施設】&#10;一人当たり面積">
          <a:extLst>
            <a:ext uri="{FF2B5EF4-FFF2-40B4-BE49-F238E27FC236}">
              <a16:creationId xmlns:a16="http://schemas.microsoft.com/office/drawing/2014/main" id="{E7A8CE68-A302-4E98-BA15-3003D7746B26}"/>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641" name="n_4mainValue【消防施設】&#10;一人当たり面積">
          <a:extLst>
            <a:ext uri="{FF2B5EF4-FFF2-40B4-BE49-F238E27FC236}">
              <a16:creationId xmlns:a16="http://schemas.microsoft.com/office/drawing/2014/main" id="{C5DB7B2B-6191-449A-9761-755AD21046F0}"/>
            </a:ext>
          </a:extLst>
        </xdr:cNvPr>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DCDEB28F-6850-4332-A978-336853921F7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26C85FA-2476-4E60-B80E-B1D6B25136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06DEF8D7-D701-43CE-B8F3-A1493A0C72D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95CE5AA9-287F-4A90-9A85-7D7EBA48930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9A543DEA-4BDA-4678-97BB-B7667B8FF64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21079DBF-836F-415D-BF79-58E3108F3B1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6FD21F37-E64B-497D-8A12-52B53D5C34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E53C7D4-FB13-4880-A338-74007CEA26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D66D216E-0FDE-40AD-954B-9F1205D03D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BF9B4B01-A724-4CA7-AC15-A5BC1A28DE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520A3A3D-F69C-4B22-A09B-E9199161F4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8210C916-3D74-4AC6-B55E-0225CD10E82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C4BF6656-0899-4C08-89BD-F706FAD84A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8DB2A3FC-BC92-453D-8534-70016FBD162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2D95D719-EE3B-4F67-A6EB-1F77C4BDB9C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8D8DDA19-15CC-497A-B4B5-CB3720A07D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003226B3-5BB5-458F-BC89-56B33954B93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B15BF3C1-747F-432B-89E0-BB6FCB6E984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3A69835F-F48E-46A4-9D7F-79192200B37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ACAC0DF7-05EB-4DD7-8E8B-3C60EED591F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6885093E-5B7F-4523-A65C-84F949D7A1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9733B363-76E0-4C55-9D38-62F6A5601CD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AB003184-195E-4835-AB81-F8D71B9F03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CFEEE4B-0D73-4043-AB9C-84C3B969459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AEB367B4-BD27-4148-8D24-A36B2C21AB8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10DB4DA6-6E08-4DDD-BB18-430DC1004DDC}"/>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04B90369-D5AA-4B30-B4BA-066B9619E95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B42270F2-60AF-46EE-8B82-CD9FA550C97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0" name="【庁舎】&#10;有形固定資産減価償却率最大値テキスト">
          <a:extLst>
            <a:ext uri="{FF2B5EF4-FFF2-40B4-BE49-F238E27FC236}">
              <a16:creationId xmlns:a16="http://schemas.microsoft.com/office/drawing/2014/main" id="{3685DD14-6A1D-4A2A-9C53-D4CEB7876ACB}"/>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1" name="直線コネクタ 670">
          <a:extLst>
            <a:ext uri="{FF2B5EF4-FFF2-40B4-BE49-F238E27FC236}">
              <a16:creationId xmlns:a16="http://schemas.microsoft.com/office/drawing/2014/main" id="{164E3A1B-5756-4AEE-BD49-087116A1EA8D}"/>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2" name="【庁舎】&#10;有形固定資産減価償却率平均値テキスト">
          <a:extLst>
            <a:ext uri="{FF2B5EF4-FFF2-40B4-BE49-F238E27FC236}">
              <a16:creationId xmlns:a16="http://schemas.microsoft.com/office/drawing/2014/main" id="{2BCF8A5B-AACD-4C4B-96A7-6EC13EE28023}"/>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3" name="フローチャート: 判断 672">
          <a:extLst>
            <a:ext uri="{FF2B5EF4-FFF2-40B4-BE49-F238E27FC236}">
              <a16:creationId xmlns:a16="http://schemas.microsoft.com/office/drawing/2014/main" id="{97EC8A3B-E85B-482E-BB7A-B7D45657429D}"/>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4" name="フローチャート: 判断 673">
          <a:extLst>
            <a:ext uri="{FF2B5EF4-FFF2-40B4-BE49-F238E27FC236}">
              <a16:creationId xmlns:a16="http://schemas.microsoft.com/office/drawing/2014/main" id="{2ADB10AA-F69B-4914-B536-BCE0A1B3A8D8}"/>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5" name="フローチャート: 判断 674">
          <a:extLst>
            <a:ext uri="{FF2B5EF4-FFF2-40B4-BE49-F238E27FC236}">
              <a16:creationId xmlns:a16="http://schemas.microsoft.com/office/drawing/2014/main" id="{67BDB19E-2AEF-43DA-88AE-58B98871B13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6" name="フローチャート: 判断 675">
          <a:extLst>
            <a:ext uri="{FF2B5EF4-FFF2-40B4-BE49-F238E27FC236}">
              <a16:creationId xmlns:a16="http://schemas.microsoft.com/office/drawing/2014/main" id="{381D11DA-54FF-43BD-8EBD-19E4FE42B095}"/>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7" name="フローチャート: 判断 676">
          <a:extLst>
            <a:ext uri="{FF2B5EF4-FFF2-40B4-BE49-F238E27FC236}">
              <a16:creationId xmlns:a16="http://schemas.microsoft.com/office/drawing/2014/main" id="{3996E65D-2B5F-493E-98DC-8DE558CE8E2E}"/>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5C816BDC-4487-401B-AA1A-4BBA2225F1C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3299EB9-04CB-48CE-8845-D11F0829F9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A3F1D5E-F740-4FFE-B634-FA386DC7FF2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F038B35-5796-4D65-BBA2-37044F555C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53E35CF-93BF-459D-8708-2A43DF992D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90714</xdr:rowOff>
    </xdr:from>
    <xdr:to>
      <xdr:col>85</xdr:col>
      <xdr:colOff>177800</xdr:colOff>
      <xdr:row>105</xdr:row>
      <xdr:rowOff>20864</xdr:rowOff>
    </xdr:to>
    <xdr:sp macro="" textlink="">
      <xdr:nvSpPr>
        <xdr:cNvPr id="683" name="楕円 682">
          <a:extLst>
            <a:ext uri="{FF2B5EF4-FFF2-40B4-BE49-F238E27FC236}">
              <a16:creationId xmlns:a16="http://schemas.microsoft.com/office/drawing/2014/main" id="{147BC39C-A9B1-48B0-ADC2-E5674DDCC385}"/>
            </a:ext>
          </a:extLst>
        </xdr:cNvPr>
        <xdr:cNvSpPr/>
      </xdr:nvSpPr>
      <xdr:spPr>
        <a:xfrm>
          <a:off x="16268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69141</xdr:rowOff>
    </xdr:from>
    <xdr:ext cx="405111" cy="259045"/>
    <xdr:sp macro="" textlink="">
      <xdr:nvSpPr>
        <xdr:cNvPr id="684" name="【庁舎】&#10;有形固定資産減価償却率該当値テキスト">
          <a:extLst>
            <a:ext uri="{FF2B5EF4-FFF2-40B4-BE49-F238E27FC236}">
              <a16:creationId xmlns:a16="http://schemas.microsoft.com/office/drawing/2014/main" id="{482DE3E4-C083-4124-BADF-75FD2F796D0B}"/>
            </a:ext>
          </a:extLst>
        </xdr:cNvPr>
        <xdr:cNvSpPr txBox="1"/>
      </xdr:nvSpPr>
      <xdr:spPr>
        <a:xfrm>
          <a:off x="16357600"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120106</xdr:rowOff>
    </xdr:from>
    <xdr:to>
      <xdr:col>81</xdr:col>
      <xdr:colOff>101600</xdr:colOff>
      <xdr:row>106</xdr:row>
      <xdr:rowOff>50256</xdr:rowOff>
    </xdr:to>
    <xdr:sp macro="" textlink="">
      <xdr:nvSpPr>
        <xdr:cNvPr id="685" name="楕円 684">
          <a:extLst>
            <a:ext uri="{FF2B5EF4-FFF2-40B4-BE49-F238E27FC236}">
              <a16:creationId xmlns:a16="http://schemas.microsoft.com/office/drawing/2014/main" id="{42D96710-8675-40C0-A62A-EBCDF99FF5E3}"/>
            </a:ext>
          </a:extLst>
        </xdr:cNvPr>
        <xdr:cNvSpPr/>
      </xdr:nvSpPr>
      <xdr:spPr>
        <a:xfrm>
          <a:off x="15430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141514</xdr:rowOff>
    </xdr:from>
    <xdr:to>
      <xdr:col>85</xdr:col>
      <xdr:colOff>127000</xdr:colOff>
      <xdr:row>105</xdr:row>
      <xdr:rowOff>170906</xdr:rowOff>
    </xdr:to>
    <xdr:cxnSp macro="">
      <xdr:nvCxnSpPr>
        <xdr:cNvPr id="686" name="直線コネクタ 685">
          <a:extLst>
            <a:ext uri="{FF2B5EF4-FFF2-40B4-BE49-F238E27FC236}">
              <a16:creationId xmlns:a16="http://schemas.microsoft.com/office/drawing/2014/main" id="{CE8A5752-5D52-4AAF-A7F7-1F11EFAE54B5}"/>
            </a:ext>
          </a:extLst>
        </xdr:cNvPr>
        <xdr:cNvCxnSpPr/>
      </xdr:nvCxnSpPr>
      <xdr:spPr>
        <a:xfrm flipV="1">
          <a:off x="15481300" y="17972314"/>
          <a:ext cx="83820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87" name="楕円 686">
          <a:extLst>
            <a:ext uri="{FF2B5EF4-FFF2-40B4-BE49-F238E27FC236}">
              <a16:creationId xmlns:a16="http://schemas.microsoft.com/office/drawing/2014/main" id="{E27E9A5F-605B-4835-B05D-8DEB4DA89F1A}"/>
            </a:ext>
          </a:extLst>
        </xdr:cNvPr>
        <xdr:cNvSpPr/>
      </xdr:nvSpPr>
      <xdr:spPr>
        <a:xfrm>
          <a:off x="14541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118655</xdr:rowOff>
    </xdr:from>
    <xdr:to>
      <xdr:col>81</xdr:col>
      <xdr:colOff>50800</xdr:colOff>
      <xdr:row>105</xdr:row>
      <xdr:rowOff>170906</xdr:rowOff>
    </xdr:to>
    <xdr:cxnSp macro="">
      <xdr:nvCxnSpPr>
        <xdr:cNvPr id="688" name="直線コネクタ 687">
          <a:extLst>
            <a:ext uri="{FF2B5EF4-FFF2-40B4-BE49-F238E27FC236}">
              <a16:creationId xmlns:a16="http://schemas.microsoft.com/office/drawing/2014/main" id="{71EEBB62-3B3E-45F6-90F1-7803BEA36031}"/>
            </a:ext>
          </a:extLst>
        </xdr:cNvPr>
        <xdr:cNvCxnSpPr/>
      </xdr:nvCxnSpPr>
      <xdr:spPr>
        <a:xfrm>
          <a:off x="14592300" y="1812090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689" name="楕円 688">
          <a:extLst>
            <a:ext uri="{FF2B5EF4-FFF2-40B4-BE49-F238E27FC236}">
              <a16:creationId xmlns:a16="http://schemas.microsoft.com/office/drawing/2014/main" id="{CF133987-4F1A-43FE-8EC4-4236771608B7}"/>
            </a:ext>
          </a:extLst>
        </xdr:cNvPr>
        <xdr:cNvSpPr/>
      </xdr:nvSpPr>
      <xdr:spPr>
        <a:xfrm>
          <a:off x="13652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118655</xdr:rowOff>
    </xdr:to>
    <xdr:cxnSp macro="">
      <xdr:nvCxnSpPr>
        <xdr:cNvPr id="690" name="直線コネクタ 689">
          <a:extLst>
            <a:ext uri="{FF2B5EF4-FFF2-40B4-BE49-F238E27FC236}">
              <a16:creationId xmlns:a16="http://schemas.microsoft.com/office/drawing/2014/main" id="{C2000363-346A-43BE-8D27-0C300B8F8CB1}"/>
            </a:ext>
          </a:extLst>
        </xdr:cNvPr>
        <xdr:cNvCxnSpPr/>
      </xdr:nvCxnSpPr>
      <xdr:spPr>
        <a:xfrm>
          <a:off x="13703300" y="1808171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44994</xdr:rowOff>
    </xdr:from>
    <xdr:to>
      <xdr:col>67</xdr:col>
      <xdr:colOff>101600</xdr:colOff>
      <xdr:row>106</xdr:row>
      <xdr:rowOff>146594</xdr:rowOff>
    </xdr:to>
    <xdr:sp macro="" textlink="">
      <xdr:nvSpPr>
        <xdr:cNvPr id="691" name="楕円 690">
          <a:extLst>
            <a:ext uri="{FF2B5EF4-FFF2-40B4-BE49-F238E27FC236}">
              <a16:creationId xmlns:a16="http://schemas.microsoft.com/office/drawing/2014/main" id="{5746A7CF-2E2F-4258-8AF7-E86212790CA1}"/>
            </a:ext>
          </a:extLst>
        </xdr:cNvPr>
        <xdr:cNvSpPr/>
      </xdr:nvSpPr>
      <xdr:spPr>
        <a:xfrm>
          <a:off x="12763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79466</xdr:rowOff>
    </xdr:from>
    <xdr:to>
      <xdr:col>71</xdr:col>
      <xdr:colOff>177800</xdr:colOff>
      <xdr:row>106</xdr:row>
      <xdr:rowOff>95794</xdr:rowOff>
    </xdr:to>
    <xdr:cxnSp macro="">
      <xdr:nvCxnSpPr>
        <xdr:cNvPr id="692" name="直線コネクタ 691">
          <a:extLst>
            <a:ext uri="{FF2B5EF4-FFF2-40B4-BE49-F238E27FC236}">
              <a16:creationId xmlns:a16="http://schemas.microsoft.com/office/drawing/2014/main" id="{6073F7DA-F76C-467D-BB03-DB1502D85400}"/>
            </a:ext>
          </a:extLst>
        </xdr:cNvPr>
        <xdr:cNvCxnSpPr/>
      </xdr:nvCxnSpPr>
      <xdr:spPr>
        <a:xfrm flipV="1">
          <a:off x="12814300" y="18081716"/>
          <a:ext cx="889000" cy="18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3" name="n_1aveValue【庁舎】&#10;有形固定資産減価償却率">
          <a:extLst>
            <a:ext uri="{FF2B5EF4-FFF2-40B4-BE49-F238E27FC236}">
              <a16:creationId xmlns:a16="http://schemas.microsoft.com/office/drawing/2014/main" id="{BD5A07A9-C4EE-4A9B-816F-3B810A3223EC}"/>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4" name="n_2aveValue【庁舎】&#10;有形固定資産減価償却率">
          <a:extLst>
            <a:ext uri="{FF2B5EF4-FFF2-40B4-BE49-F238E27FC236}">
              <a16:creationId xmlns:a16="http://schemas.microsoft.com/office/drawing/2014/main" id="{3B4ECD77-AFF5-49E2-B099-9683E7963919}"/>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5" name="n_3aveValue【庁舎】&#10;有形固定資産減価償却率">
          <a:extLst>
            <a:ext uri="{FF2B5EF4-FFF2-40B4-BE49-F238E27FC236}">
              <a16:creationId xmlns:a16="http://schemas.microsoft.com/office/drawing/2014/main" id="{A8328F4F-DD22-4AC9-BBFA-8C751BF35125}"/>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6" name="n_4aveValue【庁舎】&#10;有形固定資産減価償却率">
          <a:extLst>
            <a:ext uri="{FF2B5EF4-FFF2-40B4-BE49-F238E27FC236}">
              <a16:creationId xmlns:a16="http://schemas.microsoft.com/office/drawing/2014/main" id="{A3E240D0-6CC2-4CF4-BF4E-4F8F0494A0BA}"/>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41383</xdr:rowOff>
    </xdr:from>
    <xdr:ext cx="405111" cy="259045"/>
    <xdr:sp macro="" textlink="">
      <xdr:nvSpPr>
        <xdr:cNvPr id="697" name="n_1mainValue【庁舎】&#10;有形固定資産減価償却率">
          <a:extLst>
            <a:ext uri="{FF2B5EF4-FFF2-40B4-BE49-F238E27FC236}">
              <a16:creationId xmlns:a16="http://schemas.microsoft.com/office/drawing/2014/main" id="{0B76D3A3-2F98-4098-A710-84CAF132C543}"/>
            </a:ext>
          </a:extLst>
        </xdr:cNvPr>
        <xdr:cNvSpPr txBox="1"/>
      </xdr:nvSpPr>
      <xdr:spPr>
        <a:xfrm>
          <a:off x="15266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698" name="n_2mainValue【庁舎】&#10;有形固定資産減価償却率">
          <a:extLst>
            <a:ext uri="{FF2B5EF4-FFF2-40B4-BE49-F238E27FC236}">
              <a16:creationId xmlns:a16="http://schemas.microsoft.com/office/drawing/2014/main" id="{5CF1B3E9-2181-4308-952C-38A176820D04}"/>
            </a:ext>
          </a:extLst>
        </xdr:cNvPr>
        <xdr:cNvSpPr txBox="1"/>
      </xdr:nvSpPr>
      <xdr:spPr>
        <a:xfrm>
          <a:off x="14389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699" name="n_3mainValue【庁舎】&#10;有形固定資産減価償却率">
          <a:extLst>
            <a:ext uri="{FF2B5EF4-FFF2-40B4-BE49-F238E27FC236}">
              <a16:creationId xmlns:a16="http://schemas.microsoft.com/office/drawing/2014/main" id="{1DF963B6-D509-43D0-912F-E9CE8AF370E5}"/>
            </a:ext>
          </a:extLst>
        </xdr:cNvPr>
        <xdr:cNvSpPr txBox="1"/>
      </xdr:nvSpPr>
      <xdr:spPr>
        <a:xfrm>
          <a:off x="13500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137721</xdr:rowOff>
    </xdr:from>
    <xdr:ext cx="405111" cy="259045"/>
    <xdr:sp macro="" textlink="">
      <xdr:nvSpPr>
        <xdr:cNvPr id="700" name="n_4mainValue【庁舎】&#10;有形固定資産減価償却率">
          <a:extLst>
            <a:ext uri="{FF2B5EF4-FFF2-40B4-BE49-F238E27FC236}">
              <a16:creationId xmlns:a16="http://schemas.microsoft.com/office/drawing/2014/main" id="{4BA8C311-4000-4E90-9B5B-D299C860240C}"/>
            </a:ext>
          </a:extLst>
        </xdr:cNvPr>
        <xdr:cNvSpPr txBox="1"/>
      </xdr:nvSpPr>
      <xdr:spPr>
        <a:xfrm>
          <a:off x="126117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B1558E62-B677-43D5-A96D-67FC9EDA63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F450BA4A-4689-4002-A1DE-20BB5F8337E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C3E4F777-CD70-46D3-8B2B-5520D034FC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B5D6979D-ED31-46E2-85F0-5B8CA78A320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87430919-6AB4-4D20-A33A-0665C6B16C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42AA37C0-8418-4FAD-8221-1A6D6732C83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547CD45E-5849-41E9-A646-62662F82E4B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B774A68A-AA9C-436E-953B-535ABA542B5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BEB1E8B4-EBB4-4EC8-BAC1-A3A6A7424ED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B8C2B106-37FA-4698-BD4F-2F5B346019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F194AD31-58A8-4625-BCD8-20CB5706208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a:extLst>
            <a:ext uri="{FF2B5EF4-FFF2-40B4-BE49-F238E27FC236}">
              <a16:creationId xmlns:a16="http://schemas.microsoft.com/office/drawing/2014/main" id="{0E223AB2-C7FB-40AE-9B06-FA1E241455B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B6C8EC1A-EE58-43E7-986F-00AD91AA434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a:extLst>
            <a:ext uri="{FF2B5EF4-FFF2-40B4-BE49-F238E27FC236}">
              <a16:creationId xmlns:a16="http://schemas.microsoft.com/office/drawing/2014/main" id="{F364F320-3446-41F2-9531-2D04EA339AF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a:extLst>
            <a:ext uri="{FF2B5EF4-FFF2-40B4-BE49-F238E27FC236}">
              <a16:creationId xmlns:a16="http://schemas.microsoft.com/office/drawing/2014/main" id="{EDC6C02A-9A00-47B1-8B1D-B16C0D6F89A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a:extLst>
            <a:ext uri="{FF2B5EF4-FFF2-40B4-BE49-F238E27FC236}">
              <a16:creationId xmlns:a16="http://schemas.microsoft.com/office/drawing/2014/main" id="{0A9ECFB1-2256-4606-BBD6-E408B346ABB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a:extLst>
            <a:ext uri="{FF2B5EF4-FFF2-40B4-BE49-F238E27FC236}">
              <a16:creationId xmlns:a16="http://schemas.microsoft.com/office/drawing/2014/main" id="{66018687-FEBC-4140-B0C3-0A7474BD2EF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a:extLst>
            <a:ext uri="{FF2B5EF4-FFF2-40B4-BE49-F238E27FC236}">
              <a16:creationId xmlns:a16="http://schemas.microsoft.com/office/drawing/2014/main" id="{6D13E339-02C4-432E-94F9-402A274109A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a:extLst>
            <a:ext uri="{FF2B5EF4-FFF2-40B4-BE49-F238E27FC236}">
              <a16:creationId xmlns:a16="http://schemas.microsoft.com/office/drawing/2014/main" id="{9474A96E-6A3E-4AD9-A269-2636148F0F2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a:extLst>
            <a:ext uri="{FF2B5EF4-FFF2-40B4-BE49-F238E27FC236}">
              <a16:creationId xmlns:a16="http://schemas.microsoft.com/office/drawing/2014/main" id="{EBB3FFAF-265A-4AD9-8804-F3FC7920B58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a:extLst>
            <a:ext uri="{FF2B5EF4-FFF2-40B4-BE49-F238E27FC236}">
              <a16:creationId xmlns:a16="http://schemas.microsoft.com/office/drawing/2014/main" id="{F937BB65-2D64-463B-8526-3E1D88D0CBA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a:extLst>
            <a:ext uri="{FF2B5EF4-FFF2-40B4-BE49-F238E27FC236}">
              <a16:creationId xmlns:a16="http://schemas.microsoft.com/office/drawing/2014/main" id="{C6B83EB6-E339-4632-82D9-220EA8EAD46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a:extLst>
            <a:ext uri="{FF2B5EF4-FFF2-40B4-BE49-F238E27FC236}">
              <a16:creationId xmlns:a16="http://schemas.microsoft.com/office/drawing/2014/main" id="{A53B2ACA-5EB3-4386-A175-320E645E0D52}"/>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a:extLst>
            <a:ext uri="{FF2B5EF4-FFF2-40B4-BE49-F238E27FC236}">
              <a16:creationId xmlns:a16="http://schemas.microsoft.com/office/drawing/2014/main" id="{0090EA61-86E1-4E6E-AA1B-374372F87A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a:extLst>
            <a:ext uri="{FF2B5EF4-FFF2-40B4-BE49-F238E27FC236}">
              <a16:creationId xmlns:a16="http://schemas.microsoft.com/office/drawing/2014/main" id="{827C6075-F1C8-430C-ACF9-3A5EFF238CF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a:extLst>
            <a:ext uri="{FF2B5EF4-FFF2-40B4-BE49-F238E27FC236}">
              <a16:creationId xmlns:a16="http://schemas.microsoft.com/office/drawing/2014/main" id="{4865AFAA-7E1C-4492-B124-AD21E4BCD0B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7" name="直線コネクタ 726">
          <a:extLst>
            <a:ext uri="{FF2B5EF4-FFF2-40B4-BE49-F238E27FC236}">
              <a16:creationId xmlns:a16="http://schemas.microsoft.com/office/drawing/2014/main" id="{CCE1A7EE-9815-40AB-9E42-17C5BB8E75F7}"/>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8" name="【庁舎】&#10;一人当たり面積最小値テキスト">
          <a:extLst>
            <a:ext uri="{FF2B5EF4-FFF2-40B4-BE49-F238E27FC236}">
              <a16:creationId xmlns:a16="http://schemas.microsoft.com/office/drawing/2014/main" id="{1B4486A7-8116-45ED-A68D-25F8C1CF4E8B}"/>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9" name="直線コネクタ 728">
          <a:extLst>
            <a:ext uri="{FF2B5EF4-FFF2-40B4-BE49-F238E27FC236}">
              <a16:creationId xmlns:a16="http://schemas.microsoft.com/office/drawing/2014/main" id="{D5A12187-BFE1-4071-A703-0C057FB9D88F}"/>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0" name="【庁舎】&#10;一人当たり面積最大値テキスト">
          <a:extLst>
            <a:ext uri="{FF2B5EF4-FFF2-40B4-BE49-F238E27FC236}">
              <a16:creationId xmlns:a16="http://schemas.microsoft.com/office/drawing/2014/main" id="{C934F3EC-9F5A-4429-B4D9-6927ED4F758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1" name="直線コネクタ 730">
          <a:extLst>
            <a:ext uri="{FF2B5EF4-FFF2-40B4-BE49-F238E27FC236}">
              <a16:creationId xmlns:a16="http://schemas.microsoft.com/office/drawing/2014/main" id="{65B4D1CE-780D-4713-9B8C-E800FD8EFEA6}"/>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2" name="【庁舎】&#10;一人当たり面積平均値テキスト">
          <a:extLst>
            <a:ext uri="{FF2B5EF4-FFF2-40B4-BE49-F238E27FC236}">
              <a16:creationId xmlns:a16="http://schemas.microsoft.com/office/drawing/2014/main" id="{72C6C8E4-9B3A-4D8B-A436-768C4CBF5155}"/>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3" name="フローチャート: 判断 732">
          <a:extLst>
            <a:ext uri="{FF2B5EF4-FFF2-40B4-BE49-F238E27FC236}">
              <a16:creationId xmlns:a16="http://schemas.microsoft.com/office/drawing/2014/main" id="{1AE7D7AB-A8BF-446D-858A-D3A1662632EC}"/>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4" name="フローチャート: 判断 733">
          <a:extLst>
            <a:ext uri="{FF2B5EF4-FFF2-40B4-BE49-F238E27FC236}">
              <a16:creationId xmlns:a16="http://schemas.microsoft.com/office/drawing/2014/main" id="{DF79F3CB-0C0C-4670-BE22-F07ACB29B852}"/>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5" name="フローチャート: 判断 734">
          <a:extLst>
            <a:ext uri="{FF2B5EF4-FFF2-40B4-BE49-F238E27FC236}">
              <a16:creationId xmlns:a16="http://schemas.microsoft.com/office/drawing/2014/main" id="{D812A520-B02F-4CD2-BEE3-F689553787AF}"/>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6" name="フローチャート: 判断 735">
          <a:extLst>
            <a:ext uri="{FF2B5EF4-FFF2-40B4-BE49-F238E27FC236}">
              <a16:creationId xmlns:a16="http://schemas.microsoft.com/office/drawing/2014/main" id="{5518F1D2-366E-4DD2-8895-63F707796766}"/>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7" name="フローチャート: 判断 736">
          <a:extLst>
            <a:ext uri="{FF2B5EF4-FFF2-40B4-BE49-F238E27FC236}">
              <a16:creationId xmlns:a16="http://schemas.microsoft.com/office/drawing/2014/main" id="{18CEBA46-85D1-4AE4-A7D0-19980CE329F2}"/>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92AD6B6-9D54-40A5-981C-C9122FD0B61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2F4DDB8F-5A3A-48CC-B42A-BC0AB78A6DE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D37A646-FA7B-4915-9B5A-52CA312B936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EAF69B07-1F73-4AB2-A1DF-A523C78F573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68B53922-FF1A-47DC-856C-43BD40E7AC8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743" name="楕円 742">
          <a:extLst>
            <a:ext uri="{FF2B5EF4-FFF2-40B4-BE49-F238E27FC236}">
              <a16:creationId xmlns:a16="http://schemas.microsoft.com/office/drawing/2014/main" id="{4D072D39-938A-4072-BE64-A1650A2549FE}"/>
            </a:ext>
          </a:extLst>
        </xdr:cNvPr>
        <xdr:cNvSpPr/>
      </xdr:nvSpPr>
      <xdr:spPr>
        <a:xfrm>
          <a:off x="22110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744" name="【庁舎】&#10;一人当たり面積該当値テキスト">
          <a:extLst>
            <a:ext uri="{FF2B5EF4-FFF2-40B4-BE49-F238E27FC236}">
              <a16:creationId xmlns:a16="http://schemas.microsoft.com/office/drawing/2014/main" id="{62871AF3-8BFD-4D95-99FB-F3972FFA2583}"/>
            </a:ext>
          </a:extLst>
        </xdr:cNvPr>
        <xdr:cNvSpPr txBox="1"/>
      </xdr:nvSpPr>
      <xdr:spPr>
        <a:xfrm>
          <a:off x="22199600" y="1849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745" name="楕円 744">
          <a:extLst>
            <a:ext uri="{FF2B5EF4-FFF2-40B4-BE49-F238E27FC236}">
              <a16:creationId xmlns:a16="http://schemas.microsoft.com/office/drawing/2014/main" id="{AFED246A-EB97-4A62-809C-C4F095F13116}"/>
            </a:ext>
          </a:extLst>
        </xdr:cNvPr>
        <xdr:cNvSpPr/>
      </xdr:nvSpPr>
      <xdr:spPr>
        <a:xfrm>
          <a:off x="2127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115388</xdr:rowOff>
    </xdr:to>
    <xdr:cxnSp macro="">
      <xdr:nvCxnSpPr>
        <xdr:cNvPr id="746" name="直線コネクタ 745">
          <a:extLst>
            <a:ext uri="{FF2B5EF4-FFF2-40B4-BE49-F238E27FC236}">
              <a16:creationId xmlns:a16="http://schemas.microsoft.com/office/drawing/2014/main" id="{AAD32741-139E-49EF-89CE-67A6F4CBC8A6}"/>
            </a:ext>
          </a:extLst>
        </xdr:cNvPr>
        <xdr:cNvCxnSpPr/>
      </xdr:nvCxnSpPr>
      <xdr:spPr>
        <a:xfrm>
          <a:off x="21323300" y="1863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67855</xdr:rowOff>
    </xdr:from>
    <xdr:to>
      <xdr:col>107</xdr:col>
      <xdr:colOff>101600</xdr:colOff>
      <xdr:row>108</xdr:row>
      <xdr:rowOff>169455</xdr:rowOff>
    </xdr:to>
    <xdr:sp macro="" textlink="">
      <xdr:nvSpPr>
        <xdr:cNvPr id="747" name="楕円 746">
          <a:extLst>
            <a:ext uri="{FF2B5EF4-FFF2-40B4-BE49-F238E27FC236}">
              <a16:creationId xmlns:a16="http://schemas.microsoft.com/office/drawing/2014/main" id="{2BA6DF75-7B78-4BD9-839F-4A2805DBB5A7}"/>
            </a:ext>
          </a:extLst>
        </xdr:cNvPr>
        <xdr:cNvSpPr/>
      </xdr:nvSpPr>
      <xdr:spPr>
        <a:xfrm>
          <a:off x="20383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115388</xdr:rowOff>
    </xdr:from>
    <xdr:to>
      <xdr:col>111</xdr:col>
      <xdr:colOff>177800</xdr:colOff>
      <xdr:row>108</xdr:row>
      <xdr:rowOff>118655</xdr:rowOff>
    </xdr:to>
    <xdr:cxnSp macro="">
      <xdr:nvCxnSpPr>
        <xdr:cNvPr id="748" name="直線コネクタ 747">
          <a:extLst>
            <a:ext uri="{FF2B5EF4-FFF2-40B4-BE49-F238E27FC236}">
              <a16:creationId xmlns:a16="http://schemas.microsoft.com/office/drawing/2014/main" id="{073CBC1A-B4EC-4519-A511-9C0242AA217A}"/>
            </a:ext>
          </a:extLst>
        </xdr:cNvPr>
        <xdr:cNvCxnSpPr/>
      </xdr:nvCxnSpPr>
      <xdr:spPr>
        <a:xfrm flipV="1">
          <a:off x="20434300" y="18631988"/>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67855</xdr:rowOff>
    </xdr:from>
    <xdr:to>
      <xdr:col>102</xdr:col>
      <xdr:colOff>165100</xdr:colOff>
      <xdr:row>108</xdr:row>
      <xdr:rowOff>169455</xdr:rowOff>
    </xdr:to>
    <xdr:sp macro="" textlink="">
      <xdr:nvSpPr>
        <xdr:cNvPr id="749" name="楕円 748">
          <a:extLst>
            <a:ext uri="{FF2B5EF4-FFF2-40B4-BE49-F238E27FC236}">
              <a16:creationId xmlns:a16="http://schemas.microsoft.com/office/drawing/2014/main" id="{D612AE24-22A7-4807-A9A5-CB4E964D627D}"/>
            </a:ext>
          </a:extLst>
        </xdr:cNvPr>
        <xdr:cNvSpPr/>
      </xdr:nvSpPr>
      <xdr:spPr>
        <a:xfrm>
          <a:off x="19494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118655</xdr:rowOff>
    </xdr:from>
    <xdr:to>
      <xdr:col>107</xdr:col>
      <xdr:colOff>50800</xdr:colOff>
      <xdr:row>108</xdr:row>
      <xdr:rowOff>118655</xdr:rowOff>
    </xdr:to>
    <xdr:cxnSp macro="">
      <xdr:nvCxnSpPr>
        <xdr:cNvPr id="750" name="直線コネクタ 749">
          <a:extLst>
            <a:ext uri="{FF2B5EF4-FFF2-40B4-BE49-F238E27FC236}">
              <a16:creationId xmlns:a16="http://schemas.microsoft.com/office/drawing/2014/main" id="{C203DAED-F0BD-465C-BFAB-646BE96F29A5}"/>
            </a:ext>
          </a:extLst>
        </xdr:cNvPr>
        <xdr:cNvCxnSpPr/>
      </xdr:nvCxnSpPr>
      <xdr:spPr>
        <a:xfrm>
          <a:off x="19545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71120</xdr:rowOff>
    </xdr:from>
    <xdr:to>
      <xdr:col>98</xdr:col>
      <xdr:colOff>38100</xdr:colOff>
      <xdr:row>109</xdr:row>
      <xdr:rowOff>1270</xdr:rowOff>
    </xdr:to>
    <xdr:sp macro="" textlink="">
      <xdr:nvSpPr>
        <xdr:cNvPr id="751" name="楕円 750">
          <a:extLst>
            <a:ext uri="{FF2B5EF4-FFF2-40B4-BE49-F238E27FC236}">
              <a16:creationId xmlns:a16="http://schemas.microsoft.com/office/drawing/2014/main" id="{E43595DF-18DD-44D7-8DE7-9EFF895D1E8B}"/>
            </a:ext>
          </a:extLst>
        </xdr:cNvPr>
        <xdr:cNvSpPr/>
      </xdr:nvSpPr>
      <xdr:spPr>
        <a:xfrm>
          <a:off x="18605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118655</xdr:rowOff>
    </xdr:from>
    <xdr:to>
      <xdr:col>102</xdr:col>
      <xdr:colOff>114300</xdr:colOff>
      <xdr:row>108</xdr:row>
      <xdr:rowOff>121920</xdr:rowOff>
    </xdr:to>
    <xdr:cxnSp macro="">
      <xdr:nvCxnSpPr>
        <xdr:cNvPr id="752" name="直線コネクタ 751">
          <a:extLst>
            <a:ext uri="{FF2B5EF4-FFF2-40B4-BE49-F238E27FC236}">
              <a16:creationId xmlns:a16="http://schemas.microsoft.com/office/drawing/2014/main" id="{C54AE7AB-236F-4E20-9CB8-B00FE18149F4}"/>
            </a:ext>
          </a:extLst>
        </xdr:cNvPr>
        <xdr:cNvCxnSpPr/>
      </xdr:nvCxnSpPr>
      <xdr:spPr>
        <a:xfrm flipV="1">
          <a:off x="18656300" y="1863525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3" name="n_1aveValue【庁舎】&#10;一人当たり面積">
          <a:extLst>
            <a:ext uri="{FF2B5EF4-FFF2-40B4-BE49-F238E27FC236}">
              <a16:creationId xmlns:a16="http://schemas.microsoft.com/office/drawing/2014/main" id="{98222F9D-78C9-4379-873D-72A10986E6B6}"/>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4" name="n_2aveValue【庁舎】&#10;一人当たり面積">
          <a:extLst>
            <a:ext uri="{FF2B5EF4-FFF2-40B4-BE49-F238E27FC236}">
              <a16:creationId xmlns:a16="http://schemas.microsoft.com/office/drawing/2014/main" id="{B856DE5F-D52D-40DC-9897-7B623C8F9644}"/>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5" name="n_3aveValue【庁舎】&#10;一人当たり面積">
          <a:extLst>
            <a:ext uri="{FF2B5EF4-FFF2-40B4-BE49-F238E27FC236}">
              <a16:creationId xmlns:a16="http://schemas.microsoft.com/office/drawing/2014/main" id="{0C024573-56AB-4742-AC1F-BDCA910FBEE6}"/>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6" name="n_4aveValue【庁舎】&#10;一人当たり面積">
          <a:extLst>
            <a:ext uri="{FF2B5EF4-FFF2-40B4-BE49-F238E27FC236}">
              <a16:creationId xmlns:a16="http://schemas.microsoft.com/office/drawing/2014/main" id="{6C46776E-241A-4E8B-9762-65F35B5E690E}"/>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757" name="n_1mainValue【庁舎】&#10;一人当たり面積">
          <a:extLst>
            <a:ext uri="{FF2B5EF4-FFF2-40B4-BE49-F238E27FC236}">
              <a16:creationId xmlns:a16="http://schemas.microsoft.com/office/drawing/2014/main" id="{D7669E0F-CEEC-4B1C-9750-E89E9E59317A}"/>
            </a:ext>
          </a:extLst>
        </xdr:cNvPr>
        <xdr:cNvSpPr txBox="1"/>
      </xdr:nvSpPr>
      <xdr:spPr>
        <a:xfrm>
          <a:off x="21075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160582</xdr:rowOff>
    </xdr:from>
    <xdr:ext cx="469744" cy="259045"/>
    <xdr:sp macro="" textlink="">
      <xdr:nvSpPr>
        <xdr:cNvPr id="758" name="n_2mainValue【庁舎】&#10;一人当たり面積">
          <a:extLst>
            <a:ext uri="{FF2B5EF4-FFF2-40B4-BE49-F238E27FC236}">
              <a16:creationId xmlns:a16="http://schemas.microsoft.com/office/drawing/2014/main" id="{DB5724F7-2C92-48DC-BBBB-E5940EABA14D}"/>
            </a:ext>
          </a:extLst>
        </xdr:cNvPr>
        <xdr:cNvSpPr txBox="1"/>
      </xdr:nvSpPr>
      <xdr:spPr>
        <a:xfrm>
          <a:off x="20199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160582</xdr:rowOff>
    </xdr:from>
    <xdr:ext cx="469744" cy="259045"/>
    <xdr:sp macro="" textlink="">
      <xdr:nvSpPr>
        <xdr:cNvPr id="759" name="n_3mainValue【庁舎】&#10;一人当たり面積">
          <a:extLst>
            <a:ext uri="{FF2B5EF4-FFF2-40B4-BE49-F238E27FC236}">
              <a16:creationId xmlns:a16="http://schemas.microsoft.com/office/drawing/2014/main" id="{B3923043-5BD4-4FA8-8406-D228C98F712F}"/>
            </a:ext>
          </a:extLst>
        </xdr:cNvPr>
        <xdr:cNvSpPr txBox="1"/>
      </xdr:nvSpPr>
      <xdr:spPr>
        <a:xfrm>
          <a:off x="19310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163847</xdr:rowOff>
    </xdr:from>
    <xdr:ext cx="469744" cy="259045"/>
    <xdr:sp macro="" textlink="">
      <xdr:nvSpPr>
        <xdr:cNvPr id="760" name="n_4mainValue【庁舎】&#10;一人当たり面積">
          <a:extLst>
            <a:ext uri="{FF2B5EF4-FFF2-40B4-BE49-F238E27FC236}">
              <a16:creationId xmlns:a16="http://schemas.microsoft.com/office/drawing/2014/main" id="{8567BEA3-1055-4502-B734-4DBDA52447EA}"/>
            </a:ext>
          </a:extLst>
        </xdr:cNvPr>
        <xdr:cNvSpPr txBox="1"/>
      </xdr:nvSpPr>
      <xdr:spPr>
        <a:xfrm>
          <a:off x="18421427" y="186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a:extLst>
            <a:ext uri="{FF2B5EF4-FFF2-40B4-BE49-F238E27FC236}">
              <a16:creationId xmlns:a16="http://schemas.microsoft.com/office/drawing/2014/main" id="{55536480-5FB7-4D87-BE99-FE36ABFA44C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a:extLst>
            <a:ext uri="{FF2B5EF4-FFF2-40B4-BE49-F238E27FC236}">
              <a16:creationId xmlns:a16="http://schemas.microsoft.com/office/drawing/2014/main" id="{0BE5E08E-A7CF-4B2B-815C-0DDE27837BA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a:extLst>
            <a:ext uri="{FF2B5EF4-FFF2-40B4-BE49-F238E27FC236}">
              <a16:creationId xmlns:a16="http://schemas.microsoft.com/office/drawing/2014/main" id="{64923AA1-033C-4C7D-8CA8-4269FFC2BE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類似団体と比較して特に有形固定資産減価償却率が高い施設は保健センターであり、比較的低い施設は図書館となっている。</a:t>
          </a:r>
          <a:endParaRPr lang="ja-JP" altLang="ja-JP" sz="1400">
            <a:effectLst/>
          </a:endParaRPr>
        </a:p>
        <a:p>
          <a:r>
            <a:rPr kumimoji="1" lang="ja-JP" altLang="ja-JP" sz="1100">
              <a:solidFill>
                <a:schemeClr val="dk1"/>
              </a:solidFill>
              <a:effectLst/>
              <a:latin typeface="+mn-lt"/>
              <a:ea typeface="+mn-ea"/>
              <a:cs typeface="+mn-cs"/>
            </a:rPr>
            <a:t>　保健センターは昭和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年に建設された施設であり、施設の老朽化が進んでいることから、有形固定資産減価償却率が高くなっている。対策として、施設の点検結果を踏まえた計画的な修繕・改修等により、長寿命化を図る。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図書館は、平成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年に建設された比較的新しい施設であるため、有形固定資産減価償却率は低いが、築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年以上経過していることから、予防保全に取り組み、適正な維持管理に努める。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か年平均である財政力指数は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ポイント低下しており、単年度の財政力指数についても同様に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ポイント低下しているが、財政力指数はほぼ横ばいの状況である。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基準財政収入額は法人町民税や固定資産税の減少等による町税の減収を主因として、前年度より減少したが、基準財政需要額は高齢者保健福祉費の増等により増加している。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今後においても、町税の適正な賦課徴収に努めるとともに、更なる徴収率の向上を目指し、税収増加等による歳入の確保に努める。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国民健康保険特別会計繰出金や杉戸中央みちのこ保育園の開園に伴う保育園運営業務委託料の増加など、経常的な扶助費の増加等を要因として、経常収支比率は前年度比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扶助費や公共施設の改修等に伴う公債費の増等により、経常経費は増加が見込まれるため、事務事業の見直しを更に進めるとともに、全ての事務事業の優先度を厳しく点検し、優先度の低い事務事業について計画的に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122872</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52772"/>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122872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83863"/>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62</xdr:row>
      <xdr:rowOff>62547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583863"/>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62547</xdr:rowOff>
    </xdr:from>
    <xdr:to>
      <xdr:col>11</xdr:col>
      <xdr:colOff>31750</xdr:colOff>
      <xdr:row>63</xdr:row>
      <xdr:rowOff>72072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92447"/>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8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72072</xdr:rowOff>
    </xdr:from>
    <xdr:to>
      <xdr:col>19</xdr:col>
      <xdr:colOff>184150</xdr:colOff>
      <xdr:row>63</xdr:row>
      <xdr:rowOff>2222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160990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11747</xdr:rowOff>
    </xdr:from>
    <xdr:to>
      <xdr:col>11</xdr:col>
      <xdr:colOff>82550</xdr:colOff>
      <xdr:row>62</xdr:row>
      <xdr:rowOff>113347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21272</xdr:rowOff>
    </xdr:from>
    <xdr:to>
      <xdr:col>7</xdr:col>
      <xdr:colOff>31750</xdr:colOff>
      <xdr:row>63</xdr:row>
      <xdr:rowOff>122872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133049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人件費・物件費等決算額の人口１人当たりの金額が減少しているのは、物件費の減少が要因となっている。これは、新型コロナウイルスワクチン接種業務に関する委託料の減少等によるものである。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物件費のうち、特に委託料については契約方法の見直し、職員直営で実施できるところは自前で対応するなど、今後も引き続き縮減を図り、物件費の削減に努める。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120951</xdr:rowOff>
    </xdr:from>
    <xdr:to>
      <xdr:col>23</xdr:col>
      <xdr:colOff>133350</xdr:colOff>
      <xdr:row>81</xdr:row>
      <xdr:rowOff>162652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114800" y="14008401"/>
          <a:ext cx="838200" cy="4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160437</xdr:rowOff>
    </xdr:from>
    <xdr:to>
      <xdr:col>19</xdr:col>
      <xdr:colOff>133350</xdr:colOff>
      <xdr:row>81</xdr:row>
      <xdr:rowOff>162652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47887"/>
          <a:ext cx="889000" cy="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88347</xdr:rowOff>
    </xdr:from>
    <xdr:to>
      <xdr:col>15</xdr:col>
      <xdr:colOff>82550</xdr:colOff>
      <xdr:row>81</xdr:row>
      <xdr:rowOff>160437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75797"/>
          <a:ext cx="889000" cy="7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37909</xdr:rowOff>
    </xdr:from>
    <xdr:to>
      <xdr:col>11</xdr:col>
      <xdr:colOff>31750</xdr:colOff>
      <xdr:row>81</xdr:row>
      <xdr:rowOff>88347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25359"/>
          <a:ext cx="889000" cy="5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70151</xdr:rowOff>
    </xdr:from>
    <xdr:to>
      <xdr:col>23</xdr:col>
      <xdr:colOff>184150</xdr:colOff>
      <xdr:row>82</xdr:row>
      <xdr:rowOff>301</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86678</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02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111852</xdr:rowOff>
    </xdr:from>
    <xdr:to>
      <xdr:col>19</xdr:col>
      <xdr:colOff>184150</xdr:colOff>
      <xdr:row>82</xdr:row>
      <xdr:rowOff>42002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52179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8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109637</xdr:rowOff>
    </xdr:from>
    <xdr:to>
      <xdr:col>15</xdr:col>
      <xdr:colOff>133350</xdr:colOff>
      <xdr:row>82</xdr:row>
      <xdr:rowOff>39787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9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49964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65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37547</xdr:rowOff>
    </xdr:from>
    <xdr:to>
      <xdr:col>11</xdr:col>
      <xdr:colOff>82550</xdr:colOff>
      <xdr:row>81</xdr:row>
      <xdr:rowOff>139147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2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149324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9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158559</xdr:rowOff>
    </xdr:from>
    <xdr:to>
      <xdr:col>7</xdr:col>
      <xdr:colOff>31750</xdr:colOff>
      <xdr:row>81</xdr:row>
      <xdr:rowOff>88709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98886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4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類似団体内平均値及び全国町村平均値を下回っているが、今後も、国や他団体の給与水準等を踏まえ、より一層の給与の適正化に努める。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5245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45155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0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149578</xdr:rowOff>
    </xdr:from>
    <xdr:to>
      <xdr:col>68</xdr:col>
      <xdr:colOff>152400</xdr:colOff>
      <xdr:row>85</xdr:row>
      <xdr:rowOff>4939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513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年度は、前年度と比較して職員数の増（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人）により、人口千人当たりの職員数が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今後においても、行政需要に応じて、職員の増減を適正に統制し、適切な定員管理に努める。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116749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95131"/>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109855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9513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102960</xdr:rowOff>
    </xdr:from>
    <xdr:to>
      <xdr:col>72</xdr:col>
      <xdr:colOff>203200</xdr:colOff>
      <xdr:row>60</xdr:row>
      <xdr:rowOff>109855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8996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89172</xdr:rowOff>
    </xdr:from>
    <xdr:to>
      <xdr:col>68</xdr:col>
      <xdr:colOff>152400</xdr:colOff>
      <xdr:row>60</xdr:row>
      <xdr:rowOff>102960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617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38026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2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143708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59055</xdr:rowOff>
    </xdr:from>
    <xdr:to>
      <xdr:col>73</xdr:col>
      <xdr:colOff>44450</xdr:colOff>
      <xdr:row>60</xdr:row>
      <xdr:rowOff>160655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145432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52160</xdr:rowOff>
    </xdr:from>
    <xdr:to>
      <xdr:col>68</xdr:col>
      <xdr:colOff>203200</xdr:colOff>
      <xdr:row>60</xdr:row>
      <xdr:rowOff>153760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138537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2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38372</xdr:rowOff>
    </xdr:from>
    <xdr:to>
      <xdr:col>64</xdr:col>
      <xdr:colOff>152400</xdr:colOff>
      <xdr:row>60</xdr:row>
      <xdr:rowOff>139972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124749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1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00B05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か年平均である実質公債費比率は前年度比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ポイント低下している。この主な要因は、分母のうち標準財政規模が増加（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億円）したこと。分子のうち元利償還金の額について、過去に発行した臨時財政対策債の償還が令和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年度に完了したこと等により減少（▲約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万円）したことである。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今年度は、類似団体内平均値よりも数値は下回ったが、今後においても、新規の地方債発行の抑制に努め、実質公債費比率の上昇の防止に努める。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93345</xdr:rowOff>
    </xdr:from>
    <xdr:to>
      <xdr:col>81</xdr:col>
      <xdr:colOff>44450</xdr:colOff>
      <xdr:row>39</xdr:row>
      <xdr:rowOff>117475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7989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117475</xdr:rowOff>
    </xdr:from>
    <xdr:to>
      <xdr:col>77</xdr:col>
      <xdr:colOff>44450</xdr:colOff>
      <xdr:row>39</xdr:row>
      <xdr:rowOff>141605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8040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141605</xdr:rowOff>
    </xdr:from>
    <xdr:to>
      <xdr:col>72</xdr:col>
      <xdr:colOff>203200</xdr:colOff>
      <xdr:row>40</xdr:row>
      <xdr:rowOff>318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8281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318</xdr:rowOff>
    </xdr:from>
    <xdr:to>
      <xdr:col>68</xdr:col>
      <xdr:colOff>152400</xdr:colOff>
      <xdr:row>40</xdr:row>
      <xdr:rowOff>12382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5831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59072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7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66675</xdr:rowOff>
    </xdr:from>
    <xdr:to>
      <xdr:col>77</xdr:col>
      <xdr:colOff>95250</xdr:colOff>
      <xdr:row>39</xdr:row>
      <xdr:rowOff>168275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153052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90805</xdr:rowOff>
    </xdr:from>
    <xdr:to>
      <xdr:col>73</xdr:col>
      <xdr:colOff>44450</xdr:colOff>
      <xdr:row>40</xdr:row>
      <xdr:rowOff>20955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7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5732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120968</xdr:rowOff>
    </xdr:from>
    <xdr:to>
      <xdr:col>68</xdr:col>
      <xdr:colOff>203200</xdr:colOff>
      <xdr:row>40</xdr:row>
      <xdr:rowOff>51118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35895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133032</xdr:rowOff>
    </xdr:from>
    <xdr:to>
      <xdr:col>64</xdr:col>
      <xdr:colOff>152400</xdr:colOff>
      <xdr:row>40</xdr:row>
      <xdr:rowOff>63182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47959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05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充当可能財源等が将来負担額を上回ったため、引き続き、将来負担比率は算定されていない。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会計年度任用職員の増等により、人件費の経常経費充当一般財源等が増加（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万円）したことから、比率は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今後においても、適正な定員管理に努めるとともに、民間でも実施可能な部分については、指定管理者制度の導入などを検討し、人件費の削減に努める。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14986</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86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74422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環境センターの光熱水費の減少（▲約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万円）等により、物件費の経常経費充当一般財源等が減少（▲約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万円）したことから、比率は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今後においても、契約内容等の見直しにより、競争に伴うコスト削減を図り、物件費の縮減に努める。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31750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31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17</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1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16</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杉戸中央みちのこ保育園の開園に伴う保育園運営業務委託料の皆増（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万円）等により、扶助費の経常経費充当一般財源等が増加（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6,300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一般的に扶助費の削減は困難であるが、町単独事業に係るものについては、不断の見直しを行うなど、引き続き適正水準の維持に努める。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56243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15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162378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その他としては、国民健康保険特別会計への法定外繰出金の増加や被保険者数の増等による介護保険特別会計への繰出金の増加等により、繰出金の経常経費充当一般財源等が増加（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万円）となっており、比率も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今後においても、特別会計への繰出金の抑制を図るため、税率や使用料の見直しによる経営健全化をはじめ、各種負担の適正化を検討し、普通会計からの負担額を減らすよう努める。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59</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5785"/>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135165</xdr:rowOff>
    </xdr:from>
    <xdr:to>
      <xdr:col>78</xdr:col>
      <xdr:colOff>69850</xdr:colOff>
      <xdr:row>58</xdr:row>
      <xdr:rowOff>61685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78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135165</xdr:rowOff>
    </xdr:from>
    <xdr:to>
      <xdr:col>73</xdr:col>
      <xdr:colOff>180975</xdr:colOff>
      <xdr:row>58</xdr:row>
      <xdr:rowOff>7257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7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513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84365</xdr:rowOff>
    </xdr:from>
    <xdr:to>
      <xdr:col>74</xdr:col>
      <xdr:colOff>31750</xdr:colOff>
      <xdr:row>58</xdr:row>
      <xdr:rowOff>14515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埼玉東部消防組合負担金の減（▲約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万円）等により、補助費等の経常経費充当一般財源等が減少（▲約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万円）したことから、比率も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今後においても、各種補助金等について見直しを行い、補助費等の抑制に努める。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90424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235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1270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626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37</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97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臨時財政対策債等、過去に借入れた起債の償還が終了したことにより、償還元金が減少（▲約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万円）したこと等により、公債費の経常経費充当一般財源等が減少（▲約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万円）し、比率も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今後においても、「起債額を当該年度の償還元金を超えない」を基本ルールとして、新規の地方債発行の抑制を図る。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67563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0886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44704</xdr:rowOff>
    </xdr:from>
    <xdr:to>
      <xdr:col>19</xdr:col>
      <xdr:colOff>187325</xdr:colOff>
      <xdr:row>76</xdr:row>
      <xdr:rowOff>67563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76708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749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76708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06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xdr:rowOff>
    </xdr:from>
    <xdr:to>
      <xdr:col>20</xdr:col>
      <xdr:colOff>38100</xdr:colOff>
      <xdr:row>76</xdr:row>
      <xdr:rowOff>118363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128541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公債費以外に係る経常収支比率が上昇している理由は、繰出金及び扶助費の経常経費充当一般財源等の伸びが大きかったことが、主な要因となっている。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今後においても、物件費や繰出金が増加傾向であるため、契約内容等の見直しによる物件費の更なる縮減のほか、特別会計への繰出金の抑制を図るなど、経常経費の縮減に努める。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40132</xdr:rowOff>
    </xdr:from>
    <xdr:to>
      <xdr:col>82</xdr:col>
      <xdr:colOff>107950</xdr:colOff>
      <xdr:row>78</xdr:row>
      <xdr:rowOff>131572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132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40132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08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77</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308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122428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583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52849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160782</xdr:rowOff>
    </xdr:from>
    <xdr:to>
      <xdr:col>78</xdr:col>
      <xdr:colOff>120650</xdr:colOff>
      <xdr:row>78</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75709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71628</xdr:rowOff>
    </xdr:from>
    <xdr:to>
      <xdr:col>65</xdr:col>
      <xdr:colOff>53975</xdr:colOff>
      <xdr:row>79</xdr:row>
      <xdr:rowOff>1778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158005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115403</xdr:rowOff>
    </xdr:from>
    <xdr:to>
      <xdr:col>29</xdr:col>
      <xdr:colOff>127000</xdr:colOff>
      <xdr:row>18</xdr:row>
      <xdr:rowOff>133263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249128"/>
          <a:ext cx="647700" cy="17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115403</xdr:rowOff>
    </xdr:from>
    <xdr:to>
      <xdr:col>26</xdr:col>
      <xdr:colOff>50800</xdr:colOff>
      <xdr:row>18</xdr:row>
      <xdr:rowOff>116489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49128"/>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95229</xdr:rowOff>
    </xdr:from>
    <xdr:to>
      <xdr:col>22</xdr:col>
      <xdr:colOff>114300</xdr:colOff>
      <xdr:row>18</xdr:row>
      <xdr:rowOff>116489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228954"/>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95229</xdr:rowOff>
    </xdr:from>
    <xdr:to>
      <xdr:col>18</xdr:col>
      <xdr:colOff>177800</xdr:colOff>
      <xdr:row>18</xdr:row>
      <xdr:rowOff>99658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28954"/>
          <a:ext cx="698500" cy="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82463</xdr:rowOff>
    </xdr:from>
    <xdr:to>
      <xdr:col>29</xdr:col>
      <xdr:colOff>177800</xdr:colOff>
      <xdr:row>19</xdr:row>
      <xdr:rowOff>12612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161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54540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88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64603</xdr:rowOff>
    </xdr:from>
    <xdr:to>
      <xdr:col>26</xdr:col>
      <xdr:colOff>101600</xdr:colOff>
      <xdr:row>18</xdr:row>
      <xdr:rowOff>166203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98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150980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84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65689</xdr:rowOff>
    </xdr:from>
    <xdr:to>
      <xdr:col>22</xdr:col>
      <xdr:colOff>165100</xdr:colOff>
      <xdr:row>18</xdr:row>
      <xdr:rowOff>167289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9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152066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44429</xdr:rowOff>
    </xdr:from>
    <xdr:to>
      <xdr:col>19</xdr:col>
      <xdr:colOff>38100</xdr:colOff>
      <xdr:row>18</xdr:row>
      <xdr:rowOff>146029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78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130806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6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48858</xdr:rowOff>
    </xdr:from>
    <xdr:to>
      <xdr:col>15</xdr:col>
      <xdr:colOff>101600</xdr:colOff>
      <xdr:row>18</xdr:row>
      <xdr:rowOff>150458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2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135236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68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310356</xdr:rowOff>
    </xdr:from>
    <xdr:to>
      <xdr:col>29</xdr:col>
      <xdr:colOff>127000</xdr:colOff>
      <xdr:row>35</xdr:row>
      <xdr:rowOff>314281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20706"/>
          <a:ext cx="647700" cy="3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314281</xdr:rowOff>
    </xdr:from>
    <xdr:to>
      <xdr:col>26</xdr:col>
      <xdr:colOff>50800</xdr:colOff>
      <xdr:row>35</xdr:row>
      <xdr:rowOff>319195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24631"/>
          <a:ext cx="698500" cy="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286620</xdr:rowOff>
    </xdr:from>
    <xdr:to>
      <xdr:col>22</xdr:col>
      <xdr:colOff>114300</xdr:colOff>
      <xdr:row>35</xdr:row>
      <xdr:rowOff>319195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896970"/>
          <a:ext cx="698500" cy="32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286620</xdr:rowOff>
    </xdr:from>
    <xdr:to>
      <xdr:col>18</xdr:col>
      <xdr:colOff>177800</xdr:colOff>
      <xdr:row>35</xdr:row>
      <xdr:rowOff>305784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96970"/>
          <a:ext cx="6985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259556</xdr:rowOff>
    </xdr:from>
    <xdr:to>
      <xdr:col>29</xdr:col>
      <xdr:colOff>177800</xdr:colOff>
      <xdr:row>36</xdr:row>
      <xdr:rowOff>18256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9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231633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4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263481</xdr:rowOff>
    </xdr:from>
    <xdr:to>
      <xdr:col>26</xdr:col>
      <xdr:colOff>101600</xdr:colOff>
      <xdr:row>36</xdr:row>
      <xdr:rowOff>22181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73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6958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6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268395</xdr:rowOff>
    </xdr:from>
    <xdr:to>
      <xdr:col>22</xdr:col>
      <xdr:colOff>165100</xdr:colOff>
      <xdr:row>36</xdr:row>
      <xdr:rowOff>27095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8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235820</xdr:rowOff>
    </xdr:from>
    <xdr:to>
      <xdr:col>19</xdr:col>
      <xdr:colOff>38100</xdr:colOff>
      <xdr:row>35</xdr:row>
      <xdr:rowOff>337420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4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4697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1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254984</xdr:rowOff>
    </xdr:from>
    <xdr:to>
      <xdr:col>15</xdr:col>
      <xdr:colOff>101600</xdr:colOff>
      <xdr:row>36</xdr:row>
      <xdr:rowOff>13684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65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23861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3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150314</xdr:rowOff>
    </xdr:from>
    <xdr:to>
      <xdr:col>24</xdr:col>
      <xdr:colOff>63500</xdr:colOff>
      <xdr:row>37</xdr:row>
      <xdr:rowOff>159098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3964"/>
          <a:ext cx="8382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159098</xdr:rowOff>
    </xdr:from>
    <xdr:to>
      <xdr:col>19</xdr:col>
      <xdr:colOff>177800</xdr:colOff>
      <xdr:row>37</xdr:row>
      <xdr:rowOff>167949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2748"/>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134540</xdr:rowOff>
    </xdr:from>
    <xdr:to>
      <xdr:col>15</xdr:col>
      <xdr:colOff>50800</xdr:colOff>
      <xdr:row>37</xdr:row>
      <xdr:rowOff>167949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78190"/>
          <a:ext cx="889000" cy="3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134540</xdr:rowOff>
    </xdr:from>
    <xdr:to>
      <xdr:col>10</xdr:col>
      <xdr:colOff>114300</xdr:colOff>
      <xdr:row>38</xdr:row>
      <xdr:rowOff>44162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8190"/>
          <a:ext cx="889000" cy="8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99514</xdr:rowOff>
    </xdr:from>
    <xdr:to>
      <xdr:col>24</xdr:col>
      <xdr:colOff>114300</xdr:colOff>
      <xdr:row>38</xdr:row>
      <xdr:rowOff>29663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31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77941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108298</xdr:rowOff>
    </xdr:from>
    <xdr:to>
      <xdr:col>20</xdr:col>
      <xdr:colOff>38100</xdr:colOff>
      <xdr:row>38</xdr:row>
      <xdr:rowOff>38449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19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29575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117148</xdr:rowOff>
    </xdr:from>
    <xdr:to>
      <xdr:col>15</xdr:col>
      <xdr:colOff>101600</xdr:colOff>
      <xdr:row>38</xdr:row>
      <xdr:rowOff>47298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38426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83740</xdr:rowOff>
    </xdr:from>
    <xdr:to>
      <xdr:col>10</xdr:col>
      <xdr:colOff>165100</xdr:colOff>
      <xdr:row>38</xdr:row>
      <xdr:rowOff>13891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73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5017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164812</xdr:rowOff>
    </xdr:from>
    <xdr:to>
      <xdr:col>6</xdr:col>
      <xdr:colOff>38100</xdr:colOff>
      <xdr:row>38</xdr:row>
      <xdr:rowOff>94962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86089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124357</xdr:rowOff>
    </xdr:from>
    <xdr:to>
      <xdr:col>24</xdr:col>
      <xdr:colOff>63500</xdr:colOff>
      <xdr:row>56</xdr:row>
      <xdr:rowOff>169578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725557"/>
          <a:ext cx="838200" cy="4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124357</xdr:rowOff>
    </xdr:from>
    <xdr:to>
      <xdr:col>19</xdr:col>
      <xdr:colOff>177800</xdr:colOff>
      <xdr:row>56</xdr:row>
      <xdr:rowOff>124745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25557"/>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124745</xdr:rowOff>
    </xdr:from>
    <xdr:to>
      <xdr:col>15</xdr:col>
      <xdr:colOff>50800</xdr:colOff>
      <xdr:row>57</xdr:row>
      <xdr:rowOff>30475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25945"/>
          <a:ext cx="889000" cy="7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30475</xdr:rowOff>
    </xdr:from>
    <xdr:to>
      <xdr:col>10</xdr:col>
      <xdr:colOff>114300</xdr:colOff>
      <xdr:row>57</xdr:row>
      <xdr:rowOff>58053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03125"/>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118778</xdr:rowOff>
    </xdr:from>
    <xdr:to>
      <xdr:col>24</xdr:col>
      <xdr:colOff>114300</xdr:colOff>
      <xdr:row>57</xdr:row>
      <xdr:rowOff>48928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1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73557</xdr:rowOff>
    </xdr:from>
    <xdr:to>
      <xdr:col>20</xdr:col>
      <xdr:colOff>38100</xdr:colOff>
      <xdr:row>57</xdr:row>
      <xdr:rowOff>3707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20234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4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73945</xdr:rowOff>
    </xdr:from>
    <xdr:to>
      <xdr:col>15</xdr:col>
      <xdr:colOff>101600</xdr:colOff>
      <xdr:row>57</xdr:row>
      <xdr:rowOff>4095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20622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5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151125</xdr:rowOff>
    </xdr:from>
    <xdr:to>
      <xdr:col>10</xdr:col>
      <xdr:colOff>165100</xdr:colOff>
      <xdr:row>57</xdr:row>
      <xdr:rowOff>81275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72402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7253</xdr:rowOff>
    </xdr:from>
    <xdr:to>
      <xdr:col>6</xdr:col>
      <xdr:colOff>38100</xdr:colOff>
      <xdr:row>57</xdr:row>
      <xdr:rowOff>108853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99980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147610</xdr:rowOff>
    </xdr:from>
    <xdr:to>
      <xdr:col>24</xdr:col>
      <xdr:colOff>63500</xdr:colOff>
      <xdr:row>78</xdr:row>
      <xdr:rowOff>8117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49260"/>
          <a:ext cx="838200" cy="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8117</xdr:rowOff>
    </xdr:from>
    <xdr:to>
      <xdr:col>19</xdr:col>
      <xdr:colOff>177800</xdr:colOff>
      <xdr:row>78</xdr:row>
      <xdr:rowOff>10130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81217"/>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170379</xdr:rowOff>
    </xdr:from>
    <xdr:to>
      <xdr:col>15</xdr:col>
      <xdr:colOff>50800</xdr:colOff>
      <xdr:row>78</xdr:row>
      <xdr:rowOff>10130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372029"/>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166629</xdr:rowOff>
    </xdr:from>
    <xdr:to>
      <xdr:col>10</xdr:col>
      <xdr:colOff>114300</xdr:colOff>
      <xdr:row>77</xdr:row>
      <xdr:rowOff>170379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68279"/>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96810</xdr:rowOff>
    </xdr:from>
    <xdr:to>
      <xdr:col>24</xdr:col>
      <xdr:colOff>114300</xdr:colOff>
      <xdr:row>78</xdr:row>
      <xdr:rowOff>26960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75237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7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128767</xdr:rowOff>
    </xdr:from>
    <xdr:to>
      <xdr:col>20</xdr:col>
      <xdr:colOff>38100</xdr:colOff>
      <xdr:row>78</xdr:row>
      <xdr:rowOff>58917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50044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130780</xdr:rowOff>
    </xdr:from>
    <xdr:to>
      <xdr:col>15</xdr:col>
      <xdr:colOff>101600</xdr:colOff>
      <xdr:row>78</xdr:row>
      <xdr:rowOff>60930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3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52057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2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119579</xdr:rowOff>
    </xdr:from>
    <xdr:to>
      <xdr:col>10</xdr:col>
      <xdr:colOff>165100</xdr:colOff>
      <xdr:row>78</xdr:row>
      <xdr:rowOff>49729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40856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1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115829</xdr:rowOff>
    </xdr:from>
    <xdr:to>
      <xdr:col>6</xdr:col>
      <xdr:colOff>38100</xdr:colOff>
      <xdr:row>78</xdr:row>
      <xdr:rowOff>45979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37106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1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156628</xdr:rowOff>
    </xdr:from>
    <xdr:to>
      <xdr:col>24</xdr:col>
      <xdr:colOff>63500</xdr:colOff>
      <xdr:row>97</xdr:row>
      <xdr:rowOff>61410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15828"/>
          <a:ext cx="838200" cy="7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107533</xdr:rowOff>
    </xdr:from>
    <xdr:to>
      <xdr:col>19</xdr:col>
      <xdr:colOff>177800</xdr:colOff>
      <xdr:row>97</xdr:row>
      <xdr:rowOff>61410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66733"/>
          <a:ext cx="889000" cy="12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107533</xdr:rowOff>
    </xdr:from>
    <xdr:to>
      <xdr:col>15</xdr:col>
      <xdr:colOff>50800</xdr:colOff>
      <xdr:row>98</xdr:row>
      <xdr:rowOff>31834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66733"/>
          <a:ext cx="889000" cy="26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31834</xdr:rowOff>
    </xdr:from>
    <xdr:to>
      <xdr:col>10</xdr:col>
      <xdr:colOff>114300</xdr:colOff>
      <xdr:row>98</xdr:row>
      <xdr:rowOff>51950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33934"/>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105828</xdr:rowOff>
    </xdr:from>
    <xdr:to>
      <xdr:col>24</xdr:col>
      <xdr:colOff>114300</xdr:colOff>
      <xdr:row>97</xdr:row>
      <xdr:rowOff>35978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84255</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4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10610</xdr:rowOff>
    </xdr:from>
    <xdr:to>
      <xdr:col>20</xdr:col>
      <xdr:colOff>38100</xdr:colOff>
      <xdr:row>97</xdr:row>
      <xdr:rowOff>112210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103337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56733</xdr:rowOff>
    </xdr:from>
    <xdr:to>
      <xdr:col>15</xdr:col>
      <xdr:colOff>101600</xdr:colOff>
      <xdr:row>96</xdr:row>
      <xdr:rowOff>158333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1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149460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152484</xdr:rowOff>
    </xdr:from>
    <xdr:to>
      <xdr:col>10</xdr:col>
      <xdr:colOff>165100</xdr:colOff>
      <xdr:row>98</xdr:row>
      <xdr:rowOff>82634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8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73761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7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1150</xdr:rowOff>
    </xdr:from>
    <xdr:to>
      <xdr:col>6</xdr:col>
      <xdr:colOff>38100</xdr:colOff>
      <xdr:row>98</xdr:row>
      <xdr:rowOff>102750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93877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9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91226</xdr:rowOff>
    </xdr:from>
    <xdr:to>
      <xdr:col>55</xdr:col>
      <xdr:colOff>0</xdr:colOff>
      <xdr:row>38</xdr:row>
      <xdr:rowOff>147331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606326"/>
          <a:ext cx="838200" cy="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91226</xdr:rowOff>
    </xdr:from>
    <xdr:to>
      <xdr:col>50</xdr:col>
      <xdr:colOff>114300</xdr:colOff>
      <xdr:row>38</xdr:row>
      <xdr:rowOff>163376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606326"/>
          <a:ext cx="889000" cy="7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108175</xdr:rowOff>
    </xdr:from>
    <xdr:to>
      <xdr:col>45</xdr:col>
      <xdr:colOff>177800</xdr:colOff>
      <xdr:row>38</xdr:row>
      <xdr:rowOff>163376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94575"/>
          <a:ext cx="889000" cy="108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108175</xdr:rowOff>
    </xdr:from>
    <xdr:to>
      <xdr:col>41</xdr:col>
      <xdr:colOff>50800</xdr:colOff>
      <xdr:row>39</xdr:row>
      <xdr:rowOff>140745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94575"/>
          <a:ext cx="889000" cy="123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96531</xdr:rowOff>
    </xdr:from>
    <xdr:to>
      <xdr:col>55</xdr:col>
      <xdr:colOff>50800</xdr:colOff>
      <xdr:row>39</xdr:row>
      <xdr:rowOff>26681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6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11458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5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40426</xdr:rowOff>
    </xdr:from>
    <xdr:to>
      <xdr:col>50</xdr:col>
      <xdr:colOff>165100</xdr:colOff>
      <xdr:row>38</xdr:row>
      <xdr:rowOff>142026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5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133153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4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112576</xdr:rowOff>
    </xdr:from>
    <xdr:to>
      <xdr:col>46</xdr:col>
      <xdr:colOff>38100</xdr:colOff>
      <xdr:row>39</xdr:row>
      <xdr:rowOff>42726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62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33853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7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57375</xdr:rowOff>
    </xdr:from>
    <xdr:to>
      <xdr:col>41</xdr:col>
      <xdr:colOff>101600</xdr:colOff>
      <xdr:row>32</xdr:row>
      <xdr:rowOff>158975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4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150102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3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89945</xdr:rowOff>
    </xdr:from>
    <xdr:to>
      <xdr:col>36</xdr:col>
      <xdr:colOff>165100</xdr:colOff>
      <xdr:row>40</xdr:row>
      <xdr:rowOff>20095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77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11222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86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145613</xdr:rowOff>
    </xdr:from>
    <xdr:to>
      <xdr:col>55</xdr:col>
      <xdr:colOff>0</xdr:colOff>
      <xdr:row>57</xdr:row>
      <xdr:rowOff>153637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18263"/>
          <a:ext cx="8382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145613</xdr:rowOff>
    </xdr:from>
    <xdr:to>
      <xdr:col>50</xdr:col>
      <xdr:colOff>114300</xdr:colOff>
      <xdr:row>58</xdr:row>
      <xdr:rowOff>7592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18263"/>
          <a:ext cx="889000" cy="3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54486</xdr:rowOff>
    </xdr:from>
    <xdr:to>
      <xdr:col>45</xdr:col>
      <xdr:colOff>177800</xdr:colOff>
      <xdr:row>58</xdr:row>
      <xdr:rowOff>7592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27136"/>
          <a:ext cx="889000" cy="1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54486</xdr:rowOff>
    </xdr:from>
    <xdr:to>
      <xdr:col>41</xdr:col>
      <xdr:colOff>50800</xdr:colOff>
      <xdr:row>57</xdr:row>
      <xdr:rowOff>163421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827136"/>
          <a:ext cx="889000" cy="10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102837</xdr:rowOff>
    </xdr:from>
    <xdr:to>
      <xdr:col>55</xdr:col>
      <xdr:colOff>50800</xdr:colOff>
      <xdr:row>58</xdr:row>
      <xdr:rowOff>32987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81264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5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94813</xdr:rowOff>
    </xdr:from>
    <xdr:to>
      <xdr:col>50</xdr:col>
      <xdr:colOff>165100</xdr:colOff>
      <xdr:row>58</xdr:row>
      <xdr:rowOff>24963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6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128242</xdr:rowOff>
    </xdr:from>
    <xdr:to>
      <xdr:col>46</xdr:col>
      <xdr:colOff>38100</xdr:colOff>
      <xdr:row>58</xdr:row>
      <xdr:rowOff>58392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49519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3686</xdr:rowOff>
    </xdr:from>
    <xdr:to>
      <xdr:col>41</xdr:col>
      <xdr:colOff>101600</xdr:colOff>
      <xdr:row>57</xdr:row>
      <xdr:rowOff>105286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96413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6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112621</xdr:rowOff>
    </xdr:from>
    <xdr:to>
      <xdr:col>36</xdr:col>
      <xdr:colOff>165100</xdr:colOff>
      <xdr:row>58</xdr:row>
      <xdr:rowOff>42771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8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33898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18847</xdr:rowOff>
    </xdr:from>
    <xdr:to>
      <xdr:col>55</xdr:col>
      <xdr:colOff>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56339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18847</xdr:rowOff>
    </xdr:from>
    <xdr:to>
      <xdr:col>50</xdr:col>
      <xdr:colOff>114300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63397"/>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139497</xdr:rowOff>
    </xdr:from>
    <xdr:to>
      <xdr:col>50</xdr:col>
      <xdr:colOff>165100</xdr:colOff>
      <xdr:row>79</xdr:row>
      <xdr:rowOff>69647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60774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168928</xdr:rowOff>
    </xdr:from>
    <xdr:to>
      <xdr:col>55</xdr:col>
      <xdr:colOff>0</xdr:colOff>
      <xdr:row>98</xdr:row>
      <xdr:rowOff>59026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99578"/>
          <a:ext cx="838200" cy="6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37277</xdr:rowOff>
    </xdr:from>
    <xdr:to>
      <xdr:col>50</xdr:col>
      <xdr:colOff>114300</xdr:colOff>
      <xdr:row>98</xdr:row>
      <xdr:rowOff>59026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39377"/>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93827</xdr:rowOff>
    </xdr:from>
    <xdr:to>
      <xdr:col>45</xdr:col>
      <xdr:colOff>177800</xdr:colOff>
      <xdr:row>98</xdr:row>
      <xdr:rowOff>37277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24477"/>
          <a:ext cx="889000" cy="11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93827</xdr:rowOff>
    </xdr:from>
    <xdr:to>
      <xdr:col>41</xdr:col>
      <xdr:colOff>50800</xdr:colOff>
      <xdr:row>97</xdr:row>
      <xdr:rowOff>165086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24477"/>
          <a:ext cx="889000" cy="7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118128</xdr:rowOff>
    </xdr:from>
    <xdr:to>
      <xdr:col>55</xdr:col>
      <xdr:colOff>50800</xdr:colOff>
      <xdr:row>98</xdr:row>
      <xdr:rowOff>48278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4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96555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2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8226</xdr:rowOff>
    </xdr:from>
    <xdr:to>
      <xdr:col>50</xdr:col>
      <xdr:colOff>165100</xdr:colOff>
      <xdr:row>98</xdr:row>
      <xdr:rowOff>109826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100953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157927</xdr:rowOff>
    </xdr:from>
    <xdr:to>
      <xdr:col>46</xdr:col>
      <xdr:colOff>38100</xdr:colOff>
      <xdr:row>98</xdr:row>
      <xdr:rowOff>88077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8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79204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8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43027</xdr:rowOff>
    </xdr:from>
    <xdr:to>
      <xdr:col>41</xdr:col>
      <xdr:colOff>101600</xdr:colOff>
      <xdr:row>97</xdr:row>
      <xdr:rowOff>144627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7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161154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44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114286</xdr:rowOff>
    </xdr:from>
    <xdr:to>
      <xdr:col>36</xdr:col>
      <xdr:colOff>165100</xdr:colOff>
      <xdr:row>98</xdr:row>
      <xdr:rowOff>44436</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35563</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3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47068</xdr:rowOff>
    </xdr:from>
    <xdr:to>
      <xdr:col>85</xdr:col>
      <xdr:colOff>127000</xdr:colOff>
      <xdr:row>77</xdr:row>
      <xdr:rowOff>51330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3248718"/>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47068</xdr:rowOff>
    </xdr:from>
    <xdr:to>
      <xdr:col>81</xdr:col>
      <xdr:colOff>50800</xdr:colOff>
      <xdr:row>77</xdr:row>
      <xdr:rowOff>58972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48718"/>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52423</xdr:rowOff>
    </xdr:from>
    <xdr:to>
      <xdr:col>76</xdr:col>
      <xdr:colOff>114300</xdr:colOff>
      <xdr:row>77</xdr:row>
      <xdr:rowOff>58972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254073"/>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52423</xdr:rowOff>
    </xdr:from>
    <xdr:to>
      <xdr:col>71</xdr:col>
      <xdr:colOff>177800</xdr:colOff>
      <xdr:row>77</xdr:row>
      <xdr:rowOff>76116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54073"/>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530</xdr:rowOff>
    </xdr:from>
    <xdr:to>
      <xdr:col>85</xdr:col>
      <xdr:colOff>177800</xdr:colOff>
      <xdr:row>77</xdr:row>
      <xdr:rowOff>102130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150407</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8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167718</xdr:rowOff>
    </xdr:from>
    <xdr:to>
      <xdr:col>81</xdr:col>
      <xdr:colOff>101600</xdr:colOff>
      <xdr:row>77</xdr:row>
      <xdr:rowOff>97868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88995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8172</xdr:rowOff>
    </xdr:from>
    <xdr:to>
      <xdr:col>76</xdr:col>
      <xdr:colOff>165100</xdr:colOff>
      <xdr:row>77</xdr:row>
      <xdr:rowOff>109772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100899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1623</xdr:rowOff>
    </xdr:from>
    <xdr:to>
      <xdr:col>72</xdr:col>
      <xdr:colOff>38100</xdr:colOff>
      <xdr:row>77</xdr:row>
      <xdr:rowOff>103223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0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94350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9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25316</xdr:rowOff>
    </xdr:from>
    <xdr:to>
      <xdr:col>67</xdr:col>
      <xdr:colOff>101600</xdr:colOff>
      <xdr:row>77</xdr:row>
      <xdr:rowOff>126916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118043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1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108556</xdr:rowOff>
    </xdr:from>
    <xdr:to>
      <xdr:col>85</xdr:col>
      <xdr:colOff>127000</xdr:colOff>
      <xdr:row>98</xdr:row>
      <xdr:rowOff>139184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10656"/>
          <a:ext cx="838200" cy="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119647</xdr:rowOff>
    </xdr:from>
    <xdr:to>
      <xdr:col>81</xdr:col>
      <xdr:colOff>50800</xdr:colOff>
      <xdr:row>98</xdr:row>
      <xdr:rowOff>139184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21747"/>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119647</xdr:rowOff>
    </xdr:from>
    <xdr:to>
      <xdr:col>76</xdr:col>
      <xdr:colOff>114300</xdr:colOff>
      <xdr:row>98</xdr:row>
      <xdr:rowOff>139311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921747"/>
          <a:ext cx="889000" cy="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137437</xdr:rowOff>
    </xdr:from>
    <xdr:to>
      <xdr:col>71</xdr:col>
      <xdr:colOff>177800</xdr:colOff>
      <xdr:row>98</xdr:row>
      <xdr:rowOff>139311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939537"/>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57756</xdr:rowOff>
    </xdr:from>
    <xdr:to>
      <xdr:col>85</xdr:col>
      <xdr:colOff>177800</xdr:colOff>
      <xdr:row>98</xdr:row>
      <xdr:rowOff>159356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5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144133</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7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88384</xdr:rowOff>
    </xdr:from>
    <xdr:to>
      <xdr:col>81</xdr:col>
      <xdr:colOff>101600</xdr:colOff>
      <xdr:row>99</xdr:row>
      <xdr:rowOff>18534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9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9661</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2017" y="16983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68847</xdr:rowOff>
    </xdr:from>
    <xdr:to>
      <xdr:col>76</xdr:col>
      <xdr:colOff>165100</xdr:colOff>
      <xdr:row>98</xdr:row>
      <xdr:rowOff>170447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161574</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88511</xdr:rowOff>
    </xdr:from>
    <xdr:to>
      <xdr:col>72</xdr:col>
      <xdr:colOff>38100</xdr:colOff>
      <xdr:row>99</xdr:row>
      <xdr:rowOff>18661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9788</xdr:rowOff>
    </xdr:from>
    <xdr:ext cx="313932"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46333" y="1698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86637</xdr:rowOff>
    </xdr:from>
    <xdr:to>
      <xdr:col>67</xdr:col>
      <xdr:colOff>101600</xdr:colOff>
      <xdr:row>99</xdr:row>
      <xdr:rowOff>16787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7914</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5017" y="16981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139426</xdr:rowOff>
    </xdr:from>
    <xdr:to>
      <xdr:col>116</xdr:col>
      <xdr:colOff>63500</xdr:colOff>
      <xdr:row>58</xdr:row>
      <xdr:rowOff>139609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8352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139243</xdr:rowOff>
    </xdr:from>
    <xdr:to>
      <xdr:col>111</xdr:col>
      <xdr:colOff>177800</xdr:colOff>
      <xdr:row>58</xdr:row>
      <xdr:rowOff>139426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8334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139060</xdr:rowOff>
    </xdr:from>
    <xdr:to>
      <xdr:col>107</xdr:col>
      <xdr:colOff>50800</xdr:colOff>
      <xdr:row>58</xdr:row>
      <xdr:rowOff>139243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316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122327</xdr:rowOff>
    </xdr:from>
    <xdr:to>
      <xdr:col>102</xdr:col>
      <xdr:colOff>114300</xdr:colOff>
      <xdr:row>58</xdr:row>
      <xdr:rowOff>139060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66427"/>
          <a:ext cx="889000" cy="1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88809</xdr:rowOff>
    </xdr:from>
    <xdr:to>
      <xdr:col>116</xdr:col>
      <xdr:colOff>114300</xdr:colOff>
      <xdr:row>59</xdr:row>
      <xdr:rowOff>18959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3736</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7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88626</xdr:rowOff>
    </xdr:from>
    <xdr:to>
      <xdr:col>112</xdr:col>
      <xdr:colOff>38100</xdr:colOff>
      <xdr:row>59</xdr:row>
      <xdr:rowOff>18776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9903</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1254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88443</xdr:rowOff>
    </xdr:from>
    <xdr:to>
      <xdr:col>107</xdr:col>
      <xdr:colOff>101600</xdr:colOff>
      <xdr:row>59</xdr:row>
      <xdr:rowOff>18593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9720</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88260</xdr:rowOff>
    </xdr:from>
    <xdr:to>
      <xdr:col>102</xdr:col>
      <xdr:colOff>165100</xdr:colOff>
      <xdr:row>59</xdr:row>
      <xdr:rowOff>18410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9537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71527</xdr:rowOff>
    </xdr:from>
    <xdr:to>
      <xdr:col>98</xdr:col>
      <xdr:colOff>38100</xdr:colOff>
      <xdr:row>59</xdr:row>
      <xdr:rowOff>1677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164254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08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168808</xdr:rowOff>
    </xdr:from>
    <xdr:to>
      <xdr:col>116</xdr:col>
      <xdr:colOff>63500</xdr:colOff>
      <xdr:row>77</xdr:row>
      <xdr:rowOff>81293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99008"/>
          <a:ext cx="838200" cy="8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81293</xdr:rowOff>
    </xdr:from>
    <xdr:to>
      <xdr:col>111</xdr:col>
      <xdr:colOff>177800</xdr:colOff>
      <xdr:row>77</xdr:row>
      <xdr:rowOff>106953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82943"/>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106953</xdr:rowOff>
    </xdr:from>
    <xdr:to>
      <xdr:col>107</xdr:col>
      <xdr:colOff>50800</xdr:colOff>
      <xdr:row>77</xdr:row>
      <xdr:rowOff>141300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08603"/>
          <a:ext cx="8890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32201</xdr:rowOff>
    </xdr:from>
    <xdr:to>
      <xdr:col>102</xdr:col>
      <xdr:colOff>114300</xdr:colOff>
      <xdr:row>77</xdr:row>
      <xdr:rowOff>141300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233851"/>
          <a:ext cx="889000" cy="10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118008</xdr:rowOff>
    </xdr:from>
    <xdr:to>
      <xdr:col>116</xdr:col>
      <xdr:colOff>114300</xdr:colOff>
      <xdr:row>77</xdr:row>
      <xdr:rowOff>48158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140885</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9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30493</xdr:rowOff>
    </xdr:from>
    <xdr:to>
      <xdr:col>112</xdr:col>
      <xdr:colOff>38100</xdr:colOff>
      <xdr:row>77</xdr:row>
      <xdr:rowOff>132093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123220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56153</xdr:rowOff>
    </xdr:from>
    <xdr:to>
      <xdr:col>107</xdr:col>
      <xdr:colOff>101600</xdr:colOff>
      <xdr:row>77</xdr:row>
      <xdr:rowOff>157753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148880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90500</xdr:rowOff>
    </xdr:from>
    <xdr:to>
      <xdr:col>102</xdr:col>
      <xdr:colOff>165100</xdr:colOff>
      <xdr:row>78</xdr:row>
      <xdr:rowOff>20650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11777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152851</xdr:rowOff>
    </xdr:from>
    <xdr:to>
      <xdr:col>98</xdr:col>
      <xdr:colOff>38100</xdr:colOff>
      <xdr:row>77</xdr:row>
      <xdr:rowOff>83001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7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345,003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加となっている。この増加の要因は、物価高騰対応重点支援臨時給付金給付事業の皆増等によるもので、扶助費が類似団体平均値と同様に増加となっている。その他には公共施設の老朽化対策に向けて公共施設改修基金の積立を行ったことによる積立金の増加、国民健康保険特別会計への法定外繰出金や被保険者数の増等による介護保険特別会計への繰出金の増加等により、繰出金が増加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体として、類似団体平均値より低い水準であることは、効率的な財政運営ができているものと分析できる。今後においても、住民サービスの水準を維持しつつ、事業の見直しやアセットマネジメントの推進等により、効率的・合理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埼玉県杉戸町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44,014
43,257
30.03
15,832,945
15,184,958
609,928
9,628,552
7,917,502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36068</xdr:rowOff>
    </xdr:from>
    <xdr:to>
      <xdr:col>24</xdr:col>
      <xdr:colOff>63500</xdr:colOff>
      <xdr:row>37</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79718"/>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36068</xdr:rowOff>
    </xdr:from>
    <xdr:to>
      <xdr:col>19</xdr:col>
      <xdr:colOff>177800</xdr:colOff>
      <xdr:row>37</xdr:row>
      <xdr:rowOff>60452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7971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60452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72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53594</xdr:rowOff>
    </xdr:from>
    <xdr:to>
      <xdr:col>10</xdr:col>
      <xdr:colOff>114300</xdr:colOff>
      <xdr:row>37</xdr:row>
      <xdr:rowOff>58547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724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46990</xdr:rowOff>
    </xdr:from>
    <xdr:to>
      <xdr:col>24</xdr:col>
      <xdr:colOff>114300</xdr:colOff>
      <xdr:row>37</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156718</xdr:rowOff>
    </xdr:from>
    <xdr:to>
      <xdr:col>20</xdr:col>
      <xdr:colOff>38100</xdr:colOff>
      <xdr:row>37</xdr:row>
      <xdr:rowOff>86868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77995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9652</xdr:rowOff>
    </xdr:from>
    <xdr:to>
      <xdr:col>15</xdr:col>
      <xdr:colOff>101600</xdr:colOff>
      <xdr:row>37</xdr:row>
      <xdr:rowOff>111252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102379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2794</xdr:rowOff>
    </xdr:from>
    <xdr:to>
      <xdr:col>10</xdr:col>
      <xdr:colOff>165100</xdr:colOff>
      <xdr:row>37</xdr:row>
      <xdr:rowOff>104394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95521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7747</xdr:rowOff>
    </xdr:from>
    <xdr:to>
      <xdr:col>6</xdr:col>
      <xdr:colOff>38100</xdr:colOff>
      <xdr:row>37</xdr:row>
      <xdr:rowOff>109347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100474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141146</xdr:rowOff>
    </xdr:from>
    <xdr:to>
      <xdr:col>24</xdr:col>
      <xdr:colOff>63500</xdr:colOff>
      <xdr:row>58</xdr:row>
      <xdr:rowOff>167403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5246"/>
          <a:ext cx="838200" cy="2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161423</xdr:rowOff>
    </xdr:from>
    <xdr:to>
      <xdr:col>19</xdr:col>
      <xdr:colOff>177800</xdr:colOff>
      <xdr:row>58</xdr:row>
      <xdr:rowOff>167403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05523"/>
          <a:ext cx="889000" cy="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15913</xdr:rowOff>
    </xdr:from>
    <xdr:to>
      <xdr:col>15</xdr:col>
      <xdr:colOff>50800</xdr:colOff>
      <xdr:row>58</xdr:row>
      <xdr:rowOff>161423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88563"/>
          <a:ext cx="889000" cy="31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15913</xdr:rowOff>
    </xdr:from>
    <xdr:to>
      <xdr:col>10</xdr:col>
      <xdr:colOff>114300</xdr:colOff>
      <xdr:row>59</xdr:row>
      <xdr:rowOff>1342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88563"/>
          <a:ext cx="889000" cy="32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90346</xdr:rowOff>
    </xdr:from>
    <xdr:to>
      <xdr:col>24</xdr:col>
      <xdr:colOff>114300</xdr:colOff>
      <xdr:row>59</xdr:row>
      <xdr:rowOff>20496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5273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116603</xdr:rowOff>
    </xdr:from>
    <xdr:to>
      <xdr:col>20</xdr:col>
      <xdr:colOff>38100</xdr:colOff>
      <xdr:row>59</xdr:row>
      <xdr:rowOff>46753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37880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110623</xdr:rowOff>
    </xdr:from>
    <xdr:to>
      <xdr:col>15</xdr:col>
      <xdr:colOff>101600</xdr:colOff>
      <xdr:row>59</xdr:row>
      <xdr:rowOff>40773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31900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4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136563</xdr:rowOff>
    </xdr:from>
    <xdr:to>
      <xdr:col>10</xdr:col>
      <xdr:colOff>165100</xdr:colOff>
      <xdr:row>57</xdr:row>
      <xdr:rowOff>66713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3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57840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0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121992</xdr:rowOff>
    </xdr:from>
    <xdr:to>
      <xdr:col>6</xdr:col>
      <xdr:colOff>38100</xdr:colOff>
      <xdr:row>59</xdr:row>
      <xdr:rowOff>52142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43269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114585</xdr:rowOff>
    </xdr:from>
    <xdr:to>
      <xdr:col>24</xdr:col>
      <xdr:colOff>63500</xdr:colOff>
      <xdr:row>77</xdr:row>
      <xdr:rowOff>121862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16235"/>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114585</xdr:rowOff>
    </xdr:from>
    <xdr:to>
      <xdr:col>19</xdr:col>
      <xdr:colOff>177800</xdr:colOff>
      <xdr:row>77</xdr:row>
      <xdr:rowOff>131691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6235"/>
          <a:ext cx="889000" cy="1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131691</xdr:rowOff>
    </xdr:from>
    <xdr:to>
      <xdr:col>15</xdr:col>
      <xdr:colOff>50800</xdr:colOff>
      <xdr:row>79</xdr:row>
      <xdr:rowOff>6480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3341"/>
          <a:ext cx="889000" cy="2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6480</xdr:rowOff>
    </xdr:from>
    <xdr:to>
      <xdr:col>10</xdr:col>
      <xdr:colOff>114300</xdr:colOff>
      <xdr:row>79</xdr:row>
      <xdr:rowOff>37531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51030"/>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71062</xdr:rowOff>
    </xdr:from>
    <xdr:to>
      <xdr:col>24</xdr:col>
      <xdr:colOff>114300</xdr:colOff>
      <xdr:row>78</xdr:row>
      <xdr:rowOff>1212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157439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87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63785</xdr:rowOff>
    </xdr:from>
    <xdr:to>
      <xdr:col>20</xdr:col>
      <xdr:colOff>38100</xdr:colOff>
      <xdr:row>77</xdr:row>
      <xdr:rowOff>165385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156512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80891</xdr:rowOff>
    </xdr:from>
    <xdr:to>
      <xdr:col>15</xdr:col>
      <xdr:colOff>101600</xdr:colOff>
      <xdr:row>78</xdr:row>
      <xdr:rowOff>11041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2168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127130</xdr:rowOff>
    </xdr:from>
    <xdr:to>
      <xdr:col>10</xdr:col>
      <xdr:colOff>165100</xdr:colOff>
      <xdr:row>79</xdr:row>
      <xdr:rowOff>57280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48407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92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158181</xdr:rowOff>
    </xdr:from>
    <xdr:to>
      <xdr:col>6</xdr:col>
      <xdr:colOff>38100</xdr:colOff>
      <xdr:row>79</xdr:row>
      <xdr:rowOff>88331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3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79458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24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14379</xdr:rowOff>
    </xdr:from>
    <xdr:to>
      <xdr:col>24</xdr:col>
      <xdr:colOff>63500</xdr:colOff>
      <xdr:row>97</xdr:row>
      <xdr:rowOff>108823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45029"/>
          <a:ext cx="838200" cy="9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146509</xdr:rowOff>
    </xdr:from>
    <xdr:to>
      <xdr:col>19</xdr:col>
      <xdr:colOff>177800</xdr:colOff>
      <xdr:row>97</xdr:row>
      <xdr:rowOff>14379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605709"/>
          <a:ext cx="889000" cy="3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146509</xdr:rowOff>
    </xdr:from>
    <xdr:to>
      <xdr:col>15</xdr:col>
      <xdr:colOff>50800</xdr:colOff>
      <xdr:row>98</xdr:row>
      <xdr:rowOff>35998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05709"/>
          <a:ext cx="889000" cy="23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35998</xdr:rowOff>
    </xdr:from>
    <xdr:to>
      <xdr:col>10</xdr:col>
      <xdr:colOff>114300</xdr:colOff>
      <xdr:row>98</xdr:row>
      <xdr:rowOff>83579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838098"/>
          <a:ext cx="889000" cy="4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58023</xdr:rowOff>
    </xdr:from>
    <xdr:to>
      <xdr:col>24</xdr:col>
      <xdr:colOff>114300</xdr:colOff>
      <xdr:row>97</xdr:row>
      <xdr:rowOff>159623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36450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6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135029</xdr:rowOff>
    </xdr:from>
    <xdr:to>
      <xdr:col>20</xdr:col>
      <xdr:colOff>38100</xdr:colOff>
      <xdr:row>97</xdr:row>
      <xdr:rowOff>65179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81706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95709</xdr:rowOff>
    </xdr:from>
    <xdr:to>
      <xdr:col>15</xdr:col>
      <xdr:colOff>101600</xdr:colOff>
      <xdr:row>97</xdr:row>
      <xdr:rowOff>25859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42386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3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156648</xdr:rowOff>
    </xdr:from>
    <xdr:to>
      <xdr:col>10</xdr:col>
      <xdr:colOff>165100</xdr:colOff>
      <xdr:row>98</xdr:row>
      <xdr:rowOff>86798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77925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8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32779</xdr:rowOff>
    </xdr:from>
    <xdr:to>
      <xdr:col>6</xdr:col>
      <xdr:colOff>38100</xdr:colOff>
      <xdr:row>98</xdr:row>
      <xdr:rowOff>134379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125506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2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129984</xdr:rowOff>
    </xdr:from>
    <xdr:to>
      <xdr:col>55</xdr:col>
      <xdr:colOff>0</xdr:colOff>
      <xdr:row>38</xdr:row>
      <xdr:rowOff>13589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73634"/>
          <a:ext cx="838200" cy="5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13589</xdr:rowOff>
    </xdr:from>
    <xdr:to>
      <xdr:col>50</xdr:col>
      <xdr:colOff>114300</xdr:colOff>
      <xdr:row>38</xdr:row>
      <xdr:rowOff>25781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2868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25781</xdr:rowOff>
    </xdr:from>
    <xdr:to>
      <xdr:col>45</xdr:col>
      <xdr:colOff>177800</xdr:colOff>
      <xdr:row>38</xdr:row>
      <xdr:rowOff>29210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408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29210</xdr:rowOff>
    </xdr:from>
    <xdr:to>
      <xdr:col>41</xdr:col>
      <xdr:colOff>50800</xdr:colOff>
      <xdr:row>38</xdr:row>
      <xdr:rowOff>30544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54431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79184</xdr:rowOff>
    </xdr:from>
    <xdr:to>
      <xdr:col>55</xdr:col>
      <xdr:colOff>50800</xdr:colOff>
      <xdr:row>38</xdr:row>
      <xdr:rowOff>9334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102061</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134239</xdr:rowOff>
    </xdr:from>
    <xdr:to>
      <xdr:col>50</xdr:col>
      <xdr:colOff>165100</xdr:colOff>
      <xdr:row>38</xdr:row>
      <xdr:rowOff>64389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80916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2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146431</xdr:rowOff>
    </xdr:from>
    <xdr:to>
      <xdr:col>46</xdr:col>
      <xdr:colOff>38100</xdr:colOff>
      <xdr:row>38</xdr:row>
      <xdr:rowOff>76581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93108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149860</xdr:rowOff>
    </xdr:from>
    <xdr:to>
      <xdr:col>41</xdr:col>
      <xdr:colOff>101600</xdr:colOff>
      <xdr:row>38</xdr:row>
      <xdr:rowOff>80010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96537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68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151193</xdr:rowOff>
    </xdr:from>
    <xdr:to>
      <xdr:col>36</xdr:col>
      <xdr:colOff>165100</xdr:colOff>
      <xdr:row>38</xdr:row>
      <xdr:rowOff>81344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48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97870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70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130645</xdr:rowOff>
    </xdr:from>
    <xdr:to>
      <xdr:col>55</xdr:col>
      <xdr:colOff>0</xdr:colOff>
      <xdr:row>58</xdr:row>
      <xdr:rowOff>161316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4745"/>
          <a:ext cx="8382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161316</xdr:rowOff>
    </xdr:from>
    <xdr:to>
      <xdr:col>50</xdr:col>
      <xdr:colOff>114300</xdr:colOff>
      <xdr:row>58</xdr:row>
      <xdr:rowOff>164554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05416"/>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164554</xdr:rowOff>
    </xdr:from>
    <xdr:to>
      <xdr:col>45</xdr:col>
      <xdr:colOff>177800</xdr:colOff>
      <xdr:row>59</xdr:row>
      <xdr:rowOff>1054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08654"/>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1054</xdr:rowOff>
    </xdr:from>
    <xdr:to>
      <xdr:col>41</xdr:col>
      <xdr:colOff>50800</xdr:colOff>
      <xdr:row>59</xdr:row>
      <xdr:rowOff>2769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660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79845</xdr:rowOff>
    </xdr:from>
    <xdr:to>
      <xdr:col>55</xdr:col>
      <xdr:colOff>50800</xdr:colOff>
      <xdr:row>59</xdr:row>
      <xdr:rowOff>9995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110516</xdr:rowOff>
    </xdr:from>
    <xdr:to>
      <xdr:col>50</xdr:col>
      <xdr:colOff>165100</xdr:colOff>
      <xdr:row>59</xdr:row>
      <xdr:rowOff>40666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31793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113754</xdr:rowOff>
    </xdr:from>
    <xdr:to>
      <xdr:col>46</xdr:col>
      <xdr:colOff>38100</xdr:colOff>
      <xdr:row>59</xdr:row>
      <xdr:rowOff>43904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35031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121704</xdr:rowOff>
    </xdr:from>
    <xdr:to>
      <xdr:col>41</xdr:col>
      <xdr:colOff>101600</xdr:colOff>
      <xdr:row>59</xdr:row>
      <xdr:rowOff>51854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42981</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5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123419</xdr:rowOff>
    </xdr:from>
    <xdr:to>
      <xdr:col>36</xdr:col>
      <xdr:colOff>165100</xdr:colOff>
      <xdr:row>59</xdr:row>
      <xdr:rowOff>53569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44696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6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125718</xdr:rowOff>
    </xdr:from>
    <xdr:to>
      <xdr:col>55</xdr:col>
      <xdr:colOff>0</xdr:colOff>
      <xdr:row>78</xdr:row>
      <xdr:rowOff>11531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27368"/>
          <a:ext cx="838200" cy="5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125718</xdr:rowOff>
    </xdr:from>
    <xdr:to>
      <xdr:col>50</xdr:col>
      <xdr:colOff>114300</xdr:colOff>
      <xdr:row>77</xdr:row>
      <xdr:rowOff>138595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27368"/>
          <a:ext cx="889000" cy="1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138595</xdr:rowOff>
    </xdr:from>
    <xdr:to>
      <xdr:col>45</xdr:col>
      <xdr:colOff>177800</xdr:colOff>
      <xdr:row>78</xdr:row>
      <xdr:rowOff>25705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40245"/>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25705</xdr:rowOff>
    </xdr:from>
    <xdr:to>
      <xdr:col>41</xdr:col>
      <xdr:colOff>50800</xdr:colOff>
      <xdr:row>78</xdr:row>
      <xdr:rowOff>132423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98805"/>
          <a:ext cx="889000" cy="10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132181</xdr:rowOff>
    </xdr:from>
    <xdr:to>
      <xdr:col>55</xdr:col>
      <xdr:colOff>50800</xdr:colOff>
      <xdr:row>78</xdr:row>
      <xdr:rowOff>62331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110608</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1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74918</xdr:rowOff>
    </xdr:from>
    <xdr:to>
      <xdr:col>50</xdr:col>
      <xdr:colOff>165100</xdr:colOff>
      <xdr:row>78</xdr:row>
      <xdr:rowOff>5068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167645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87795</xdr:rowOff>
    </xdr:from>
    <xdr:to>
      <xdr:col>46</xdr:col>
      <xdr:colOff>38100</xdr:colOff>
      <xdr:row>78</xdr:row>
      <xdr:rowOff>17945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9072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8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146355</xdr:rowOff>
    </xdr:from>
    <xdr:to>
      <xdr:col>41</xdr:col>
      <xdr:colOff>101600</xdr:colOff>
      <xdr:row>78</xdr:row>
      <xdr:rowOff>76505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67632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4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81623</xdr:rowOff>
    </xdr:from>
    <xdr:to>
      <xdr:col>36</xdr:col>
      <xdr:colOff>165100</xdr:colOff>
      <xdr:row>79</xdr:row>
      <xdr:rowOff>11773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2900</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47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11519</xdr:rowOff>
    </xdr:from>
    <xdr:to>
      <xdr:col>55</xdr:col>
      <xdr:colOff>0</xdr:colOff>
      <xdr:row>97</xdr:row>
      <xdr:rowOff>19292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42169"/>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165888</xdr:rowOff>
    </xdr:from>
    <xdr:to>
      <xdr:col>50</xdr:col>
      <xdr:colOff>114300</xdr:colOff>
      <xdr:row>97</xdr:row>
      <xdr:rowOff>19292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5088"/>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90615</xdr:rowOff>
    </xdr:from>
    <xdr:to>
      <xdr:col>45</xdr:col>
      <xdr:colOff>177800</xdr:colOff>
      <xdr:row>96</xdr:row>
      <xdr:rowOff>165888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49815"/>
          <a:ext cx="889000" cy="7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90615</xdr:rowOff>
    </xdr:from>
    <xdr:to>
      <xdr:col>41</xdr:col>
      <xdr:colOff>50800</xdr:colOff>
      <xdr:row>97</xdr:row>
      <xdr:rowOff>101436</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49815"/>
          <a:ext cx="889000" cy="18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132169</xdr:rowOff>
    </xdr:from>
    <xdr:to>
      <xdr:col>55</xdr:col>
      <xdr:colOff>50800</xdr:colOff>
      <xdr:row>97</xdr:row>
      <xdr:rowOff>62319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110596</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6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139942</xdr:rowOff>
    </xdr:from>
    <xdr:to>
      <xdr:col>50</xdr:col>
      <xdr:colOff>165100</xdr:colOff>
      <xdr:row>97</xdr:row>
      <xdr:rowOff>70092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61219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115088</xdr:rowOff>
    </xdr:from>
    <xdr:to>
      <xdr:col>46</xdr:col>
      <xdr:colOff>38100</xdr:colOff>
      <xdr:row>97</xdr:row>
      <xdr:rowOff>45238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36365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39815</xdr:rowOff>
    </xdr:from>
    <xdr:to>
      <xdr:col>41</xdr:col>
      <xdr:colOff>101600</xdr:colOff>
      <xdr:row>96</xdr:row>
      <xdr:rowOff>141415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132542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5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50636</xdr:rowOff>
    </xdr:from>
    <xdr:to>
      <xdr:col>36</xdr:col>
      <xdr:colOff>165100</xdr:colOff>
      <xdr:row>97</xdr:row>
      <xdr:rowOff>152236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143363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72415</xdr:rowOff>
    </xdr:from>
    <xdr:to>
      <xdr:col>85</xdr:col>
      <xdr:colOff>127000</xdr:colOff>
      <xdr:row>38</xdr:row>
      <xdr:rowOff>26009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416065"/>
          <a:ext cx="838200" cy="1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72415</xdr:rowOff>
    </xdr:from>
    <xdr:to>
      <xdr:col>81</xdr:col>
      <xdr:colOff>50800</xdr:colOff>
      <xdr:row>37</xdr:row>
      <xdr:rowOff>90627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16065"/>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9474</xdr:rowOff>
    </xdr:from>
    <xdr:to>
      <xdr:col>76</xdr:col>
      <xdr:colOff>114300</xdr:colOff>
      <xdr:row>37</xdr:row>
      <xdr:rowOff>90627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181674"/>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9474</xdr:rowOff>
    </xdr:from>
    <xdr:to>
      <xdr:col>71</xdr:col>
      <xdr:colOff>177800</xdr:colOff>
      <xdr:row>36</xdr:row>
      <xdr:rowOff>149034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181674"/>
          <a:ext cx="889000" cy="13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146660</xdr:rowOff>
    </xdr:from>
    <xdr:to>
      <xdr:col>85</xdr:col>
      <xdr:colOff>177800</xdr:colOff>
      <xdr:row>38</xdr:row>
      <xdr:rowOff>76809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903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125086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21615</xdr:rowOff>
    </xdr:from>
    <xdr:to>
      <xdr:col>81</xdr:col>
      <xdr:colOff>101600</xdr:colOff>
      <xdr:row>37</xdr:row>
      <xdr:rowOff>123215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139742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39827</xdr:rowOff>
    </xdr:from>
    <xdr:to>
      <xdr:col>76</xdr:col>
      <xdr:colOff>165100</xdr:colOff>
      <xdr:row>37</xdr:row>
      <xdr:rowOff>141427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157954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5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130124</xdr:rowOff>
    </xdr:from>
    <xdr:to>
      <xdr:col>72</xdr:col>
      <xdr:colOff>38100</xdr:colOff>
      <xdr:row>36</xdr:row>
      <xdr:rowOff>60274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76801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98234</xdr:rowOff>
    </xdr:from>
    <xdr:to>
      <xdr:col>67</xdr:col>
      <xdr:colOff>101600</xdr:colOff>
      <xdr:row>37</xdr:row>
      <xdr:rowOff>28384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2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44911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04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40358</xdr:rowOff>
    </xdr:from>
    <xdr:to>
      <xdr:col>85</xdr:col>
      <xdr:colOff>127000</xdr:colOff>
      <xdr:row>57</xdr:row>
      <xdr:rowOff>67584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13008"/>
          <a:ext cx="838200" cy="2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67576</xdr:rowOff>
    </xdr:from>
    <xdr:to>
      <xdr:col>81</xdr:col>
      <xdr:colOff>50800</xdr:colOff>
      <xdr:row>57</xdr:row>
      <xdr:rowOff>67584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40226"/>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21628</xdr:rowOff>
    </xdr:from>
    <xdr:to>
      <xdr:col>76</xdr:col>
      <xdr:colOff>114300</xdr:colOff>
      <xdr:row>57</xdr:row>
      <xdr:rowOff>67576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94278"/>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21628</xdr:rowOff>
    </xdr:from>
    <xdr:to>
      <xdr:col>71</xdr:col>
      <xdr:colOff>177800</xdr:colOff>
      <xdr:row>57</xdr:row>
      <xdr:rowOff>63409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94278"/>
          <a:ext cx="889000" cy="4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161008</xdr:rowOff>
    </xdr:from>
    <xdr:to>
      <xdr:col>85</xdr:col>
      <xdr:colOff>177800</xdr:colOff>
      <xdr:row>57</xdr:row>
      <xdr:rowOff>91158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139435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4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16784</xdr:rowOff>
    </xdr:from>
    <xdr:to>
      <xdr:col>81</xdr:col>
      <xdr:colOff>101600</xdr:colOff>
      <xdr:row>57</xdr:row>
      <xdr:rowOff>118384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109511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16776</xdr:rowOff>
    </xdr:from>
    <xdr:to>
      <xdr:col>76</xdr:col>
      <xdr:colOff>165100</xdr:colOff>
      <xdr:row>57</xdr:row>
      <xdr:rowOff>118376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109503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8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142278</xdr:rowOff>
    </xdr:from>
    <xdr:to>
      <xdr:col>72</xdr:col>
      <xdr:colOff>38100</xdr:colOff>
      <xdr:row>57</xdr:row>
      <xdr:rowOff>72428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63555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3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12609</xdr:rowOff>
    </xdr:from>
    <xdr:to>
      <xdr:col>67</xdr:col>
      <xdr:colOff>101600</xdr:colOff>
      <xdr:row>57</xdr:row>
      <xdr:rowOff>114209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105336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47068</xdr:rowOff>
    </xdr:from>
    <xdr:to>
      <xdr:col>85</xdr:col>
      <xdr:colOff>127000</xdr:colOff>
      <xdr:row>97</xdr:row>
      <xdr:rowOff>51330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77718"/>
          <a:ext cx="8382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47068</xdr:rowOff>
    </xdr:from>
    <xdr:to>
      <xdr:col>81</xdr:col>
      <xdr:colOff>50800</xdr:colOff>
      <xdr:row>97</xdr:row>
      <xdr:rowOff>58972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77718"/>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52423</xdr:rowOff>
    </xdr:from>
    <xdr:to>
      <xdr:col>76</xdr:col>
      <xdr:colOff>114300</xdr:colOff>
      <xdr:row>97</xdr:row>
      <xdr:rowOff>58972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683073"/>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52423</xdr:rowOff>
    </xdr:from>
    <xdr:to>
      <xdr:col>71</xdr:col>
      <xdr:colOff>177800</xdr:colOff>
      <xdr:row>97</xdr:row>
      <xdr:rowOff>76116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83073"/>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530</xdr:rowOff>
    </xdr:from>
    <xdr:to>
      <xdr:col>85</xdr:col>
      <xdr:colOff>177800</xdr:colOff>
      <xdr:row>97</xdr:row>
      <xdr:rowOff>102130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150407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167718</xdr:rowOff>
    </xdr:from>
    <xdr:to>
      <xdr:col>81</xdr:col>
      <xdr:colOff>101600</xdr:colOff>
      <xdr:row>97</xdr:row>
      <xdr:rowOff>97868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6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88995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71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8172</xdr:rowOff>
    </xdr:from>
    <xdr:to>
      <xdr:col>76</xdr:col>
      <xdr:colOff>165100</xdr:colOff>
      <xdr:row>97</xdr:row>
      <xdr:rowOff>109772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3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100899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73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1623</xdr:rowOff>
    </xdr:from>
    <xdr:to>
      <xdr:col>72</xdr:col>
      <xdr:colOff>38100</xdr:colOff>
      <xdr:row>97</xdr:row>
      <xdr:rowOff>103223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94350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2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25316</xdr:rowOff>
    </xdr:from>
    <xdr:to>
      <xdr:col>67</xdr:col>
      <xdr:colOff>101600</xdr:colOff>
      <xdr:row>97</xdr:row>
      <xdr:rowOff>126916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5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118043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4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として、類似団体平均値より低い水準であることは、効率的な財政運営ができているものと分析できる。個別項目として、総務費は、町ホームページ更新業務委託料の皆増等により増加となっている。民生費は、民間保育所施設整備費補助金の皆減等により減少となっている。衛生費は、新型コロナウイルスワクチン接種事業費の減少等により減少となっている。農林水産業費は、アグリパークゆめすぎとの駐車場用地購入や公共下水道接続工事の実施等により増加となっている。消防費は、埼玉東部消防組合負担金の減等により減少となっている。教育費は、広島中学校校舎等改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Ⅰ</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期工事費の皆増等により増加となっている。最後に、公債費については、毎年、元金償還額以上の借入をしないことを原則としており、起債額の抑制を図ることにより、類似団体平均より低い水準となっている。今後においても、住民サービスの水準を維持しつつ、事業の見直しやアセットマネジメントの推進等により、効率的・合理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令和</a:t>
          </a:r>
          <a:r>
            <a:rPr kumimoji="1" lang="en-US" altLang="ja-JP" sz="1300">
              <a:solidFill>
                <a:sysClr val="windowText" lastClr="000000"/>
              </a:solidFill>
              <a:latin typeface="ＭＳ ゴシック" pitchFamily="49" charset="-128"/>
              <a:ea typeface="ＭＳ ゴシック" pitchFamily="49" charset="-128"/>
            </a:rPr>
            <a:t>5</a:t>
          </a:r>
          <a:r>
            <a:rPr kumimoji="1" lang="ja-JP" altLang="en-US" sz="1300">
              <a:solidFill>
                <a:sysClr val="windowText" lastClr="000000"/>
              </a:solidFill>
              <a:latin typeface="ＭＳ ゴシック" pitchFamily="49" charset="-128"/>
              <a:ea typeface="ＭＳ ゴシック" pitchFamily="49" charset="-128"/>
            </a:rPr>
            <a:t>年度は広島中学校校舎等改修</a:t>
          </a:r>
          <a:r>
            <a:rPr kumimoji="1" lang="en-US" altLang="ja-JP" sz="1300">
              <a:solidFill>
                <a:sysClr val="windowText" lastClr="000000"/>
              </a:solidFill>
              <a:latin typeface="ＭＳ ゴシック" pitchFamily="49" charset="-128"/>
              <a:ea typeface="ＭＳ ゴシック" pitchFamily="49" charset="-128"/>
            </a:rPr>
            <a:t>Ⅰ</a:t>
          </a:r>
          <a:r>
            <a:rPr kumimoji="1" lang="ja-JP" altLang="en-US" sz="1300">
              <a:solidFill>
                <a:sysClr val="windowText" lastClr="000000"/>
              </a:solidFill>
              <a:latin typeface="ＭＳ ゴシック" pitchFamily="49" charset="-128"/>
              <a:ea typeface="ＭＳ ゴシック" pitchFamily="49" charset="-128"/>
            </a:rPr>
            <a:t>期工事費などの普通建設事業費等に活用したため財政調整基金現在高は減少となった。</a:t>
          </a:r>
        </a:p>
        <a:p>
          <a:r>
            <a:rPr kumimoji="1" lang="ja-JP" altLang="en-US" sz="1300">
              <a:solidFill>
                <a:sysClr val="windowText" lastClr="000000"/>
              </a:solidFill>
              <a:latin typeface="ＭＳ ゴシック" pitchFamily="49" charset="-128"/>
              <a:ea typeface="ＭＳ ゴシック" pitchFamily="49" charset="-128"/>
            </a:rPr>
            <a:t>　実質収支額は、歳入歳出ともに増加したものの、経常的な扶助費の増等により歳出の前年度からの伸び率が大きかったことにより減少となった。また、実質単年度収支は、令和</a:t>
          </a:r>
          <a:r>
            <a:rPr kumimoji="1" lang="en-US" altLang="ja-JP" sz="1300">
              <a:solidFill>
                <a:sysClr val="windowText" lastClr="000000"/>
              </a:solidFill>
              <a:latin typeface="ＭＳ ゴシック" pitchFamily="49" charset="-128"/>
              <a:ea typeface="ＭＳ ゴシック" pitchFamily="49" charset="-128"/>
            </a:rPr>
            <a:t>3</a:t>
          </a:r>
          <a:r>
            <a:rPr kumimoji="1" lang="ja-JP" altLang="en-US" sz="1300">
              <a:solidFill>
                <a:sysClr val="windowText" lastClr="000000"/>
              </a:solidFill>
              <a:latin typeface="ＭＳ ゴシック" pitchFamily="49" charset="-128"/>
              <a:ea typeface="ＭＳ ゴシック" pitchFamily="49" charset="-128"/>
            </a:rPr>
            <a:t>年度は黒字となったが、令和</a:t>
          </a:r>
          <a:r>
            <a:rPr kumimoji="1" lang="en-US" altLang="ja-JP" sz="1300">
              <a:solidFill>
                <a:sysClr val="windowText" lastClr="000000"/>
              </a:solidFill>
              <a:latin typeface="ＭＳ ゴシック" pitchFamily="49" charset="-128"/>
              <a:ea typeface="ＭＳ ゴシック" pitchFamily="49" charset="-128"/>
            </a:rPr>
            <a:t>4</a:t>
          </a:r>
          <a:r>
            <a:rPr kumimoji="1" lang="ja-JP" altLang="en-US" sz="1300">
              <a:solidFill>
                <a:sysClr val="windowText" lastClr="000000"/>
              </a:solidFill>
              <a:latin typeface="ＭＳ ゴシック" pitchFamily="49" charset="-128"/>
              <a:ea typeface="ＭＳ ゴシック" pitchFamily="49" charset="-128"/>
            </a:rPr>
            <a:t>年度以降は再び赤字となっている。</a:t>
          </a:r>
        </a:p>
        <a:p>
          <a:r>
            <a:rPr kumimoji="1" lang="ja-JP" altLang="en-US" sz="1300">
              <a:solidFill>
                <a:sysClr val="windowText" lastClr="000000"/>
              </a:solidFill>
              <a:latin typeface="ＭＳ ゴシック" pitchFamily="49" charset="-128"/>
              <a:ea typeface="ＭＳ ゴシック" pitchFamily="49" charset="-128"/>
            </a:rPr>
            <a:t>　今後も、事務事業の見直し、統廃合など歳出の合理化等行財政改革を推進し、健全な行財政運営に努めていく。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埼玉県杉戸町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年度決算においても、すべての会計で実質赤字はなく健全な財政運営を行えた。</a:t>
          </a:r>
        </a:p>
        <a:p>
          <a:r>
            <a:rPr kumimoji="1" lang="ja-JP" altLang="en-US" sz="1400">
              <a:solidFill>
                <a:sysClr val="windowText" lastClr="000000"/>
              </a:solidFill>
              <a:latin typeface="ＭＳ ゴシック" pitchFamily="49" charset="-128"/>
              <a:ea typeface="ＭＳ ゴシック" pitchFamily="49" charset="-128"/>
            </a:rPr>
            <a:t>　今後も引き続き、独立採算が可能となるよう、使用料や保険料の見直しを行い、持続的な経営の健全化を図っていく。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14642_&#26441;&#25144;&#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67.599999999999994</v>
          </cell>
          <cell r="BX53">
            <v>68.3</v>
          </cell>
          <cell r="CF53">
            <v>69.3</v>
          </cell>
          <cell r="CN53">
            <v>70.8</v>
          </cell>
          <cell r="CV53">
            <v>67.900000000000006</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8.1</v>
          </cell>
          <cell r="BX75">
            <v>7.9</v>
          </cell>
          <cell r="CF75">
            <v>7.4</v>
          </cell>
          <cell r="CN75">
            <v>7</v>
          </cell>
          <cell r="CV75">
            <v>6.6</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topLeftCell="A22" workbookViewId="0">
      <selection activeCell="AM17" sqref="AM17:AT1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15832945</v>
      </c>
      <c r="BO4" s="449"/>
      <c r="BP4" s="449"/>
      <c r="BQ4" s="449"/>
      <c r="BR4" s="449"/>
      <c r="BS4" s="449"/>
      <c r="BT4" s="449"/>
      <c r="BU4" s="450"/>
      <c r="BV4" s="448">
        <v>15782961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6.3</v>
      </c>
      <c r="CU4" s="589"/>
      <c r="CV4" s="589"/>
      <c r="CW4" s="589"/>
      <c r="CX4" s="589"/>
      <c r="CY4" s="589"/>
      <c r="CZ4" s="589"/>
      <c r="DA4" s="590"/>
      <c r="DB4" s="588">
        <v>6.6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15184958</v>
      </c>
      <c r="BO5" s="420"/>
      <c r="BP5" s="420"/>
      <c r="BQ5" s="420"/>
      <c r="BR5" s="420"/>
      <c r="BS5" s="420"/>
      <c r="BT5" s="420"/>
      <c r="BU5" s="421"/>
      <c r="BV5" s="419">
        <v>15106332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91.1</v>
      </c>
      <c r="CU5" s="417"/>
      <c r="CV5" s="417"/>
      <c r="CW5" s="417"/>
      <c r="CX5" s="417"/>
      <c r="CY5" s="417"/>
      <c r="CZ5" s="417"/>
      <c r="DA5" s="418"/>
      <c r="DB5" s="416">
        <v>89.3</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647987</v>
      </c>
      <c r="BO6" s="420"/>
      <c r="BP6" s="420"/>
      <c r="BQ6" s="420"/>
      <c r="BR6" s="420"/>
      <c r="BS6" s="420"/>
      <c r="BT6" s="420"/>
      <c r="BU6" s="421"/>
      <c r="BV6" s="419">
        <v>676629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92.1</v>
      </c>
      <c r="CU6" s="563"/>
      <c r="CV6" s="563"/>
      <c r="CW6" s="563"/>
      <c r="CX6" s="563"/>
      <c r="CY6" s="563"/>
      <c r="CZ6" s="563"/>
      <c r="DA6" s="564"/>
      <c r="DB6" s="562">
        <v>91.3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38059</v>
      </c>
      <c r="BO7" s="420"/>
      <c r="BP7" s="420"/>
      <c r="BQ7" s="420"/>
      <c r="BR7" s="420"/>
      <c r="BS7" s="420"/>
      <c r="BT7" s="420"/>
      <c r="BU7" s="421"/>
      <c r="BV7" s="419">
        <v>47424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9628552</v>
      </c>
      <c r="CU7" s="420"/>
      <c r="CV7" s="420"/>
      <c r="CW7" s="420"/>
      <c r="CX7" s="420"/>
      <c r="CY7" s="420"/>
      <c r="CZ7" s="420"/>
      <c r="DA7" s="421"/>
      <c r="DB7" s="419">
        <v>9475700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609928</v>
      </c>
      <c r="BO8" s="420"/>
      <c r="BP8" s="420"/>
      <c r="BQ8" s="420"/>
      <c r="BR8" s="420"/>
      <c r="BS8" s="420"/>
      <c r="BT8" s="420"/>
      <c r="BU8" s="421"/>
      <c r="BV8" s="419">
        <v>629205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0.72</v>
      </c>
      <c r="CU8" s="523"/>
      <c r="CV8" s="523"/>
      <c r="CW8" s="523"/>
      <c r="CX8" s="523"/>
      <c r="CY8" s="523"/>
      <c r="CZ8" s="523"/>
      <c r="DA8" s="524"/>
      <c r="DB8" s="522">
        <v>0.74</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43845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-19277</v>
      </c>
      <c r="BO9" s="420"/>
      <c r="BP9" s="420"/>
      <c r="BQ9" s="420"/>
      <c r="BR9" s="420"/>
      <c r="BS9" s="420"/>
      <c r="BT9" s="420"/>
      <c r="BU9" s="421"/>
      <c r="BV9" s="419">
        <v>-161571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9.1999999999999993</v>
      </c>
      <c r="CU9" s="417"/>
      <c r="CV9" s="417"/>
      <c r="CW9" s="417"/>
      <c r="CX9" s="417"/>
      <c r="CY9" s="417"/>
      <c r="CZ9" s="417"/>
      <c r="DA9" s="418"/>
      <c r="DB9" s="416">
        <v>9.6999999999999993</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45495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v>
      </c>
      <c r="BO10" s="420"/>
      <c r="BP10" s="420"/>
      <c r="BQ10" s="420"/>
      <c r="BR10" s="420"/>
      <c r="BS10" s="420"/>
      <c r="BT10" s="420"/>
      <c r="BU10" s="421"/>
      <c r="BV10" s="419">
        <v>3</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44014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491979</v>
      </c>
      <c r="BO12" s="420"/>
      <c r="BP12" s="420"/>
      <c r="BQ12" s="420"/>
      <c r="BR12" s="420"/>
      <c r="BS12" s="420"/>
      <c r="BT12" s="420"/>
      <c r="BU12" s="421"/>
      <c r="BV12" s="419">
        <v>149743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43257</v>
      </c>
      <c r="S13" s="507"/>
      <c r="T13" s="507"/>
      <c r="U13" s="507"/>
      <c r="V13" s="508"/>
      <c r="W13" s="509" t="s">
        <v>131</v>
      </c>
      <c r="X13" s="405"/>
      <c r="Y13" s="405"/>
      <c r="Z13" s="405"/>
      <c r="AA13" s="405"/>
      <c r="AB13" s="406"/>
      <c r="AC13" s="372">
        <v>574</v>
      </c>
      <c r="AD13" s="373"/>
      <c r="AE13" s="373"/>
      <c r="AF13" s="373"/>
      <c r="AG13" s="374"/>
      <c r="AH13" s="372">
        <v>608</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-511253</v>
      </c>
      <c r="BO13" s="420"/>
      <c r="BP13" s="420"/>
      <c r="BQ13" s="420"/>
      <c r="BR13" s="420"/>
      <c r="BS13" s="420"/>
      <c r="BT13" s="420"/>
      <c r="BU13" s="421"/>
      <c r="BV13" s="419">
        <v>-311311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6.6</v>
      </c>
      <c r="CU13" s="417"/>
      <c r="CV13" s="417"/>
      <c r="CW13" s="417"/>
      <c r="CX13" s="417"/>
      <c r="CY13" s="417"/>
      <c r="CZ13" s="417"/>
      <c r="DA13" s="418"/>
      <c r="DB13" s="416">
        <v>7</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44168</v>
      </c>
      <c r="S14" s="507"/>
      <c r="T14" s="507"/>
      <c r="U14" s="507"/>
      <c r="V14" s="508"/>
      <c r="W14" s="510"/>
      <c r="X14" s="408"/>
      <c r="Y14" s="408"/>
      <c r="Z14" s="408"/>
      <c r="AA14" s="408"/>
      <c r="AB14" s="409"/>
      <c r="AC14" s="499">
        <v>2.9</v>
      </c>
      <c r="AD14" s="500"/>
      <c r="AE14" s="500"/>
      <c r="AF14" s="500"/>
      <c r="AG14" s="501"/>
      <c r="AH14" s="499">
        <v>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43473</v>
      </c>
      <c r="S15" s="507"/>
      <c r="T15" s="507"/>
      <c r="U15" s="507"/>
      <c r="V15" s="508"/>
      <c r="W15" s="509" t="s">
        <v>137</v>
      </c>
      <c r="X15" s="405"/>
      <c r="Y15" s="405"/>
      <c r="Z15" s="405"/>
      <c r="AA15" s="405"/>
      <c r="AB15" s="406"/>
      <c r="AC15" s="372">
        <v>5022</v>
      </c>
      <c r="AD15" s="373"/>
      <c r="AE15" s="373"/>
      <c r="AF15" s="373"/>
      <c r="AG15" s="374"/>
      <c r="AH15" s="372">
        <v>5451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5676098</v>
      </c>
      <c r="BO15" s="449"/>
      <c r="BP15" s="449"/>
      <c r="BQ15" s="449"/>
      <c r="BR15" s="449"/>
      <c r="BS15" s="449"/>
      <c r="BT15" s="449"/>
      <c r="BU15" s="450"/>
      <c r="BV15" s="448">
        <v>5678086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25.2</v>
      </c>
      <c r="AD16" s="500"/>
      <c r="AE16" s="500"/>
      <c r="AF16" s="500"/>
      <c r="AG16" s="501"/>
      <c r="AH16" s="499">
        <v>26.7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8016220</v>
      </c>
      <c r="BO16" s="420"/>
      <c r="BP16" s="420"/>
      <c r="BQ16" s="420"/>
      <c r="BR16" s="420"/>
      <c r="BS16" s="420"/>
      <c r="BT16" s="420"/>
      <c r="BU16" s="421"/>
      <c r="BV16" s="419">
        <v>7755652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14333</v>
      </c>
      <c r="AD17" s="373"/>
      <c r="AE17" s="373"/>
      <c r="AF17" s="373"/>
      <c r="AG17" s="374"/>
      <c r="AH17" s="372">
        <v>14354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7186800</v>
      </c>
      <c r="BO17" s="420"/>
      <c r="BP17" s="420"/>
      <c r="BQ17" s="420"/>
      <c r="BR17" s="420"/>
      <c r="BS17" s="420"/>
      <c r="BT17" s="420"/>
      <c r="BU17" s="421"/>
      <c r="BV17" s="419">
        <v>7188378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30.03</v>
      </c>
      <c r="M18" s="472"/>
      <c r="N18" s="472"/>
      <c r="O18" s="472"/>
      <c r="P18" s="472"/>
      <c r="Q18" s="472"/>
      <c r="R18" s="473"/>
      <c r="S18" s="473"/>
      <c r="T18" s="473"/>
      <c r="U18" s="473"/>
      <c r="V18" s="474"/>
      <c r="W18" s="490"/>
      <c r="X18" s="491"/>
      <c r="Y18" s="491"/>
      <c r="Z18" s="491"/>
      <c r="AA18" s="491"/>
      <c r="AB18" s="515"/>
      <c r="AC18" s="389">
        <v>71.900000000000006</v>
      </c>
      <c r="AD18" s="390"/>
      <c r="AE18" s="390"/>
      <c r="AF18" s="390"/>
      <c r="AG18" s="475"/>
      <c r="AH18" s="389">
        <v>70.3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8736091</v>
      </c>
      <c r="BO18" s="420"/>
      <c r="BP18" s="420"/>
      <c r="BQ18" s="420"/>
      <c r="BR18" s="420"/>
      <c r="BS18" s="420"/>
      <c r="BT18" s="420"/>
      <c r="BU18" s="421"/>
      <c r="BV18" s="419">
        <v>8542989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1460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11435830</v>
      </c>
      <c r="BO19" s="420"/>
      <c r="BP19" s="420"/>
      <c r="BQ19" s="420"/>
      <c r="BR19" s="420"/>
      <c r="BS19" s="420"/>
      <c r="BT19" s="420"/>
      <c r="BU19" s="421"/>
      <c r="BV19" s="419">
        <v>10994963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17706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7917502</v>
      </c>
      <c r="BO22" s="449"/>
      <c r="BP22" s="449"/>
      <c r="BQ22" s="449"/>
      <c r="BR22" s="449"/>
      <c r="BS22" s="449"/>
      <c r="BT22" s="449"/>
      <c r="BU22" s="450"/>
      <c r="BV22" s="448">
        <v>8338562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6201095</v>
      </c>
      <c r="BO23" s="420"/>
      <c r="BP23" s="420"/>
      <c r="BQ23" s="420"/>
      <c r="BR23" s="420"/>
      <c r="BS23" s="420"/>
      <c r="BT23" s="420"/>
      <c r="BU23" s="421"/>
      <c r="BV23" s="419">
        <v>6745247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7830</v>
      </c>
      <c r="R24" s="373"/>
      <c r="S24" s="373"/>
      <c r="T24" s="373"/>
      <c r="U24" s="373"/>
      <c r="V24" s="374"/>
      <c r="W24" s="462"/>
      <c r="X24" s="399"/>
      <c r="Y24" s="400"/>
      <c r="Z24" s="375" t="s">
        <v>162</v>
      </c>
      <c r="AA24" s="376"/>
      <c r="AB24" s="376"/>
      <c r="AC24" s="376"/>
      <c r="AD24" s="376"/>
      <c r="AE24" s="376"/>
      <c r="AF24" s="376"/>
      <c r="AG24" s="377"/>
      <c r="AH24" s="372">
        <v>273</v>
      </c>
      <c r="AI24" s="373"/>
      <c r="AJ24" s="373"/>
      <c r="AK24" s="373"/>
      <c r="AL24" s="374"/>
      <c r="AM24" s="372">
        <v>819546</v>
      </c>
      <c r="AN24" s="373"/>
      <c r="AO24" s="373"/>
      <c r="AP24" s="373"/>
      <c r="AQ24" s="373"/>
      <c r="AR24" s="374"/>
      <c r="AS24" s="372">
        <v>3002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2571772</v>
      </c>
      <c r="BO24" s="420"/>
      <c r="BP24" s="420"/>
      <c r="BQ24" s="420"/>
      <c r="BR24" s="420"/>
      <c r="BS24" s="420"/>
      <c r="BT24" s="420"/>
      <c r="BU24" s="421"/>
      <c r="BV24" s="419">
        <v>2421508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6740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3350758</v>
      </c>
      <c r="BO25" s="449"/>
      <c r="BP25" s="449"/>
      <c r="BQ25" s="449"/>
      <c r="BR25" s="449"/>
      <c r="BS25" s="449"/>
      <c r="BT25" s="449"/>
      <c r="BU25" s="450"/>
      <c r="BV25" s="448">
        <v>3420294</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6180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v>23</v>
      </c>
      <c r="AI27" s="373"/>
      <c r="AJ27" s="373"/>
      <c r="AK27" s="373"/>
      <c r="AL27" s="374"/>
      <c r="AM27" s="372">
        <v>69944</v>
      </c>
      <c r="AN27" s="373"/>
      <c r="AO27" s="373"/>
      <c r="AP27" s="373"/>
      <c r="AQ27" s="373"/>
      <c r="AR27" s="374"/>
      <c r="AS27" s="372">
        <v>3041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2550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1363547</v>
      </c>
      <c r="BO28" s="449"/>
      <c r="BP28" s="449"/>
      <c r="BQ28" s="449"/>
      <c r="BR28" s="449"/>
      <c r="BS28" s="449"/>
      <c r="BT28" s="449"/>
      <c r="BU28" s="450"/>
      <c r="BV28" s="448">
        <v>1540920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13</v>
      </c>
      <c r="M29" s="373"/>
      <c r="N29" s="373"/>
      <c r="O29" s="373"/>
      <c r="P29" s="374"/>
      <c r="Q29" s="372">
        <v>2350</v>
      </c>
      <c r="R29" s="373"/>
      <c r="S29" s="373"/>
      <c r="T29" s="373"/>
      <c r="U29" s="373"/>
      <c r="V29" s="374"/>
      <c r="W29" s="463"/>
      <c r="X29" s="464"/>
      <c r="Y29" s="465"/>
      <c r="Z29" s="375" t="s">
        <v>177</v>
      </c>
      <c r="AA29" s="376"/>
      <c r="AB29" s="376"/>
      <c r="AC29" s="376"/>
      <c r="AD29" s="376"/>
      <c r="AE29" s="376"/>
      <c r="AF29" s="376"/>
      <c r="AG29" s="377"/>
      <c r="AH29" s="372">
        <v>296</v>
      </c>
      <c r="AI29" s="373"/>
      <c r="AJ29" s="373"/>
      <c r="AK29" s="373"/>
      <c r="AL29" s="374"/>
      <c r="AM29" s="372">
        <v>889490</v>
      </c>
      <c r="AN29" s="373"/>
      <c r="AO29" s="373"/>
      <c r="AP29" s="373"/>
      <c r="AQ29" s="373"/>
      <c r="AR29" s="374"/>
      <c r="AS29" s="372">
        <v>3005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980863</v>
      </c>
      <c r="BO30" s="454"/>
      <c r="BP30" s="454"/>
      <c r="BQ30" s="454"/>
      <c r="BR30" s="454"/>
      <c r="BS30" s="454"/>
      <c r="BT30" s="454"/>
      <c r="BU30" s="455"/>
      <c r="BV30" s="453">
        <v>691455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杉戸町水道事業会計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埼葛斎場組合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(有)アグリパークゆめすぎと</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杉戸町下水道事業会計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利根川栗橋流域水防事務組合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埼玉県市町村総合事務組合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彩の国さいたま人づくり広域連合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埼玉県後期高齢者医療広域連合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埼玉県後期高齢者医療広域連合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埼玉東部消防組合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4m/vVIslX/8arxMhHYuu1UlUNFn+oK2nHonvP9SEmY1DOKVkvoiUjcsMkoDpQFLNyzdWuBZ687JC1m2VuKRLQ==" saltValue="mybr6Bqbt4qSv+khdnAP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5.2</v>
      </c>
      <c r="G34" s="33">
        <v>6.68</v>
      </c>
      <c r="H34" s="33">
        <v>8.2100000000000009</v>
      </c>
      <c r="I34" s="33">
        <v>6.64</v>
      </c>
      <c r="J34" s="34">
        <v>6.33</v>
      </c>
      <c r="K34" s="22"/>
      <c r="L34" s="22"/>
      <c r="M34" s="22"/>
      <c r="N34" s="22"/>
      <c r="O34" s="22"/>
      <c r="P34" s="22"/>
    </row>
    <row r="35" spans="1:16" ht="39" customHeight="1" x14ac:dyDescent="0.15">
      <c r="A35" s="22"/>
      <c r="B35" s="35"/>
      <c r="C35" s="1145" t="s">
        <v>534</v>
      </c>
      <c r="D35" s="1146"/>
      <c r="E35" s="1147"/>
      <c r="F35" s="36">
        <v>13.7</v>
      </c>
      <c r="G35" s="37">
        <v>11.75</v>
      </c>
      <c r="H35" s="37">
        <v>9.1</v>
      </c>
      <c r="I35" s="37">
        <v>7.24</v>
      </c>
      <c r="J35" s="38">
        <v>5.24</v>
      </c>
      <c r="K35" s="22"/>
      <c r="L35" s="22"/>
      <c r="M35" s="22"/>
      <c r="N35" s="22"/>
      <c r="O35" s="22"/>
      <c r="P35" s="22"/>
    </row>
    <row r="36" spans="1:16" ht="39" customHeight="1" x14ac:dyDescent="0.15">
      <c r="A36" s="22"/>
      <c r="B36" s="35"/>
      <c r="C36" s="1145" t="s">
        <v>535</v>
      </c>
      <c r="D36" s="1146"/>
      <c r="E36" s="1147"/>
      <c r="F36" s="36" t="s">
        <v>486</v>
      </c>
      <c r="G36" s="37">
        <v>0</v>
      </c>
      <c r="H36" s="37">
        <v>0</v>
      </c>
      <c r="I36" s="37">
        <v>0.72</v>
      </c>
      <c r="J36" s="38">
        <v>1.24</v>
      </c>
      <c r="K36" s="22"/>
      <c r="L36" s="22"/>
      <c r="M36" s="22"/>
      <c r="N36" s="22"/>
      <c r="O36" s="22"/>
      <c r="P36" s="22"/>
    </row>
    <row r="37" spans="1:16" ht="39" customHeight="1" x14ac:dyDescent="0.15">
      <c r="A37" s="22"/>
      <c r="B37" s="35"/>
      <c r="C37" s="1145" t="s">
        <v>536</v>
      </c>
      <c r="D37" s="1146"/>
      <c r="E37" s="1147"/>
      <c r="F37" s="36">
        <v>1.06</v>
      </c>
      <c r="G37" s="37">
        <v>1.39</v>
      </c>
      <c r="H37" s="37">
        <v>1.43</v>
      </c>
      <c r="I37" s="37">
        <v>0.77</v>
      </c>
      <c r="J37" s="38">
        <v>1.1200000000000001</v>
      </c>
      <c r="K37" s="22"/>
      <c r="L37" s="22"/>
      <c r="M37" s="22"/>
      <c r="N37" s="22"/>
      <c r="O37" s="22"/>
      <c r="P37" s="22"/>
    </row>
    <row r="38" spans="1:16" ht="39" customHeight="1" x14ac:dyDescent="0.15">
      <c r="A38" s="22"/>
      <c r="B38" s="35"/>
      <c r="C38" s="1145" t="s">
        <v>537</v>
      </c>
      <c r="D38" s="1146"/>
      <c r="E38" s="1147"/>
      <c r="F38" s="36">
        <v>1.08</v>
      </c>
      <c r="G38" s="37">
        <v>1.59</v>
      </c>
      <c r="H38" s="37">
        <v>0.32</v>
      </c>
      <c r="I38" s="37">
        <v>1.1399999999999999</v>
      </c>
      <c r="J38" s="38">
        <v>1.1000000000000001</v>
      </c>
      <c r="K38" s="22"/>
      <c r="L38" s="22"/>
      <c r="M38" s="22"/>
      <c r="N38" s="22"/>
      <c r="O38" s="22"/>
      <c r="P38" s="22"/>
    </row>
    <row r="39" spans="1:16" ht="39" customHeight="1" x14ac:dyDescent="0.15">
      <c r="A39" s="22"/>
      <c r="B39" s="35"/>
      <c r="C39" s="1145" t="s">
        <v>538</v>
      </c>
      <c r="D39" s="1146"/>
      <c r="E39" s="1147"/>
      <c r="F39" s="36">
        <v>0</v>
      </c>
      <c r="G39" s="37">
        <v>0.01</v>
      </c>
      <c r="H39" s="37">
        <v>0.01</v>
      </c>
      <c r="I39" s="37">
        <v>0.01</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540</v>
      </c>
      <c r="D43" s="1149"/>
      <c r="E43" s="1150"/>
      <c r="F43" s="41">
        <v>1.65</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iY5S0S2ZCFr6OZ7Y2wad3v5THfEcA2jX2otmKd5lGm8IffVWCF5K7wDDgAMlNnS0lg1dnBg6Hn+BEz8RJlXEA==" saltValue="dSHnz7TEcFWcdWzUhYMV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SheetLayoutView="55" workbookViewId="0">
      <selection activeCell="E48" sqref="E48:J4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1003</v>
      </c>
      <c r="L45" s="60">
        <v>1061</v>
      </c>
      <c r="M45" s="60">
        <v>1037</v>
      </c>
      <c r="N45" s="60">
        <v>1068</v>
      </c>
      <c r="O45" s="61">
        <v>1052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220</v>
      </c>
      <c r="L48" s="64">
        <v>222</v>
      </c>
      <c r="M48" s="64">
        <v>220</v>
      </c>
      <c r="N48" s="64">
        <v>235</v>
      </c>
      <c r="O48" s="65">
        <v>267</v>
      </c>
      <c r="P48" s="48"/>
      <c r="Q48" s="48"/>
      <c r="R48" s="48"/>
      <c r="S48" s="48"/>
      <c r="T48" s="48"/>
      <c r="U48" s="48"/>
    </row>
    <row r="49" spans="1:21" ht="30.75" customHeight="1" x14ac:dyDescent="0.15">
      <c r="A49" s="48"/>
      <c r="B49" s="1178"/>
      <c r="C49" s="1179"/>
      <c r="D49" s="62"/>
      <c r="E49" s="1155" t="s">
        <v>14</v>
      </c>
      <c r="F49" s="1155"/>
      <c r="G49" s="1155"/>
      <c r="H49" s="1155"/>
      <c r="I49" s="1155"/>
      <c r="J49" s="1156"/>
      <c r="K49" s="63">
        <v>34</v>
      </c>
      <c r="L49" s="64">
        <v>29</v>
      </c>
      <c r="M49" s="64">
        <v>34</v>
      </c>
      <c r="N49" s="64">
        <v>26</v>
      </c>
      <c r="O49" s="65">
        <v>22</v>
      </c>
      <c r="P49" s="48"/>
      <c r="Q49" s="48"/>
      <c r="R49" s="48"/>
      <c r="S49" s="48"/>
      <c r="T49" s="48"/>
      <c r="U49" s="48"/>
    </row>
    <row r="50" spans="1:21" ht="30.75" customHeight="1" x14ac:dyDescent="0.15">
      <c r="A50" s="48"/>
      <c r="B50" s="1178"/>
      <c r="C50" s="1179"/>
      <c r="D50" s="62"/>
      <c r="E50" s="1155" t="s">
        <v>15</v>
      </c>
      <c r="F50" s="1155"/>
      <c r="G50" s="1155"/>
      <c r="H50" s="1155"/>
      <c r="I50" s="1155"/>
      <c r="J50" s="1156"/>
      <c r="K50" s="63">
        <v>188</v>
      </c>
      <c r="L50" s="64">
        <v>189</v>
      </c>
      <c r="M50" s="64">
        <v>128</v>
      </c>
      <c r="N50" s="64">
        <v>128</v>
      </c>
      <c r="O50" s="65">
        <v>129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836</v>
      </c>
      <c r="L52" s="64">
        <v>850</v>
      </c>
      <c r="M52" s="64">
        <v>848</v>
      </c>
      <c r="N52" s="64">
        <v>875</v>
      </c>
      <c r="O52" s="65">
        <v>882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609</v>
      </c>
      <c r="L53" s="69">
        <v>651</v>
      </c>
      <c r="M53" s="69">
        <v>571</v>
      </c>
      <c r="N53" s="69">
        <v>582</v>
      </c>
      <c r="O53" s="70">
        <v>588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cSZ1vv01oeQyedF+5nBlljjdpxc7RpUaHXw2u9DsRoS7gTE3KoK6OwL2hTaneCJUVhY4U3KH6rdFD3BxKbSFQ==" saltValue="DDyFzBz9U3bl5/okdv+N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SheetLayoutView="100" workbookViewId="0">
      <selection activeCell="M43" sqref="M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8688</v>
      </c>
      <c r="J41" s="356">
        <v>8815</v>
      </c>
      <c r="K41" s="356">
        <v>8765</v>
      </c>
      <c r="L41" s="356">
        <v>8339</v>
      </c>
      <c r="M41" s="357">
        <v>7918</v>
      </c>
    </row>
    <row r="42" spans="2:13" ht="27.75" customHeight="1" x14ac:dyDescent="0.15">
      <c r="B42" s="1186"/>
      <c r="C42" s="1187"/>
      <c r="D42" s="106"/>
      <c r="E42" s="1190" t="s">
        <v>32</v>
      </c>
      <c r="F42" s="1190"/>
      <c r="G42" s="1190"/>
      <c r="H42" s="1191"/>
      <c r="I42" s="358">
        <v>594</v>
      </c>
      <c r="J42" s="359">
        <v>426</v>
      </c>
      <c r="K42" s="359">
        <v>317</v>
      </c>
      <c r="L42" s="359">
        <v>210</v>
      </c>
      <c r="M42" s="360">
        <v>140</v>
      </c>
    </row>
    <row r="43" spans="2:13" ht="27.75" customHeight="1" x14ac:dyDescent="0.15">
      <c r="B43" s="1186"/>
      <c r="C43" s="1187"/>
      <c r="D43" s="106"/>
      <c r="E43" s="1190" t="s">
        <v>33</v>
      </c>
      <c r="F43" s="1190"/>
      <c r="G43" s="1190"/>
      <c r="H43" s="1191"/>
      <c r="I43" s="358">
        <v>2411</v>
      </c>
      <c r="J43" s="359">
        <v>1745</v>
      </c>
      <c r="K43" s="359">
        <v>2327</v>
      </c>
      <c r="L43" s="359">
        <v>2197</v>
      </c>
      <c r="M43" s="360">
        <v>2103</v>
      </c>
    </row>
    <row r="44" spans="2:13" ht="27.75" customHeight="1" x14ac:dyDescent="0.15">
      <c r="B44" s="1186"/>
      <c r="C44" s="1187"/>
      <c r="D44" s="106"/>
      <c r="E44" s="1190" t="s">
        <v>34</v>
      </c>
      <c r="F44" s="1190"/>
      <c r="G44" s="1190"/>
      <c r="H44" s="1191"/>
      <c r="I44" s="358">
        <v>103</v>
      </c>
      <c r="J44" s="359">
        <v>113</v>
      </c>
      <c r="K44" s="359">
        <v>81</v>
      </c>
      <c r="L44" s="359">
        <v>56</v>
      </c>
      <c r="M44" s="360">
        <v>35</v>
      </c>
    </row>
    <row r="45" spans="2:13" ht="27.75" customHeight="1" x14ac:dyDescent="0.15">
      <c r="B45" s="1186"/>
      <c r="C45" s="1187"/>
      <c r="D45" s="106"/>
      <c r="E45" s="1190" t="s">
        <v>35</v>
      </c>
      <c r="F45" s="1190"/>
      <c r="G45" s="1190"/>
      <c r="H45" s="1191"/>
      <c r="I45" s="358">
        <v>513</v>
      </c>
      <c r="J45" s="359">
        <v>413</v>
      </c>
      <c r="K45" s="359">
        <v>410</v>
      </c>
      <c r="L45" s="359">
        <v>434</v>
      </c>
      <c r="M45" s="360">
        <v>536</v>
      </c>
    </row>
    <row r="46" spans="2:13" ht="27.75" customHeight="1" x14ac:dyDescent="0.15">
      <c r="B46" s="1186"/>
      <c r="C46" s="1187"/>
      <c r="D46" s="107"/>
      <c r="E46" s="1190" t="s">
        <v>36</v>
      </c>
      <c r="F46" s="1190"/>
      <c r="G46" s="1190"/>
      <c r="H46" s="1191"/>
      <c r="I46" s="358" t="s">
        <v>486</v>
      </c>
      <c r="J46" s="359" t="s">
        <v>486</v>
      </c>
      <c r="K46" s="359" t="s">
        <v>486</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1593</v>
      </c>
      <c r="J50" s="359">
        <v>1593</v>
      </c>
      <c r="K50" s="359">
        <v>2089</v>
      </c>
      <c r="L50" s="359">
        <v>2340</v>
      </c>
      <c r="M50" s="360">
        <v>2452</v>
      </c>
    </row>
    <row r="51" spans="2:13" ht="27.75" customHeight="1" x14ac:dyDescent="0.15">
      <c r="B51" s="1186"/>
      <c r="C51" s="1187"/>
      <c r="D51" s="106"/>
      <c r="E51" s="1190" t="s">
        <v>42</v>
      </c>
      <c r="F51" s="1190"/>
      <c r="G51" s="1190"/>
      <c r="H51" s="1191"/>
      <c r="I51" s="358" t="s">
        <v>486</v>
      </c>
      <c r="J51" s="359" t="s">
        <v>486</v>
      </c>
      <c r="K51" s="359" t="s">
        <v>486</v>
      </c>
      <c r="L51" s="359" t="s">
        <v>486</v>
      </c>
      <c r="M51" s="360" t="s">
        <v>486</v>
      </c>
    </row>
    <row r="52" spans="2:13" ht="27.75" customHeight="1" x14ac:dyDescent="0.15">
      <c r="B52" s="1188"/>
      <c r="C52" s="1189"/>
      <c r="D52" s="106"/>
      <c r="E52" s="1190" t="s">
        <v>43</v>
      </c>
      <c r="F52" s="1190"/>
      <c r="G52" s="1190"/>
      <c r="H52" s="1191"/>
      <c r="I52" s="358">
        <v>10937</v>
      </c>
      <c r="J52" s="359">
        <v>11609</v>
      </c>
      <c r="K52" s="359">
        <v>11334</v>
      </c>
      <c r="L52" s="359">
        <v>10746</v>
      </c>
      <c r="M52" s="360">
        <v>10050</v>
      </c>
    </row>
    <row r="53" spans="2:13" ht="27.75" customHeight="1" thickBot="1" x14ac:dyDescent="0.2">
      <c r="B53" s="1192" t="s">
        <v>19</v>
      </c>
      <c r="C53" s="1193"/>
      <c r="D53" s="110"/>
      <c r="E53" s="1194" t="s">
        <v>44</v>
      </c>
      <c r="F53" s="1194"/>
      <c r="G53" s="1194"/>
      <c r="H53" s="1195"/>
      <c r="I53" s="361">
        <v>-222</v>
      </c>
      <c r="J53" s="362">
        <v>-1689</v>
      </c>
      <c r="K53" s="362">
        <v>-1523</v>
      </c>
      <c r="L53" s="362">
        <v>-1850</v>
      </c>
      <c r="M53" s="363">
        <v>-1770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hc/8yr6CahJDoqhlJ6OivbAyPY7/2UVoB+pcmiojKLoXP8/1RoHIJUt+ll0Dxz5FbDmVcoJMQylNRQUraurhw==" saltValue="sccqtN8ugpFFB1UVjAjO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B46"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1295</v>
      </c>
      <c r="G55" s="122">
        <v>1541</v>
      </c>
      <c r="H55" s="123">
        <v>1364</v>
      </c>
    </row>
    <row r="56" spans="2:8" ht="52.5" customHeight="1" x14ac:dyDescent="0.15">
      <c r="B56" s="124"/>
      <c r="C56" s="1213" t="s">
        <v>47</v>
      </c>
      <c r="D56" s="1213"/>
      <c r="E56" s="1214"/>
      <c r="F56" s="125" t="s">
        <v>486</v>
      </c>
      <c r="G56" s="125" t="s">
        <v>486</v>
      </c>
      <c r="H56" s="126" t="s">
        <v>486</v>
      </c>
    </row>
    <row r="57" spans="2:8" ht="53.25" customHeight="1" x14ac:dyDescent="0.15">
      <c r="B57" s="124"/>
      <c r="C57" s="1215" t="s">
        <v>48</v>
      </c>
      <c r="D57" s="1215"/>
      <c r="E57" s="1216"/>
      <c r="F57" s="127">
        <v>687</v>
      </c>
      <c r="G57" s="127">
        <v>691</v>
      </c>
      <c r="H57" s="128">
        <v>981</v>
      </c>
    </row>
    <row r="58" spans="2:8" ht="45.75" customHeight="1" x14ac:dyDescent="0.15">
      <c r="B58" s="129"/>
      <c r="C58" s="1203" t="s">
        <v>556</v>
      </c>
      <c r="D58" s="1204"/>
      <c r="E58" s="1205"/>
      <c r="F58" s="130">
        <v>627</v>
      </c>
      <c r="G58" s="130">
        <v>627</v>
      </c>
      <c r="H58" s="131">
        <v>927</v>
      </c>
    </row>
    <row r="59" spans="2:8" ht="45.75" customHeight="1" x14ac:dyDescent="0.15">
      <c r="B59" s="129"/>
      <c r="C59" s="1203" t="s">
        <v>557</v>
      </c>
      <c r="D59" s="1204"/>
      <c r="E59" s="1205"/>
      <c r="F59" s="130">
        <v>51</v>
      </c>
      <c r="G59" s="130">
        <v>50</v>
      </c>
      <c r="H59" s="131">
        <v>47</v>
      </c>
    </row>
    <row r="60" spans="2:8" ht="45.75" customHeight="1" x14ac:dyDescent="0.15">
      <c r="B60" s="129"/>
      <c r="C60" s="1203" t="s">
        <v>558</v>
      </c>
      <c r="D60" s="1204"/>
      <c r="E60" s="1205"/>
      <c r="F60" s="130">
        <v>9</v>
      </c>
      <c r="G60" s="130">
        <v>14</v>
      </c>
      <c r="H60" s="131">
        <v>7</v>
      </c>
    </row>
    <row r="61" spans="2:8" ht="45.75" customHeight="1" x14ac:dyDescent="0.15">
      <c r="B61" s="129"/>
      <c r="C61" s="1203"/>
      <c r="D61" s="1204"/>
      <c r="E61" s="1205"/>
      <c r="F61" s="130"/>
      <c r="G61" s="130"/>
      <c r="H61" s="131"/>
    </row>
    <row r="62" spans="2:8" ht="45.75" customHeight="1" thickBot="1" x14ac:dyDescent="0.2">
      <c r="B62" s="132"/>
      <c r="C62" s="1206"/>
      <c r="D62" s="1207"/>
      <c r="E62" s="1208"/>
      <c r="F62" s="133"/>
      <c r="G62" s="133"/>
      <c r="H62" s="134"/>
    </row>
    <row r="63" spans="2:8" ht="52.5" customHeight="1" thickBot="1" x14ac:dyDescent="0.2">
      <c r="B63" s="135"/>
      <c r="C63" s="1209" t="s">
        <v>49</v>
      </c>
      <c r="D63" s="1209"/>
      <c r="E63" s="1210"/>
      <c r="F63" s="136">
        <v>1982</v>
      </c>
      <c r="G63" s="136">
        <v>2232</v>
      </c>
      <c r="H63" s="137">
        <v>2344</v>
      </c>
    </row>
    <row r="64" spans="2:8" x14ac:dyDescent="0.15"/>
  </sheetData>
  <sheetProtection algorithmName="SHA-512" hashValue="LFh9JzeI+Nu9xQ2ve6QPliHa+VJq9Atz+ZQHEfhwyCx3hvostDSzV/nte8kTLZXl7QGkeUIuutFTDbZkvkTadA==" saltValue="7xuYLJ5+o9uppq3x77Pv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D01EF-7D6A-4AB8-87EB-F03EFD532A5E}">
  <sheetPr codeName="Sheet10">
    <pageSetUpPr fitToPage="1"/>
  </sheetPr>
  <dimension ref="A1:DE85"/>
  <sheetViews>
    <sheetView showGridLines="0" topLeftCell="R1" zoomScaleNormal="100" zoomScaleSheetLayoutView="55" workbookViewId="0">
      <selection activeCell="AN70" sqref="AN7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67.599999999999994</v>
      </c>
      <c r="BQ53" s="1255"/>
      <c r="BR53" s="1255"/>
      <c r="BS53" s="1255"/>
      <c r="BT53" s="1255"/>
      <c r="BU53" s="1255"/>
      <c r="BV53" s="1255"/>
      <c r="BW53" s="1255"/>
      <c r="BX53" s="1255">
        <v>68.3</v>
      </c>
      <c r="BY53" s="1255"/>
      <c r="BZ53" s="1255"/>
      <c r="CA53" s="1255"/>
      <c r="CB53" s="1255"/>
      <c r="CC53" s="1255"/>
      <c r="CD53" s="1255"/>
      <c r="CE53" s="1255"/>
      <c r="CF53" s="1255">
        <v>69.3</v>
      </c>
      <c r="CG53" s="1255"/>
      <c r="CH53" s="1255"/>
      <c r="CI53" s="1255"/>
      <c r="CJ53" s="1255"/>
      <c r="CK53" s="1255"/>
      <c r="CL53" s="1255"/>
      <c r="CM53" s="1255"/>
      <c r="CN53" s="1255">
        <v>70.8</v>
      </c>
      <c r="CO53" s="1255"/>
      <c r="CP53" s="1255"/>
      <c r="CQ53" s="1255"/>
      <c r="CR53" s="1255"/>
      <c r="CS53" s="1255"/>
      <c r="CT53" s="1255"/>
      <c r="CU53" s="1255"/>
      <c r="CV53" s="1255">
        <v>67.900000000000006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15">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8.1</v>
      </c>
      <c r="BQ75" s="1255"/>
      <c r="BR75" s="1255"/>
      <c r="BS75" s="1255"/>
      <c r="BT75" s="1255"/>
      <c r="BU75" s="1255"/>
      <c r="BV75" s="1255"/>
      <c r="BW75" s="1255"/>
      <c r="BX75" s="1255">
        <v>7.9</v>
      </c>
      <c r="BY75" s="1255"/>
      <c r="BZ75" s="1255"/>
      <c r="CA75" s="1255"/>
      <c r="CB75" s="1255"/>
      <c r="CC75" s="1255"/>
      <c r="CD75" s="1255"/>
      <c r="CE75" s="1255"/>
      <c r="CF75" s="1255">
        <v>7.4</v>
      </c>
      <c r="CG75" s="1255"/>
      <c r="CH75" s="1255"/>
      <c r="CI75" s="1255"/>
      <c r="CJ75" s="1255"/>
      <c r="CK75" s="1255"/>
      <c r="CL75" s="1255"/>
      <c r="CM75" s="1255"/>
      <c r="CN75" s="1255">
        <v>7</v>
      </c>
      <c r="CO75" s="1255"/>
      <c r="CP75" s="1255"/>
      <c r="CQ75" s="1255"/>
      <c r="CR75" s="1255"/>
      <c r="CS75" s="1255"/>
      <c r="CT75" s="1255"/>
      <c r="CU75" s="1255"/>
      <c r="CV75" s="1255">
        <v>6.6</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gN6q5M8MF0qlytrfBpWw4GH/ZZmvBY1oiUY85ap10MZ6Lt2FeRc8q4txwDA5Gr9xb+r4vSGdsg4pVr7HSGBrOQ==" saltValue="UfMB5H8RBAmF9K6SX+Nae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575E7-C0B3-4C10-B499-9DC649D14243}">
  <sheetPr codeName="Sheet11">
    <pageSetUpPr fitToPage="1"/>
  </sheetPr>
  <dimension ref="A1:DR125"/>
  <sheetViews>
    <sheetView showGridLines="0" topLeftCell="A106"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lQCyzAkanvsI2eZP1ELJJtlm5ebEOWbN8XeWLVrmFFhDxvEhIvcLxur/gH9lWOJwbgp3oKjrB59BbQjgWKwxHg==" saltValue="MNY+Gbf7UYB0IQkcil4m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A73CB-0815-4EF0-A170-B8DCA2AD89C9}">
  <sheetPr codeName="Sheet12">
    <pageSetUpPr fitToPage="1"/>
  </sheetPr>
  <dimension ref="A1:DR125"/>
  <sheetViews>
    <sheetView showGridLines="0" topLeftCell="A104" zoomScaleNormal="100" zoomScaleSheetLayoutView="55" workbookViewId="0">
      <selection activeCell="AE85" sqref="AE85"/>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u2VvHw+RyXdJ9HqGa1rdPqGW2We+Od0PYNC1Lr8VD/PpqG4jF5fZFY4I/pENe29zVSKJvMzguBPYHRzv9d0EaQ==" saltValue="Lgd8p/2IUGuNnwcXcVMt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29387</v>
      </c>
      <c r="E3" s="156"/>
      <c r="F3" s="157">
        <v>51264</v>
      </c>
      <c r="G3" s="158"/>
      <c r="H3" s="159"/>
    </row>
    <row r="4" spans="1:8" x14ac:dyDescent="0.15">
      <c r="A4" s="160"/>
      <c r="B4" s="161"/>
      <c r="C4" s="162"/>
      <c r="D4" s="163">
        <v>18459</v>
      </c>
      <c r="E4" s="164"/>
      <c r="F4" s="165">
        <v>26040</v>
      </c>
      <c r="G4" s="166"/>
      <c r="H4" s="167"/>
    </row>
    <row r="5" spans="1:8" x14ac:dyDescent="0.15">
      <c r="A5" s="148" t="s">
        <v>518</v>
      </c>
      <c r="B5" s="153"/>
      <c r="C5" s="154"/>
      <c r="D5" s="155">
        <v>43683</v>
      </c>
      <c r="E5" s="156"/>
      <c r="F5" s="157">
        <v>52068</v>
      </c>
      <c r="G5" s="158"/>
      <c r="H5" s="159"/>
    </row>
    <row r="6" spans="1:8" x14ac:dyDescent="0.15">
      <c r="A6" s="160"/>
      <c r="B6" s="161"/>
      <c r="C6" s="162"/>
      <c r="D6" s="163">
        <v>25866</v>
      </c>
      <c r="E6" s="164"/>
      <c r="F6" s="165">
        <v>26936</v>
      </c>
      <c r="G6" s="166"/>
      <c r="H6" s="167"/>
    </row>
    <row r="7" spans="1:8" x14ac:dyDescent="0.15">
      <c r="A7" s="148" t="s">
        <v>519</v>
      </c>
      <c r="B7" s="153"/>
      <c r="C7" s="154"/>
      <c r="D7" s="155">
        <v>27337</v>
      </c>
      <c r="E7" s="156"/>
      <c r="F7" s="157">
        <v>47161</v>
      </c>
      <c r="G7" s="158"/>
      <c r="H7" s="159"/>
    </row>
    <row r="8" spans="1:8" x14ac:dyDescent="0.15">
      <c r="A8" s="160"/>
      <c r="B8" s="161"/>
      <c r="C8" s="162"/>
      <c r="D8" s="163">
        <v>16952</v>
      </c>
      <c r="E8" s="164"/>
      <c r="F8" s="165">
        <v>24595</v>
      </c>
      <c r="G8" s="166"/>
      <c r="H8" s="167"/>
    </row>
    <row r="9" spans="1:8" x14ac:dyDescent="0.15">
      <c r="A9" s="148" t="s">
        <v>520</v>
      </c>
      <c r="B9" s="153"/>
      <c r="C9" s="154"/>
      <c r="D9" s="155">
        <v>31724</v>
      </c>
      <c r="E9" s="156"/>
      <c r="F9" s="157">
        <v>43423</v>
      </c>
      <c r="G9" s="158"/>
      <c r="H9" s="159"/>
    </row>
    <row r="10" spans="1:8" x14ac:dyDescent="0.15">
      <c r="A10" s="160"/>
      <c r="B10" s="161"/>
      <c r="C10" s="162"/>
      <c r="D10" s="163">
        <v>16867</v>
      </c>
      <c r="E10" s="164"/>
      <c r="F10" s="165">
        <v>22207</v>
      </c>
      <c r="G10" s="166"/>
      <c r="H10" s="167"/>
    </row>
    <row r="11" spans="1:8" x14ac:dyDescent="0.15">
      <c r="A11" s="148" t="s">
        <v>521</v>
      </c>
      <c r="B11" s="153"/>
      <c r="C11" s="154"/>
      <c r="D11" s="155">
        <v>30671</v>
      </c>
      <c r="E11" s="156"/>
      <c r="F11" s="157">
        <v>45265</v>
      </c>
      <c r="G11" s="158"/>
      <c r="H11" s="159"/>
    </row>
    <row r="12" spans="1:8" x14ac:dyDescent="0.15">
      <c r="A12" s="160"/>
      <c r="B12" s="161"/>
      <c r="C12" s="168"/>
      <c r="D12" s="163">
        <v>17665</v>
      </c>
      <c r="E12" s="164"/>
      <c r="F12" s="165">
        <v>22600</v>
      </c>
      <c r="G12" s="166"/>
      <c r="H12" s="167"/>
    </row>
    <row r="13" spans="1:8" x14ac:dyDescent="0.15">
      <c r="A13" s="148"/>
      <c r="B13" s="153"/>
      <c r="C13" s="169"/>
      <c r="D13" s="170">
        <v>32560</v>
      </c>
      <c r="E13" s="171"/>
      <c r="F13" s="172">
        <v>47836</v>
      </c>
      <c r="G13" s="173"/>
      <c r="H13" s="159"/>
    </row>
    <row r="14" spans="1:8" x14ac:dyDescent="0.15">
      <c r="A14" s="160"/>
      <c r="B14" s="161"/>
      <c r="C14" s="162"/>
      <c r="D14" s="163">
        <v>19162</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5.2</v>
      </c>
      <c r="C19" s="174">
        <f>ROUND(VALUE(SUBSTITUTE(実質収支比率等に係る経年分析!G$48,"▲","-")),2)</f>
        <v>6.69</v>
      </c>
      <c r="D19" s="174">
        <f>ROUND(VALUE(SUBSTITUTE(実質収支比率等に係る経年分析!H$48,"▲","-")),2)</f>
        <v>8.2200000000000006</v>
      </c>
      <c r="E19" s="174">
        <f>ROUND(VALUE(SUBSTITUTE(実質収支比率等に係る経年分析!I$48,"▲","-")),2)</f>
        <v>6.64</v>
      </c>
      <c r="F19" s="174">
        <f>ROUND(VALUE(SUBSTITUTE(実質収支比率等に係る経年分析!J$48,"▲","-")),2)</f>
        <v>6.33</v>
      </c>
    </row>
    <row r="20" spans="1:11" x14ac:dyDescent="0.15">
      <c r="A20" s="174" t="s">
        <v>53</v>
      </c>
      <c r="B20" s="174">
        <f>ROUND(VALUE(SUBSTITUTE(実質収支比率等に係る経年分析!F$47,"▲","-")),2)</f>
        <v>11.6</v>
      </c>
      <c r="C20" s="174">
        <f>ROUND(VALUE(SUBSTITUTE(実質収支比率等に係る経年分析!G$47,"▲","-")),2)</f>
        <v>10.95</v>
      </c>
      <c r="D20" s="174">
        <f>ROUND(VALUE(SUBSTITUTE(実質収支比率等に係る経年分析!H$47,"▲","-")),2)</f>
        <v>13.46</v>
      </c>
      <c r="E20" s="174">
        <f>ROUND(VALUE(SUBSTITUTE(実質収支比率等に係る経年分析!I$47,"▲","-")),2)</f>
        <v>16.260000000000002</v>
      </c>
      <c r="F20" s="174">
        <f>ROUND(VALUE(SUBSTITUTE(実質収支比率等に係る経年分析!J$47,"▲","-")),2)</f>
        <v>14.16</v>
      </c>
    </row>
    <row r="21" spans="1:11" x14ac:dyDescent="0.15">
      <c r="A21" s="174" t="s">
        <v>54</v>
      </c>
      <c r="B21" s="174">
        <f>IF(ISNUMBER(VALUE(SUBSTITUTE(実質収支比率等に係る経年分析!F$49,"▲","-"))),ROUND(VALUE(SUBSTITUTE(実質収支比率等に係る経年分析!F$49,"▲","-")),2),NA())</f>
        <v>-0.32</v>
      </c>
      <c r="C21" s="174">
        <f>IF(ISNUMBER(VALUE(SUBSTITUTE(実質収支比率等に係る経年分析!G$49,"▲","-"))),ROUND(VALUE(SUBSTITUTE(実質収支比率等に係る経年分析!G$49,"▲","-")),2),NA())</f>
        <v>-0.72</v>
      </c>
      <c r="D21" s="174">
        <f>IF(ISNUMBER(VALUE(SUBSTITUTE(実質収支比率等に係る経年分析!H$49,"▲","-"))),ROUND(VALUE(SUBSTITUTE(実質収支比率等に係る経年分析!H$49,"▲","-")),2),NA())</f>
        <v>1.92</v>
      </c>
      <c r="E21" s="174">
        <f>IF(ISNUMBER(VALUE(SUBSTITUTE(実質収支比率等に係る経年分析!I$49,"▲","-"))),ROUND(VALUE(SUBSTITUTE(実質収支比率等に係る経年分析!I$49,"▲","-")),2),NA())</f>
        <v>-3.29</v>
      </c>
      <c r="F21" s="174">
        <f>IF(ISNUMBER(VALUE(SUBSTITUTE(実質収支比率等に係る経年分析!J$49,"▲","-"))),ROUND(VALUE(SUBSTITUTE(実質収支比率等に係る経年分析!J$49,"▲","-")),2),NA())</f>
        <v>-5.31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1.65</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1.1399999999999999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1.1000000000000001</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1.1200000000000001</v>
      </c>
    </row>
    <row r="34" spans="1:16" x14ac:dyDescent="0.15">
      <c r="A34" s="175" t="str">
        <f>IF(連結実質赤字比率に係る赤字・黒字の構成分析!C$36="",NA(),連結実質赤字比率に係る赤字・黒字の構成分析!C$36)</f>
        <v>杉戸町下水道事業会計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0.72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1.24</v>
      </c>
    </row>
    <row r="35" spans="1:16" x14ac:dyDescent="0.15">
      <c r="A35" s="175" t="str">
        <f>IF(連結実質赤字比率に係る赤字・黒字の構成分析!C$35="",NA(),連結実質赤字比率に係る赤字・黒字の構成分析!C$35)</f>
        <v>杉戸町水道事業会計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13.7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8.2100000000000009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6.64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836</v>
      </c>
      <c r="E42" s="176"/>
      <c r="F42" s="176"/>
      <c r="G42" s="176">
        <f>'実質公債費比率（分子）の構造'!L$52</f>
        <v>850</v>
      </c>
      <c r="H42" s="176"/>
      <c r="I42" s="176"/>
      <c r="J42" s="176">
        <f>'実質公債費比率（分子）の構造'!M$52</f>
        <v>848</v>
      </c>
      <c r="K42" s="176"/>
      <c r="L42" s="176"/>
      <c r="M42" s="176">
        <f>'実質公債費比率（分子）の構造'!N$52</f>
        <v>875</v>
      </c>
      <c r="N42" s="176"/>
      <c r="O42" s="176"/>
      <c r="P42" s="176">
        <f>'実質公債費比率（分子）の構造'!O$52</f>
        <v>882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188</v>
      </c>
      <c r="C44" s="176"/>
      <c r="D44" s="176"/>
      <c r="E44" s="176">
        <f>'実質公債費比率（分子）の構造'!L$50</f>
        <v>189</v>
      </c>
      <c r="F44" s="176"/>
      <c r="G44" s="176"/>
      <c r="H44" s="176">
        <f>'実質公債費比率（分子）の構造'!M$50</f>
        <v>128</v>
      </c>
      <c r="I44" s="176"/>
      <c r="J44" s="176"/>
      <c r="K44" s="176">
        <f>'実質公債費比率（分子）の構造'!N$50</f>
        <v>128</v>
      </c>
      <c r="L44" s="176"/>
      <c r="M44" s="176"/>
      <c r="N44" s="176">
        <f>'実質公債費比率（分子）の構造'!O$50</f>
        <v>129</v>
      </c>
      <c r="O44" s="176"/>
      <c r="P44" s="176"/>
    </row>
    <row r="45" spans="1:16" x14ac:dyDescent="0.15">
      <c r="A45" s="176" t="s">
        <v>63</v>
      </c>
      <c r="B45" s="176">
        <f>'実質公債費比率（分子）の構造'!K$49</f>
        <v>34</v>
      </c>
      <c r="C45" s="176"/>
      <c r="D45" s="176"/>
      <c r="E45" s="176">
        <f>'実質公債費比率（分子）の構造'!L$49</f>
        <v>29</v>
      </c>
      <c r="F45" s="176"/>
      <c r="G45" s="176"/>
      <c r="H45" s="176">
        <f>'実質公債費比率（分子）の構造'!M$49</f>
        <v>34</v>
      </c>
      <c r="I45" s="176"/>
      <c r="J45" s="176"/>
      <c r="K45" s="176">
        <f>'実質公債費比率（分子）の構造'!N$49</f>
        <v>26</v>
      </c>
      <c r="L45" s="176"/>
      <c r="M45" s="176"/>
      <c r="N45" s="176">
        <f>'実質公債費比率（分子）の構造'!O$49</f>
        <v>22</v>
      </c>
      <c r="O45" s="176"/>
      <c r="P45" s="176"/>
    </row>
    <row r="46" spans="1:16" x14ac:dyDescent="0.15">
      <c r="A46" s="176" t="s">
        <v>64</v>
      </c>
      <c r="B46" s="176">
        <f>'実質公債費比率（分子）の構造'!K$48</f>
        <v>220</v>
      </c>
      <c r="C46" s="176"/>
      <c r="D46" s="176"/>
      <c r="E46" s="176">
        <f>'実質公債費比率（分子）の構造'!L$48</f>
        <v>222</v>
      </c>
      <c r="F46" s="176"/>
      <c r="G46" s="176"/>
      <c r="H46" s="176">
        <f>'実質公債費比率（分子）の構造'!M$48</f>
        <v>220</v>
      </c>
      <c r="I46" s="176"/>
      <c r="J46" s="176"/>
      <c r="K46" s="176">
        <f>'実質公債費比率（分子）の構造'!N$48</f>
        <v>235</v>
      </c>
      <c r="L46" s="176"/>
      <c r="M46" s="176"/>
      <c r="N46" s="176">
        <f>'実質公債費比率（分子）の構造'!O$48</f>
        <v>267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1003</v>
      </c>
      <c r="C49" s="176"/>
      <c r="D49" s="176"/>
      <c r="E49" s="176">
        <f>'実質公債費比率（分子）の構造'!L$45</f>
        <v>1061</v>
      </c>
      <c r="F49" s="176"/>
      <c r="G49" s="176"/>
      <c r="H49" s="176">
        <f>'実質公債費比率（分子）の構造'!M$45</f>
        <v>1037</v>
      </c>
      <c r="I49" s="176"/>
      <c r="J49" s="176"/>
      <c r="K49" s="176">
        <f>'実質公債費比率（分子）の構造'!N$45</f>
        <v>1068</v>
      </c>
      <c r="L49" s="176"/>
      <c r="M49" s="176"/>
      <c r="N49" s="176">
        <f>'実質公債費比率（分子）の構造'!O$45</f>
        <v>1052</v>
      </c>
      <c r="O49" s="176"/>
      <c r="P49" s="176"/>
    </row>
    <row r="50" spans="1:16" x14ac:dyDescent="0.15">
      <c r="A50" s="176" t="s">
        <v>67</v>
      </c>
      <c r="B50" s="176" t="e">
        <f>NA()</f>
        <v>#N/A</v>
      </c>
      <c r="C50" s="176">
        <f>IF(ISNUMBER('実質公債費比率（分子）の構造'!K$53),'実質公債費比率（分子）の構造'!K$53,NA())</f>
        <v>609</v>
      </c>
      <c r="D50" s="176" t="e">
        <f>NA()</f>
        <v>#N/A</v>
      </c>
      <c r="E50" s="176" t="e">
        <f>NA()</f>
        <v>#N/A</v>
      </c>
      <c r="F50" s="176">
        <f>IF(ISNUMBER('実質公債費比率（分子）の構造'!L$53),'実質公債費比率（分子）の構造'!L$53,NA())</f>
        <v>651</v>
      </c>
      <c r="G50" s="176" t="e">
        <f>NA()</f>
        <v>#N/A</v>
      </c>
      <c r="H50" s="176" t="e">
        <f>NA()</f>
        <v>#N/A</v>
      </c>
      <c r="I50" s="176">
        <f>IF(ISNUMBER('実質公債費比率（分子）の構造'!M$53),'実質公債費比率（分子）の構造'!M$53,NA())</f>
        <v>571</v>
      </c>
      <c r="J50" s="176" t="e">
        <f>NA()</f>
        <v>#N/A</v>
      </c>
      <c r="K50" s="176" t="e">
        <f>NA()</f>
        <v>#N/A</v>
      </c>
      <c r="L50" s="176">
        <f>IF(ISNUMBER('実質公債費比率（分子）の構造'!N$53),'実質公債費比率（分子）の構造'!N$53,NA())</f>
        <v>582</v>
      </c>
      <c r="M50" s="176" t="e">
        <f>NA()</f>
        <v>#N/A</v>
      </c>
      <c r="N50" s="176" t="e">
        <f>NA()</f>
        <v>#N/A</v>
      </c>
      <c r="O50" s="176">
        <f>IF(ISNUMBER('実質公債費比率（分子）の構造'!O$53),'実質公債費比率（分子）の構造'!O$53,NA())</f>
        <v>588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10937</v>
      </c>
      <c r="E56" s="175"/>
      <c r="F56" s="175"/>
      <c r="G56" s="175">
        <f>'将来負担比率（分子）の構造'!J$52</f>
        <v>11609</v>
      </c>
      <c r="H56" s="175"/>
      <c r="I56" s="175"/>
      <c r="J56" s="175">
        <f>'将来負担比率（分子）の構造'!K$52</f>
        <v>11334</v>
      </c>
      <c r="K56" s="175"/>
      <c r="L56" s="175"/>
      <c r="M56" s="175">
        <f>'将来負担比率（分子）の構造'!L$52</f>
        <v>10746</v>
      </c>
      <c r="N56" s="175"/>
      <c r="O56" s="175"/>
      <c r="P56" s="175">
        <f>'将来負担比率（分子）の構造'!M$52</f>
        <v>10050</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1593</v>
      </c>
      <c r="E58" s="175"/>
      <c r="F58" s="175"/>
      <c r="G58" s="175">
        <f>'将来負担比率（分子）の構造'!J$50</f>
        <v>1593</v>
      </c>
      <c r="H58" s="175"/>
      <c r="I58" s="175"/>
      <c r="J58" s="175">
        <f>'将来負担比率（分子）の構造'!K$50</f>
        <v>2089</v>
      </c>
      <c r="K58" s="175"/>
      <c r="L58" s="175"/>
      <c r="M58" s="175">
        <f>'将来負担比率（分子）の構造'!L$50</f>
        <v>2340</v>
      </c>
      <c r="N58" s="175"/>
      <c r="O58" s="175"/>
      <c r="P58" s="175">
        <f>'将来負担比率（分子）の構造'!M$50</f>
        <v>2452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513</v>
      </c>
      <c r="C62" s="175"/>
      <c r="D62" s="175"/>
      <c r="E62" s="175">
        <f>'将来負担比率（分子）の構造'!J$45</f>
        <v>413</v>
      </c>
      <c r="F62" s="175"/>
      <c r="G62" s="175"/>
      <c r="H62" s="175">
        <f>'将来負担比率（分子）の構造'!K$45</f>
        <v>410</v>
      </c>
      <c r="I62" s="175"/>
      <c r="J62" s="175"/>
      <c r="K62" s="175">
        <f>'将来負担比率（分子）の構造'!L$45</f>
        <v>434</v>
      </c>
      <c r="L62" s="175"/>
      <c r="M62" s="175"/>
      <c r="N62" s="175">
        <f>'将来負担比率（分子）の構造'!M$45</f>
        <v>536</v>
      </c>
      <c r="O62" s="175"/>
      <c r="P62" s="175"/>
    </row>
    <row r="63" spans="1:16" x14ac:dyDescent="0.15">
      <c r="A63" s="175" t="s">
        <v>34</v>
      </c>
      <c r="B63" s="175">
        <f>'将来負担比率（分子）の構造'!I$44</f>
        <v>103</v>
      </c>
      <c r="C63" s="175"/>
      <c r="D63" s="175"/>
      <c r="E63" s="175">
        <f>'将来負担比率（分子）の構造'!J$44</f>
        <v>113</v>
      </c>
      <c r="F63" s="175"/>
      <c r="G63" s="175"/>
      <c r="H63" s="175">
        <f>'将来負担比率（分子）の構造'!K$44</f>
        <v>81</v>
      </c>
      <c r="I63" s="175"/>
      <c r="J63" s="175"/>
      <c r="K63" s="175">
        <f>'将来負担比率（分子）の構造'!L$44</f>
        <v>56</v>
      </c>
      <c r="L63" s="175"/>
      <c r="M63" s="175"/>
      <c r="N63" s="175">
        <f>'将来負担比率（分子）の構造'!M$44</f>
        <v>35</v>
      </c>
      <c r="O63" s="175"/>
      <c r="P63" s="175"/>
    </row>
    <row r="64" spans="1:16" x14ac:dyDescent="0.15">
      <c r="A64" s="175" t="s">
        <v>33</v>
      </c>
      <c r="B64" s="175">
        <f>'将来負担比率（分子）の構造'!I$43</f>
        <v>2411</v>
      </c>
      <c r="C64" s="175"/>
      <c r="D64" s="175"/>
      <c r="E64" s="175">
        <f>'将来負担比率（分子）の構造'!J$43</f>
        <v>1745</v>
      </c>
      <c r="F64" s="175"/>
      <c r="G64" s="175"/>
      <c r="H64" s="175">
        <f>'将来負担比率（分子）の構造'!K$43</f>
        <v>2327</v>
      </c>
      <c r="I64" s="175"/>
      <c r="J64" s="175"/>
      <c r="K64" s="175">
        <f>'将来負担比率（分子）の構造'!L$43</f>
        <v>2197</v>
      </c>
      <c r="L64" s="175"/>
      <c r="M64" s="175"/>
      <c r="N64" s="175">
        <f>'将来負担比率（分子）の構造'!M$43</f>
        <v>2103</v>
      </c>
      <c r="O64" s="175"/>
      <c r="P64" s="175"/>
    </row>
    <row r="65" spans="1:16" x14ac:dyDescent="0.15">
      <c r="A65" s="175" t="s">
        <v>32</v>
      </c>
      <c r="B65" s="175">
        <f>'将来負担比率（分子）の構造'!I$42</f>
        <v>594</v>
      </c>
      <c r="C65" s="175"/>
      <c r="D65" s="175"/>
      <c r="E65" s="175">
        <f>'将来負担比率（分子）の構造'!J$42</f>
        <v>426</v>
      </c>
      <c r="F65" s="175"/>
      <c r="G65" s="175"/>
      <c r="H65" s="175">
        <f>'将来負担比率（分子）の構造'!K$42</f>
        <v>317</v>
      </c>
      <c r="I65" s="175"/>
      <c r="J65" s="175"/>
      <c r="K65" s="175">
        <f>'将来負担比率（分子）の構造'!L$42</f>
        <v>210</v>
      </c>
      <c r="L65" s="175"/>
      <c r="M65" s="175"/>
      <c r="N65" s="175">
        <f>'将来負担比率（分子）の構造'!M$42</f>
        <v>140</v>
      </c>
      <c r="O65" s="175"/>
      <c r="P65" s="175"/>
    </row>
    <row r="66" spans="1:16" x14ac:dyDescent="0.15">
      <c r="A66" s="175" t="s">
        <v>31</v>
      </c>
      <c r="B66" s="175">
        <f>'将来負担比率（分子）の構造'!I$41</f>
        <v>8688</v>
      </c>
      <c r="C66" s="175"/>
      <c r="D66" s="175"/>
      <c r="E66" s="175">
        <f>'将来負担比率（分子）の構造'!J$41</f>
        <v>8815</v>
      </c>
      <c r="F66" s="175"/>
      <c r="G66" s="175"/>
      <c r="H66" s="175">
        <f>'将来負担比率（分子）の構造'!K$41</f>
        <v>8765</v>
      </c>
      <c r="I66" s="175"/>
      <c r="J66" s="175"/>
      <c r="K66" s="175">
        <f>'将来負担比率（分子）の構造'!L$41</f>
        <v>8339</v>
      </c>
      <c r="L66" s="175"/>
      <c r="M66" s="175"/>
      <c r="N66" s="175">
        <f>'将来負担比率（分子）の構造'!M$41</f>
        <v>7918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1295</v>
      </c>
      <c r="C72" s="179">
        <f>基金残高に係る経年分析!G55</f>
        <v>1541</v>
      </c>
      <c r="D72" s="179">
        <f>基金残高に係る経年分析!H55</f>
        <v>1364</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687</v>
      </c>
      <c r="C74" s="179">
        <f>基金残高に係る経年分析!G57</f>
        <v>691</v>
      </c>
      <c r="D74" s="179">
        <f>基金残高に係る経年分析!H57</f>
        <v>981</v>
      </c>
    </row>
  </sheetData>
  <sheetProtection algorithmName="SHA-512" hashValue="5Bd2oZl7EQeMDgXGFDa10A5GS3psQJmIY+hvmfjWbgAOD0u7bKrCHgLOR96vlqs5W6DYhfkhOqQ614KL/e4Z0A==" saltValue="wfP1pZsJgAe8UI2d7ojb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topLeftCell="G10" workbookViewId="0">
      <selection activeCell="DL24" sqref="DL24:DV24"/>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5721930</v>
      </c>
      <c r="S5" s="677"/>
      <c r="T5" s="677"/>
      <c r="U5" s="677"/>
      <c r="V5" s="677"/>
      <c r="W5" s="677"/>
      <c r="X5" s="677"/>
      <c r="Y5" s="702"/>
      <c r="Z5" s="715">
        <v>36.1</v>
      </c>
      <c r="AA5" s="715"/>
      <c r="AB5" s="715"/>
      <c r="AC5" s="715"/>
      <c r="AD5" s="716">
        <v>5721930</v>
      </c>
      <c r="AE5" s="716"/>
      <c r="AF5" s="716"/>
      <c r="AG5" s="716"/>
      <c r="AH5" s="716"/>
      <c r="AI5" s="716"/>
      <c r="AJ5" s="716"/>
      <c r="AK5" s="716"/>
      <c r="AL5" s="703">
        <v>60.3</v>
      </c>
      <c r="AM5" s="685"/>
      <c r="AN5" s="685"/>
      <c r="AO5" s="704"/>
      <c r="AP5" s="679" t="s">
        <v>216</v>
      </c>
      <c r="AQ5" s="680"/>
      <c r="AR5" s="680"/>
      <c r="AS5" s="680"/>
      <c r="AT5" s="680"/>
      <c r="AU5" s="680"/>
      <c r="AV5" s="680"/>
      <c r="AW5" s="680"/>
      <c r="AX5" s="680"/>
      <c r="AY5" s="680"/>
      <c r="AZ5" s="680"/>
      <c r="BA5" s="680"/>
      <c r="BB5" s="680"/>
      <c r="BC5" s="680"/>
      <c r="BD5" s="680"/>
      <c r="BE5" s="680"/>
      <c r="BF5" s="681"/>
      <c r="BG5" s="621">
        <v>5721930</v>
      </c>
      <c r="BH5" s="622"/>
      <c r="BI5" s="622"/>
      <c r="BJ5" s="622"/>
      <c r="BK5" s="622"/>
      <c r="BL5" s="622"/>
      <c r="BM5" s="622"/>
      <c r="BN5" s="623"/>
      <c r="BO5" s="659">
        <v>100</v>
      </c>
      <c r="BP5" s="659"/>
      <c r="BQ5" s="659"/>
      <c r="BR5" s="659"/>
      <c r="BS5" s="660">
        <v>22939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150230</v>
      </c>
      <c r="S6" s="622"/>
      <c r="T6" s="622"/>
      <c r="U6" s="622"/>
      <c r="V6" s="622"/>
      <c r="W6" s="622"/>
      <c r="X6" s="622"/>
      <c r="Y6" s="623"/>
      <c r="Z6" s="659">
        <v>0.9</v>
      </c>
      <c r="AA6" s="659"/>
      <c r="AB6" s="659"/>
      <c r="AC6" s="659"/>
      <c r="AD6" s="660">
        <v>150230</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5721930</v>
      </c>
      <c r="BH6" s="622"/>
      <c r="BI6" s="622"/>
      <c r="BJ6" s="622"/>
      <c r="BK6" s="622"/>
      <c r="BL6" s="622"/>
      <c r="BM6" s="622"/>
      <c r="BN6" s="623"/>
      <c r="BO6" s="659">
        <v>100</v>
      </c>
      <c r="BP6" s="659"/>
      <c r="BQ6" s="659"/>
      <c r="BR6" s="659"/>
      <c r="BS6" s="660">
        <v>22939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121488</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121488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1994</v>
      </c>
      <c r="S7" s="622"/>
      <c r="T7" s="622"/>
      <c r="U7" s="622"/>
      <c r="V7" s="622"/>
      <c r="W7" s="622"/>
      <c r="X7" s="622"/>
      <c r="Y7" s="623"/>
      <c r="Z7" s="659">
        <v>0</v>
      </c>
      <c r="AA7" s="659"/>
      <c r="AB7" s="659"/>
      <c r="AC7" s="659"/>
      <c r="AD7" s="660">
        <v>1994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2645727</v>
      </c>
      <c r="BH7" s="622"/>
      <c r="BI7" s="622"/>
      <c r="BJ7" s="622"/>
      <c r="BK7" s="622"/>
      <c r="BL7" s="622"/>
      <c r="BM7" s="622"/>
      <c r="BN7" s="623"/>
      <c r="BO7" s="659">
        <v>46.2</v>
      </c>
      <c r="BP7" s="659"/>
      <c r="BQ7" s="659"/>
      <c r="BR7" s="659"/>
      <c r="BS7" s="660">
        <v>22939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1741068</v>
      </c>
      <c r="CS7" s="622"/>
      <c r="CT7" s="622"/>
      <c r="CU7" s="622"/>
      <c r="CV7" s="622"/>
      <c r="CW7" s="622"/>
      <c r="CX7" s="622"/>
      <c r="CY7" s="623"/>
      <c r="CZ7" s="659">
        <v>11.5</v>
      </c>
      <c r="DA7" s="659"/>
      <c r="DB7" s="659"/>
      <c r="DC7" s="659"/>
      <c r="DD7" s="627">
        <v>21098</v>
      </c>
      <c r="DE7" s="622"/>
      <c r="DF7" s="622"/>
      <c r="DG7" s="622"/>
      <c r="DH7" s="622"/>
      <c r="DI7" s="622"/>
      <c r="DJ7" s="622"/>
      <c r="DK7" s="622"/>
      <c r="DL7" s="622"/>
      <c r="DM7" s="622"/>
      <c r="DN7" s="622"/>
      <c r="DO7" s="622"/>
      <c r="DP7" s="623"/>
      <c r="DQ7" s="627">
        <v>1552903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36483</v>
      </c>
      <c r="S8" s="622"/>
      <c r="T8" s="622"/>
      <c r="U8" s="622"/>
      <c r="V8" s="622"/>
      <c r="W8" s="622"/>
      <c r="X8" s="622"/>
      <c r="Y8" s="623"/>
      <c r="Z8" s="659">
        <v>0.2</v>
      </c>
      <c r="AA8" s="659"/>
      <c r="AB8" s="659"/>
      <c r="AC8" s="659"/>
      <c r="AD8" s="660">
        <v>36483</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80076</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5934899</v>
      </c>
      <c r="CS8" s="622"/>
      <c r="CT8" s="622"/>
      <c r="CU8" s="622"/>
      <c r="CV8" s="622"/>
      <c r="CW8" s="622"/>
      <c r="CX8" s="622"/>
      <c r="CY8" s="623"/>
      <c r="CZ8" s="659">
        <v>39.1</v>
      </c>
      <c r="DA8" s="659"/>
      <c r="DB8" s="659"/>
      <c r="DC8" s="659"/>
      <c r="DD8" s="627">
        <v>18011</v>
      </c>
      <c r="DE8" s="622"/>
      <c r="DF8" s="622"/>
      <c r="DG8" s="622"/>
      <c r="DH8" s="622"/>
      <c r="DI8" s="622"/>
      <c r="DJ8" s="622"/>
      <c r="DK8" s="622"/>
      <c r="DL8" s="622"/>
      <c r="DM8" s="622"/>
      <c r="DN8" s="622"/>
      <c r="DO8" s="622"/>
      <c r="DP8" s="623"/>
      <c r="DQ8" s="627">
        <v>3564852</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42442</v>
      </c>
      <c r="S9" s="622"/>
      <c r="T9" s="622"/>
      <c r="U9" s="622"/>
      <c r="V9" s="622"/>
      <c r="W9" s="622"/>
      <c r="X9" s="622"/>
      <c r="Y9" s="623"/>
      <c r="Z9" s="659">
        <v>0.3</v>
      </c>
      <c r="AA9" s="659"/>
      <c r="AB9" s="659"/>
      <c r="AC9" s="659"/>
      <c r="AD9" s="660">
        <v>42442</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2263625</v>
      </c>
      <c r="BH9" s="622"/>
      <c r="BI9" s="622"/>
      <c r="BJ9" s="622"/>
      <c r="BK9" s="622"/>
      <c r="BL9" s="622"/>
      <c r="BM9" s="622"/>
      <c r="BN9" s="623"/>
      <c r="BO9" s="659">
        <v>39.6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1777754</v>
      </c>
      <c r="CS9" s="622"/>
      <c r="CT9" s="622"/>
      <c r="CU9" s="622"/>
      <c r="CV9" s="622"/>
      <c r="CW9" s="622"/>
      <c r="CX9" s="622"/>
      <c r="CY9" s="623"/>
      <c r="CZ9" s="659">
        <v>11.7</v>
      </c>
      <c r="DA9" s="659"/>
      <c r="DB9" s="659"/>
      <c r="DC9" s="659"/>
      <c r="DD9" s="627">
        <v>170188</v>
      </c>
      <c r="DE9" s="622"/>
      <c r="DF9" s="622"/>
      <c r="DG9" s="622"/>
      <c r="DH9" s="622"/>
      <c r="DI9" s="622"/>
      <c r="DJ9" s="622"/>
      <c r="DK9" s="622"/>
      <c r="DL9" s="622"/>
      <c r="DM9" s="622"/>
      <c r="DN9" s="622"/>
      <c r="DO9" s="622"/>
      <c r="DP9" s="623"/>
      <c r="DQ9" s="627">
        <v>1084321</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108421</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59448</v>
      </c>
      <c r="CS10" s="622"/>
      <c r="CT10" s="622"/>
      <c r="CU10" s="622"/>
      <c r="CV10" s="622"/>
      <c r="CW10" s="622"/>
      <c r="CX10" s="622"/>
      <c r="CY10" s="623"/>
      <c r="CZ10" s="659">
        <v>0.4</v>
      </c>
      <c r="DA10" s="659"/>
      <c r="DB10" s="659"/>
      <c r="DC10" s="659"/>
      <c r="DD10" s="627">
        <v>15216</v>
      </c>
      <c r="DE10" s="622"/>
      <c r="DF10" s="622"/>
      <c r="DG10" s="622"/>
      <c r="DH10" s="622"/>
      <c r="DI10" s="622"/>
      <c r="DJ10" s="622"/>
      <c r="DK10" s="622"/>
      <c r="DL10" s="622"/>
      <c r="DM10" s="622"/>
      <c r="DN10" s="622"/>
      <c r="DO10" s="622"/>
      <c r="DP10" s="623"/>
      <c r="DQ10" s="627">
        <v>44564</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1003343</v>
      </c>
      <c r="S11" s="622"/>
      <c r="T11" s="622"/>
      <c r="U11" s="622"/>
      <c r="V11" s="622"/>
      <c r="W11" s="622"/>
      <c r="X11" s="622"/>
      <c r="Y11" s="623"/>
      <c r="Z11" s="624">
        <v>6.3</v>
      </c>
      <c r="AA11" s="625"/>
      <c r="AB11" s="625"/>
      <c r="AC11" s="626"/>
      <c r="AD11" s="627">
        <v>1003343</v>
      </c>
      <c r="AE11" s="622"/>
      <c r="AF11" s="622"/>
      <c r="AG11" s="622"/>
      <c r="AH11" s="622"/>
      <c r="AI11" s="622"/>
      <c r="AJ11" s="622"/>
      <c r="AK11" s="623"/>
      <c r="AL11" s="624">
        <v>10.6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193605</v>
      </c>
      <c r="BH11" s="622"/>
      <c r="BI11" s="622"/>
      <c r="BJ11" s="622"/>
      <c r="BK11" s="622"/>
      <c r="BL11" s="622"/>
      <c r="BM11" s="622"/>
      <c r="BN11" s="623"/>
      <c r="BO11" s="659">
        <v>3.4</v>
      </c>
      <c r="BP11" s="659"/>
      <c r="BQ11" s="659"/>
      <c r="BR11" s="659"/>
      <c r="BS11" s="660">
        <v>22939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295481</v>
      </c>
      <c r="CS11" s="622"/>
      <c r="CT11" s="622"/>
      <c r="CU11" s="622"/>
      <c r="CV11" s="622"/>
      <c r="CW11" s="622"/>
      <c r="CX11" s="622"/>
      <c r="CY11" s="623"/>
      <c r="CZ11" s="659">
        <v>1.9</v>
      </c>
      <c r="DA11" s="659"/>
      <c r="DB11" s="659"/>
      <c r="DC11" s="659"/>
      <c r="DD11" s="627">
        <v>153149</v>
      </c>
      <c r="DE11" s="622"/>
      <c r="DF11" s="622"/>
      <c r="DG11" s="622"/>
      <c r="DH11" s="622"/>
      <c r="DI11" s="622"/>
      <c r="DJ11" s="622"/>
      <c r="DK11" s="622"/>
      <c r="DL11" s="622"/>
      <c r="DM11" s="622"/>
      <c r="DN11" s="622"/>
      <c r="DO11" s="622"/>
      <c r="DP11" s="623"/>
      <c r="DQ11" s="627">
        <v>179824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2685306</v>
      </c>
      <c r="BH12" s="622"/>
      <c r="BI12" s="622"/>
      <c r="BJ12" s="622"/>
      <c r="BK12" s="622"/>
      <c r="BL12" s="622"/>
      <c r="BM12" s="622"/>
      <c r="BN12" s="623"/>
      <c r="BO12" s="659">
        <v>46.9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236073</v>
      </c>
      <c r="CS12" s="622"/>
      <c r="CT12" s="622"/>
      <c r="CU12" s="622"/>
      <c r="CV12" s="622"/>
      <c r="CW12" s="622"/>
      <c r="CX12" s="622"/>
      <c r="CY12" s="623"/>
      <c r="CZ12" s="659">
        <v>1.6</v>
      </c>
      <c r="DA12" s="659"/>
      <c r="DB12" s="659"/>
      <c r="DC12" s="659"/>
      <c r="DD12" s="627">
        <v>170</v>
      </c>
      <c r="DE12" s="622"/>
      <c r="DF12" s="622"/>
      <c r="DG12" s="622"/>
      <c r="DH12" s="622"/>
      <c r="DI12" s="622"/>
      <c r="DJ12" s="622"/>
      <c r="DK12" s="622"/>
      <c r="DL12" s="622"/>
      <c r="DM12" s="622"/>
      <c r="DN12" s="622"/>
      <c r="DO12" s="622"/>
      <c r="DP12" s="623"/>
      <c r="DQ12" s="627">
        <v>233038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2669494</v>
      </c>
      <c r="BH13" s="622"/>
      <c r="BI13" s="622"/>
      <c r="BJ13" s="622"/>
      <c r="BK13" s="622"/>
      <c r="BL13" s="622"/>
      <c r="BM13" s="622"/>
      <c r="BN13" s="623"/>
      <c r="BO13" s="659">
        <v>46.7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1302525</v>
      </c>
      <c r="CS13" s="622"/>
      <c r="CT13" s="622"/>
      <c r="CU13" s="622"/>
      <c r="CV13" s="622"/>
      <c r="CW13" s="622"/>
      <c r="CX13" s="622"/>
      <c r="CY13" s="623"/>
      <c r="CZ13" s="659">
        <v>8.6</v>
      </c>
      <c r="DA13" s="659"/>
      <c r="DB13" s="659"/>
      <c r="DC13" s="659"/>
      <c r="DD13" s="627">
        <v>486010</v>
      </c>
      <c r="DE13" s="622"/>
      <c r="DF13" s="622"/>
      <c r="DG13" s="622"/>
      <c r="DH13" s="622"/>
      <c r="DI13" s="622"/>
      <c r="DJ13" s="622"/>
      <c r="DK13" s="622"/>
      <c r="DL13" s="622"/>
      <c r="DM13" s="622"/>
      <c r="DN13" s="622"/>
      <c r="DO13" s="622"/>
      <c r="DP13" s="623"/>
      <c r="DQ13" s="627">
        <v>865367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1553</v>
      </c>
      <c r="S14" s="622"/>
      <c r="T14" s="622"/>
      <c r="U14" s="622"/>
      <c r="V14" s="622"/>
      <c r="W14" s="622"/>
      <c r="X14" s="622"/>
      <c r="Y14" s="623"/>
      <c r="Z14" s="659">
        <v>0</v>
      </c>
      <c r="AA14" s="659"/>
      <c r="AB14" s="659"/>
      <c r="AC14" s="659"/>
      <c r="AD14" s="660">
        <v>1553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128013</v>
      </c>
      <c r="BH14" s="622"/>
      <c r="BI14" s="622"/>
      <c r="BJ14" s="622"/>
      <c r="BK14" s="622"/>
      <c r="BL14" s="622"/>
      <c r="BM14" s="622"/>
      <c r="BN14" s="623"/>
      <c r="BO14" s="659">
        <v>2.2000000000000002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659514</v>
      </c>
      <c r="CS14" s="622"/>
      <c r="CT14" s="622"/>
      <c r="CU14" s="622"/>
      <c r="CV14" s="622"/>
      <c r="CW14" s="622"/>
      <c r="CX14" s="622"/>
      <c r="CY14" s="623"/>
      <c r="CZ14" s="659">
        <v>4.3</v>
      </c>
      <c r="DA14" s="659"/>
      <c r="DB14" s="659"/>
      <c r="DC14" s="659"/>
      <c r="DD14" s="627">
        <v>549</v>
      </c>
      <c r="DE14" s="622"/>
      <c r="DF14" s="622"/>
      <c r="DG14" s="622"/>
      <c r="DH14" s="622"/>
      <c r="DI14" s="622"/>
      <c r="DJ14" s="622"/>
      <c r="DK14" s="622"/>
      <c r="DL14" s="622"/>
      <c r="DM14" s="622"/>
      <c r="DN14" s="622"/>
      <c r="DO14" s="622"/>
      <c r="DP14" s="623"/>
      <c r="DQ14" s="627">
        <v>657423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262884</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2004252</v>
      </c>
      <c r="CS15" s="622"/>
      <c r="CT15" s="622"/>
      <c r="CU15" s="622"/>
      <c r="CV15" s="622"/>
      <c r="CW15" s="622"/>
      <c r="CX15" s="622"/>
      <c r="CY15" s="623"/>
      <c r="CZ15" s="659">
        <v>13.2</v>
      </c>
      <c r="DA15" s="659"/>
      <c r="DB15" s="659"/>
      <c r="DC15" s="659"/>
      <c r="DD15" s="627">
        <v>485561</v>
      </c>
      <c r="DE15" s="622"/>
      <c r="DF15" s="622"/>
      <c r="DG15" s="622"/>
      <c r="DH15" s="622"/>
      <c r="DI15" s="622"/>
      <c r="DJ15" s="622"/>
      <c r="DK15" s="622"/>
      <c r="DL15" s="622"/>
      <c r="DM15" s="622"/>
      <c r="DN15" s="622"/>
      <c r="DO15" s="622"/>
      <c r="DP15" s="623"/>
      <c r="DQ15" s="627">
        <v>1431607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27462</v>
      </c>
      <c r="S16" s="622"/>
      <c r="T16" s="622"/>
      <c r="U16" s="622"/>
      <c r="V16" s="622"/>
      <c r="W16" s="622"/>
      <c r="X16" s="622"/>
      <c r="Y16" s="623"/>
      <c r="Z16" s="659">
        <v>0.2</v>
      </c>
      <c r="AA16" s="659"/>
      <c r="AB16" s="659"/>
      <c r="AC16" s="659"/>
      <c r="AD16" s="660">
        <v>27462</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73888</v>
      </c>
      <c r="S17" s="622"/>
      <c r="T17" s="622"/>
      <c r="U17" s="622"/>
      <c r="V17" s="622"/>
      <c r="W17" s="622"/>
      <c r="X17" s="622"/>
      <c r="Y17" s="623"/>
      <c r="Z17" s="659">
        <v>0.5</v>
      </c>
      <c r="AA17" s="659"/>
      <c r="AB17" s="659"/>
      <c r="AC17" s="659"/>
      <c r="AD17" s="660">
        <v>73888</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1052456</v>
      </c>
      <c r="CS17" s="622"/>
      <c r="CT17" s="622"/>
      <c r="CU17" s="622"/>
      <c r="CV17" s="622"/>
      <c r="CW17" s="622"/>
      <c r="CX17" s="622"/>
      <c r="CY17" s="623"/>
      <c r="CZ17" s="659">
        <v>6.9</v>
      </c>
      <c r="DA17" s="659"/>
      <c r="DB17" s="659"/>
      <c r="DC17" s="659"/>
      <c r="DD17" s="627" t="s">
        <v>122</v>
      </c>
      <c r="DE17" s="622"/>
      <c r="DF17" s="622"/>
      <c r="DG17" s="622"/>
      <c r="DH17" s="622"/>
      <c r="DI17" s="622"/>
      <c r="DJ17" s="622"/>
      <c r="DK17" s="622"/>
      <c r="DL17" s="622"/>
      <c r="DM17" s="622"/>
      <c r="DN17" s="622"/>
      <c r="DO17" s="622"/>
      <c r="DP17" s="623"/>
      <c r="DQ17" s="627">
        <v>1052456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53777</v>
      </c>
      <c r="S18" s="622"/>
      <c r="T18" s="622"/>
      <c r="U18" s="622"/>
      <c r="V18" s="622"/>
      <c r="W18" s="622"/>
      <c r="X18" s="622"/>
      <c r="Y18" s="623"/>
      <c r="Z18" s="659">
        <v>0.3</v>
      </c>
      <c r="AA18" s="659"/>
      <c r="AB18" s="659"/>
      <c r="AC18" s="659"/>
      <c r="AD18" s="660">
        <v>53777</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45774</v>
      </c>
      <c r="S19" s="622"/>
      <c r="T19" s="622"/>
      <c r="U19" s="622"/>
      <c r="V19" s="622"/>
      <c r="W19" s="622"/>
      <c r="X19" s="622"/>
      <c r="Y19" s="623"/>
      <c r="Z19" s="659">
        <v>0.3</v>
      </c>
      <c r="AA19" s="659"/>
      <c r="AB19" s="659"/>
      <c r="AC19" s="659"/>
      <c r="AD19" s="660">
        <v>45774</v>
      </c>
      <c r="AE19" s="660"/>
      <c r="AF19" s="660"/>
      <c r="AG19" s="660"/>
      <c r="AH19" s="660"/>
      <c r="AI19" s="660"/>
      <c r="AJ19" s="660"/>
      <c r="AK19" s="660"/>
      <c r="AL19" s="624">
        <v>0.5</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8003</v>
      </c>
      <c r="S20" s="622"/>
      <c r="T20" s="622"/>
      <c r="U20" s="622"/>
      <c r="V20" s="622"/>
      <c r="W20" s="622"/>
      <c r="X20" s="622"/>
      <c r="Y20" s="623"/>
      <c r="Z20" s="659">
        <v>0.1</v>
      </c>
      <c r="AA20" s="659"/>
      <c r="AB20" s="659"/>
      <c r="AC20" s="659"/>
      <c r="AD20" s="660">
        <v>8003</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15184958</v>
      </c>
      <c r="CS20" s="622"/>
      <c r="CT20" s="622"/>
      <c r="CU20" s="622"/>
      <c r="CV20" s="622"/>
      <c r="CW20" s="622"/>
      <c r="CX20" s="622"/>
      <c r="CY20" s="623"/>
      <c r="CZ20" s="659">
        <v>100</v>
      </c>
      <c r="DA20" s="659"/>
      <c r="DB20" s="659"/>
      <c r="DC20" s="659"/>
      <c r="DD20" s="627">
        <v>1349952</v>
      </c>
      <c r="DE20" s="622"/>
      <c r="DF20" s="622"/>
      <c r="DG20" s="622"/>
      <c r="DH20" s="622"/>
      <c r="DI20" s="622"/>
      <c r="DJ20" s="622"/>
      <c r="DK20" s="622"/>
      <c r="DL20" s="622"/>
      <c r="DM20" s="622"/>
      <c r="DN20" s="622"/>
      <c r="DO20" s="622"/>
      <c r="DP20" s="623"/>
      <c r="DQ20" s="627">
        <v>10787843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2441369</v>
      </c>
      <c r="S21" s="622"/>
      <c r="T21" s="622"/>
      <c r="U21" s="622"/>
      <c r="V21" s="622"/>
      <c r="W21" s="622"/>
      <c r="X21" s="622"/>
      <c r="Y21" s="623"/>
      <c r="Z21" s="659">
        <v>15.4</v>
      </c>
      <c r="AA21" s="659"/>
      <c r="AB21" s="659"/>
      <c r="AC21" s="659"/>
      <c r="AD21" s="660">
        <v>2340122</v>
      </c>
      <c r="AE21" s="660"/>
      <c r="AF21" s="660"/>
      <c r="AG21" s="660"/>
      <c r="AH21" s="660"/>
      <c r="AI21" s="660"/>
      <c r="AJ21" s="660"/>
      <c r="AK21" s="660"/>
      <c r="AL21" s="624">
        <v>24.7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2340122</v>
      </c>
      <c r="S22" s="622"/>
      <c r="T22" s="622"/>
      <c r="U22" s="622"/>
      <c r="V22" s="622"/>
      <c r="W22" s="622"/>
      <c r="X22" s="622"/>
      <c r="Y22" s="623"/>
      <c r="Z22" s="659">
        <v>14.8</v>
      </c>
      <c r="AA22" s="659"/>
      <c r="AB22" s="659"/>
      <c r="AC22" s="659"/>
      <c r="AD22" s="660">
        <v>2340122</v>
      </c>
      <c r="AE22" s="660"/>
      <c r="AF22" s="660"/>
      <c r="AG22" s="660"/>
      <c r="AH22" s="660"/>
      <c r="AI22" s="660"/>
      <c r="AJ22" s="660"/>
      <c r="AK22" s="660"/>
      <c r="AL22" s="624">
        <v>24.7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101115</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132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6765280</v>
      </c>
      <c r="CS24" s="677"/>
      <c r="CT24" s="677"/>
      <c r="CU24" s="677"/>
      <c r="CV24" s="677"/>
      <c r="CW24" s="677"/>
      <c r="CX24" s="677"/>
      <c r="CY24" s="702"/>
      <c r="CZ24" s="703">
        <v>44.6</v>
      </c>
      <c r="DA24" s="685"/>
      <c r="DB24" s="685"/>
      <c r="DC24" s="705"/>
      <c r="DD24" s="701">
        <v>4615807</v>
      </c>
      <c r="DE24" s="677"/>
      <c r="DF24" s="677"/>
      <c r="DG24" s="677"/>
      <c r="DH24" s="677"/>
      <c r="DI24" s="677"/>
      <c r="DJ24" s="677"/>
      <c r="DK24" s="702"/>
      <c r="DL24" s="701">
        <v>4183462</v>
      </c>
      <c r="DM24" s="677"/>
      <c r="DN24" s="677"/>
      <c r="DO24" s="677"/>
      <c r="DP24" s="677"/>
      <c r="DQ24" s="677"/>
      <c r="DR24" s="677"/>
      <c r="DS24" s="677"/>
      <c r="DT24" s="677"/>
      <c r="DU24" s="677"/>
      <c r="DV24" s="702"/>
      <c r="DW24" s="703">
        <v>43.6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9554471</v>
      </c>
      <c r="S25" s="622"/>
      <c r="T25" s="622"/>
      <c r="U25" s="622"/>
      <c r="V25" s="622"/>
      <c r="W25" s="622"/>
      <c r="X25" s="622"/>
      <c r="Y25" s="623"/>
      <c r="Z25" s="659">
        <v>60.3</v>
      </c>
      <c r="AA25" s="659"/>
      <c r="AB25" s="659"/>
      <c r="AC25" s="659"/>
      <c r="AD25" s="660">
        <v>9453224</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2546221</v>
      </c>
      <c r="CS25" s="634"/>
      <c r="CT25" s="634"/>
      <c r="CU25" s="634"/>
      <c r="CV25" s="634"/>
      <c r="CW25" s="634"/>
      <c r="CX25" s="634"/>
      <c r="CY25" s="635"/>
      <c r="CZ25" s="624">
        <v>16.8</v>
      </c>
      <c r="DA25" s="636"/>
      <c r="DB25" s="636"/>
      <c r="DC25" s="637"/>
      <c r="DD25" s="627">
        <v>2321302</v>
      </c>
      <c r="DE25" s="634"/>
      <c r="DF25" s="634"/>
      <c r="DG25" s="634"/>
      <c r="DH25" s="634"/>
      <c r="DI25" s="634"/>
      <c r="DJ25" s="634"/>
      <c r="DK25" s="635"/>
      <c r="DL25" s="627">
        <v>2289987</v>
      </c>
      <c r="DM25" s="634"/>
      <c r="DN25" s="634"/>
      <c r="DO25" s="634"/>
      <c r="DP25" s="634"/>
      <c r="DQ25" s="634"/>
      <c r="DR25" s="634"/>
      <c r="DS25" s="634"/>
      <c r="DT25" s="634"/>
      <c r="DU25" s="634"/>
      <c r="DV25" s="635"/>
      <c r="DW25" s="624">
        <v>23.9</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5017</v>
      </c>
      <c r="S26" s="622"/>
      <c r="T26" s="622"/>
      <c r="U26" s="622"/>
      <c r="V26" s="622"/>
      <c r="W26" s="622"/>
      <c r="X26" s="622"/>
      <c r="Y26" s="623"/>
      <c r="Z26" s="659">
        <v>0</v>
      </c>
      <c r="AA26" s="659"/>
      <c r="AB26" s="659"/>
      <c r="AC26" s="659"/>
      <c r="AD26" s="660">
        <v>5017</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1670273</v>
      </c>
      <c r="CS26" s="622"/>
      <c r="CT26" s="622"/>
      <c r="CU26" s="622"/>
      <c r="CV26" s="622"/>
      <c r="CW26" s="622"/>
      <c r="CX26" s="622"/>
      <c r="CY26" s="623"/>
      <c r="CZ26" s="624">
        <v>11</v>
      </c>
      <c r="DA26" s="636"/>
      <c r="DB26" s="636"/>
      <c r="DC26" s="637"/>
      <c r="DD26" s="627">
        <v>1498175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368648</v>
      </c>
      <c r="S27" s="622"/>
      <c r="T27" s="622"/>
      <c r="U27" s="622"/>
      <c r="V27" s="622"/>
      <c r="W27" s="622"/>
      <c r="X27" s="622"/>
      <c r="Y27" s="623"/>
      <c r="Z27" s="659">
        <v>2.2999999999999998</v>
      </c>
      <c r="AA27" s="659"/>
      <c r="AB27" s="659"/>
      <c r="AC27" s="659"/>
      <c r="AD27" s="660">
        <v>1255</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5721930</v>
      </c>
      <c r="BH27" s="622"/>
      <c r="BI27" s="622"/>
      <c r="BJ27" s="622"/>
      <c r="BK27" s="622"/>
      <c r="BL27" s="622"/>
      <c r="BM27" s="622"/>
      <c r="BN27" s="623"/>
      <c r="BO27" s="659">
        <v>100</v>
      </c>
      <c r="BP27" s="659"/>
      <c r="BQ27" s="659"/>
      <c r="BR27" s="659"/>
      <c r="BS27" s="660">
        <v>22939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3166603</v>
      </c>
      <c r="CS27" s="634"/>
      <c r="CT27" s="634"/>
      <c r="CU27" s="634"/>
      <c r="CV27" s="634"/>
      <c r="CW27" s="634"/>
      <c r="CX27" s="634"/>
      <c r="CY27" s="635"/>
      <c r="CZ27" s="624">
        <v>20.9</v>
      </c>
      <c r="DA27" s="636"/>
      <c r="DB27" s="636"/>
      <c r="DC27" s="637"/>
      <c r="DD27" s="627">
        <v>1242049</v>
      </c>
      <c r="DE27" s="634"/>
      <c r="DF27" s="634"/>
      <c r="DG27" s="634"/>
      <c r="DH27" s="634"/>
      <c r="DI27" s="634"/>
      <c r="DJ27" s="634"/>
      <c r="DK27" s="635"/>
      <c r="DL27" s="627">
        <v>841019</v>
      </c>
      <c r="DM27" s="634"/>
      <c r="DN27" s="634"/>
      <c r="DO27" s="634"/>
      <c r="DP27" s="634"/>
      <c r="DQ27" s="634"/>
      <c r="DR27" s="634"/>
      <c r="DS27" s="634"/>
      <c r="DT27" s="634"/>
      <c r="DU27" s="634"/>
      <c r="DV27" s="635"/>
      <c r="DW27" s="624">
        <v>8.8000000000000007</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117103</v>
      </c>
      <c r="S28" s="622"/>
      <c r="T28" s="622"/>
      <c r="U28" s="622"/>
      <c r="V28" s="622"/>
      <c r="W28" s="622"/>
      <c r="X28" s="622"/>
      <c r="Y28" s="623"/>
      <c r="Z28" s="659">
        <v>0.7</v>
      </c>
      <c r="AA28" s="659"/>
      <c r="AB28" s="659"/>
      <c r="AC28" s="659"/>
      <c r="AD28" s="660">
        <v>15665</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1052456</v>
      </c>
      <c r="CS28" s="622"/>
      <c r="CT28" s="622"/>
      <c r="CU28" s="622"/>
      <c r="CV28" s="622"/>
      <c r="CW28" s="622"/>
      <c r="CX28" s="622"/>
      <c r="CY28" s="623"/>
      <c r="CZ28" s="624">
        <v>6.9</v>
      </c>
      <c r="DA28" s="636"/>
      <c r="DB28" s="636"/>
      <c r="DC28" s="637"/>
      <c r="DD28" s="627">
        <v>1052456</v>
      </c>
      <c r="DE28" s="622"/>
      <c r="DF28" s="622"/>
      <c r="DG28" s="622"/>
      <c r="DH28" s="622"/>
      <c r="DI28" s="622"/>
      <c r="DJ28" s="622"/>
      <c r="DK28" s="623"/>
      <c r="DL28" s="627">
        <v>1052456</v>
      </c>
      <c r="DM28" s="622"/>
      <c r="DN28" s="622"/>
      <c r="DO28" s="622"/>
      <c r="DP28" s="622"/>
      <c r="DQ28" s="622"/>
      <c r="DR28" s="622"/>
      <c r="DS28" s="622"/>
      <c r="DT28" s="622"/>
      <c r="DU28" s="622"/>
      <c r="DV28" s="623"/>
      <c r="DW28" s="624">
        <v>11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114240</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1052456</v>
      </c>
      <c r="CS29" s="634"/>
      <c r="CT29" s="634"/>
      <c r="CU29" s="634"/>
      <c r="CV29" s="634"/>
      <c r="CW29" s="634"/>
      <c r="CX29" s="634"/>
      <c r="CY29" s="635"/>
      <c r="CZ29" s="624">
        <v>6.9</v>
      </c>
      <c r="DA29" s="636"/>
      <c r="DB29" s="636"/>
      <c r="DC29" s="637"/>
      <c r="DD29" s="627">
        <v>1052456</v>
      </c>
      <c r="DE29" s="634"/>
      <c r="DF29" s="634"/>
      <c r="DG29" s="634"/>
      <c r="DH29" s="634"/>
      <c r="DI29" s="634"/>
      <c r="DJ29" s="634"/>
      <c r="DK29" s="635"/>
      <c r="DL29" s="627">
        <v>1052456</v>
      </c>
      <c r="DM29" s="634"/>
      <c r="DN29" s="634"/>
      <c r="DO29" s="634"/>
      <c r="DP29" s="634"/>
      <c r="DQ29" s="634"/>
      <c r="DR29" s="634"/>
      <c r="DS29" s="634"/>
      <c r="DT29" s="634"/>
      <c r="DU29" s="634"/>
      <c r="DV29" s="635"/>
      <c r="DW29" s="624">
        <v>11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2532801</v>
      </c>
      <c r="S30" s="622"/>
      <c r="T30" s="622"/>
      <c r="U30" s="622"/>
      <c r="V30" s="622"/>
      <c r="W30" s="622"/>
      <c r="X30" s="622"/>
      <c r="Y30" s="623"/>
      <c r="Z30" s="659">
        <v>16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1038560</v>
      </c>
      <c r="CS30" s="622"/>
      <c r="CT30" s="622"/>
      <c r="CU30" s="622"/>
      <c r="CV30" s="622"/>
      <c r="CW30" s="622"/>
      <c r="CX30" s="622"/>
      <c r="CY30" s="623"/>
      <c r="CZ30" s="624">
        <v>6.8</v>
      </c>
      <c r="DA30" s="636"/>
      <c r="DB30" s="636"/>
      <c r="DC30" s="637"/>
      <c r="DD30" s="627">
        <v>1038560</v>
      </c>
      <c r="DE30" s="622"/>
      <c r="DF30" s="622"/>
      <c r="DG30" s="622"/>
      <c r="DH30" s="622"/>
      <c r="DI30" s="622"/>
      <c r="DJ30" s="622"/>
      <c r="DK30" s="623"/>
      <c r="DL30" s="627">
        <v>1038560</v>
      </c>
      <c r="DM30" s="622"/>
      <c r="DN30" s="622"/>
      <c r="DO30" s="622"/>
      <c r="DP30" s="622"/>
      <c r="DQ30" s="622"/>
      <c r="DR30" s="622"/>
      <c r="DS30" s="622"/>
      <c r="DT30" s="622"/>
      <c r="DU30" s="622"/>
      <c r="DV30" s="623"/>
      <c r="DW30" s="624">
        <v>10.8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98.5</v>
      </c>
      <c r="BN31" s="684"/>
      <c r="BO31" s="684"/>
      <c r="BP31" s="684"/>
      <c r="BQ31" s="686"/>
      <c r="BR31" s="683">
        <v>99.4</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13896</v>
      </c>
      <c r="CS31" s="634"/>
      <c r="CT31" s="634"/>
      <c r="CU31" s="634"/>
      <c r="CV31" s="634"/>
      <c r="CW31" s="634"/>
      <c r="CX31" s="634"/>
      <c r="CY31" s="635"/>
      <c r="CZ31" s="624">
        <v>0.1</v>
      </c>
      <c r="DA31" s="636"/>
      <c r="DB31" s="636"/>
      <c r="DC31" s="637"/>
      <c r="DD31" s="627">
        <v>13896</v>
      </c>
      <c r="DE31" s="634"/>
      <c r="DF31" s="634"/>
      <c r="DG31" s="634"/>
      <c r="DH31" s="634"/>
      <c r="DI31" s="634"/>
      <c r="DJ31" s="634"/>
      <c r="DK31" s="635"/>
      <c r="DL31" s="627">
        <v>13896</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1193717</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99.1</v>
      </c>
      <c r="BH32" s="634"/>
      <c r="BI32" s="634"/>
      <c r="BJ32" s="634"/>
      <c r="BK32" s="634"/>
      <c r="BL32" s="634"/>
      <c r="BM32" s="625">
        <v>98</v>
      </c>
      <c r="BN32" s="634"/>
      <c r="BO32" s="634"/>
      <c r="BP32" s="634"/>
      <c r="BQ32" s="657"/>
      <c r="BR32" s="687">
        <v>99.2</v>
      </c>
      <c r="BS32" s="634"/>
      <c r="BT32" s="634"/>
      <c r="BU32" s="634"/>
      <c r="BV32" s="634"/>
      <c r="BW32" s="634"/>
      <c r="BX32" s="625">
        <v>98.2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6308</v>
      </c>
      <c r="S33" s="622"/>
      <c r="T33" s="622"/>
      <c r="U33" s="622"/>
      <c r="V33" s="622"/>
      <c r="W33" s="622"/>
      <c r="X33" s="622"/>
      <c r="Y33" s="623"/>
      <c r="Z33" s="659">
        <v>0</v>
      </c>
      <c r="AA33" s="659"/>
      <c r="AB33" s="659"/>
      <c r="AC33" s="659"/>
      <c r="AD33" s="660">
        <v>5619</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99.4</v>
      </c>
      <c r="BH33" s="606"/>
      <c r="BI33" s="606"/>
      <c r="BJ33" s="606"/>
      <c r="BK33" s="606"/>
      <c r="BL33" s="606"/>
      <c r="BM33" s="652">
        <v>98.8</v>
      </c>
      <c r="BN33" s="606"/>
      <c r="BO33" s="606"/>
      <c r="BP33" s="606"/>
      <c r="BQ33" s="669"/>
      <c r="BR33" s="682">
        <v>99.5</v>
      </c>
      <c r="BS33" s="606"/>
      <c r="BT33" s="606"/>
      <c r="BU33" s="606"/>
      <c r="BV33" s="606"/>
      <c r="BW33" s="606"/>
      <c r="BX33" s="652">
        <v>99</v>
      </c>
      <c r="BY33" s="606"/>
      <c r="BZ33" s="606"/>
      <c r="CA33" s="606"/>
      <c r="CB33" s="669"/>
      <c r="CD33" s="618" t="s">
        <v>307</v>
      </c>
      <c r="CE33" s="619"/>
      <c r="CF33" s="619"/>
      <c r="CG33" s="619"/>
      <c r="CH33" s="619"/>
      <c r="CI33" s="619"/>
      <c r="CJ33" s="619"/>
      <c r="CK33" s="619"/>
      <c r="CL33" s="619"/>
      <c r="CM33" s="619"/>
      <c r="CN33" s="619"/>
      <c r="CO33" s="619"/>
      <c r="CP33" s="619"/>
      <c r="CQ33" s="620"/>
      <c r="CR33" s="621">
        <v>7069726</v>
      </c>
      <c r="CS33" s="634"/>
      <c r="CT33" s="634"/>
      <c r="CU33" s="634"/>
      <c r="CV33" s="634"/>
      <c r="CW33" s="634"/>
      <c r="CX33" s="634"/>
      <c r="CY33" s="635"/>
      <c r="CZ33" s="624">
        <v>46.6</v>
      </c>
      <c r="DA33" s="636"/>
      <c r="DB33" s="636"/>
      <c r="DC33" s="637"/>
      <c r="DD33" s="627">
        <v>5677477</v>
      </c>
      <c r="DE33" s="634"/>
      <c r="DF33" s="634"/>
      <c r="DG33" s="634"/>
      <c r="DH33" s="634"/>
      <c r="DI33" s="634"/>
      <c r="DJ33" s="634"/>
      <c r="DK33" s="635"/>
      <c r="DL33" s="627">
        <v>4552629</v>
      </c>
      <c r="DM33" s="634"/>
      <c r="DN33" s="634"/>
      <c r="DO33" s="634"/>
      <c r="DP33" s="634"/>
      <c r="DQ33" s="634"/>
      <c r="DR33" s="634"/>
      <c r="DS33" s="634"/>
      <c r="DT33" s="634"/>
      <c r="DU33" s="634"/>
      <c r="DV33" s="635"/>
      <c r="DW33" s="624">
        <v>47.5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67417</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3013405</v>
      </c>
      <c r="CS34" s="622"/>
      <c r="CT34" s="622"/>
      <c r="CU34" s="622"/>
      <c r="CV34" s="622"/>
      <c r="CW34" s="622"/>
      <c r="CX34" s="622"/>
      <c r="CY34" s="623"/>
      <c r="CZ34" s="624">
        <v>19.8</v>
      </c>
      <c r="DA34" s="636"/>
      <c r="DB34" s="636"/>
      <c r="DC34" s="637"/>
      <c r="DD34" s="627">
        <v>2019104</v>
      </c>
      <c r="DE34" s="622"/>
      <c r="DF34" s="622"/>
      <c r="DG34" s="622"/>
      <c r="DH34" s="622"/>
      <c r="DI34" s="622"/>
      <c r="DJ34" s="622"/>
      <c r="DK34" s="623"/>
      <c r="DL34" s="627">
        <v>1847468</v>
      </c>
      <c r="DM34" s="622"/>
      <c r="DN34" s="622"/>
      <c r="DO34" s="622"/>
      <c r="DP34" s="622"/>
      <c r="DQ34" s="622"/>
      <c r="DR34" s="622"/>
      <c r="DS34" s="622"/>
      <c r="DT34" s="622"/>
      <c r="DU34" s="622"/>
      <c r="DV34" s="623"/>
      <c r="DW34" s="624">
        <v>19.3</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526182</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157418</v>
      </c>
      <c r="CS35" s="634"/>
      <c r="CT35" s="634"/>
      <c r="CU35" s="634"/>
      <c r="CV35" s="634"/>
      <c r="CW35" s="634"/>
      <c r="CX35" s="634"/>
      <c r="CY35" s="635"/>
      <c r="CZ35" s="624">
        <v>1</v>
      </c>
      <c r="DA35" s="636"/>
      <c r="DB35" s="636"/>
      <c r="DC35" s="637"/>
      <c r="DD35" s="627">
        <v>154838</v>
      </c>
      <c r="DE35" s="634"/>
      <c r="DF35" s="634"/>
      <c r="DG35" s="634"/>
      <c r="DH35" s="634"/>
      <c r="DI35" s="634"/>
      <c r="DJ35" s="634"/>
      <c r="DK35" s="635"/>
      <c r="DL35" s="627">
        <v>154838</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362027</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2196067</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108501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1817716</v>
      </c>
      <c r="CS36" s="622"/>
      <c r="CT36" s="622"/>
      <c r="CU36" s="622"/>
      <c r="CV36" s="622"/>
      <c r="CW36" s="622"/>
      <c r="CX36" s="622"/>
      <c r="CY36" s="623"/>
      <c r="CZ36" s="624">
        <v>12</v>
      </c>
      <c r="DA36" s="636"/>
      <c r="DB36" s="636"/>
      <c r="DC36" s="637"/>
      <c r="DD36" s="627">
        <v>1695575</v>
      </c>
      <c r="DE36" s="622"/>
      <c r="DF36" s="622"/>
      <c r="DG36" s="622"/>
      <c r="DH36" s="622"/>
      <c r="DI36" s="622"/>
      <c r="DJ36" s="622"/>
      <c r="DK36" s="623"/>
      <c r="DL36" s="627">
        <v>1067429</v>
      </c>
      <c r="DM36" s="622"/>
      <c r="DN36" s="622"/>
      <c r="DO36" s="622"/>
      <c r="DP36" s="622"/>
      <c r="DQ36" s="622"/>
      <c r="DR36" s="622"/>
      <c r="DS36" s="622"/>
      <c r="DT36" s="622"/>
      <c r="DU36" s="622"/>
      <c r="DV36" s="623"/>
      <c r="DW36" s="624">
        <v>11.1</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367514</v>
      </c>
      <c r="S37" s="622"/>
      <c r="T37" s="622"/>
      <c r="U37" s="622"/>
      <c r="V37" s="622"/>
      <c r="W37" s="622"/>
      <c r="X37" s="622"/>
      <c r="Y37" s="623"/>
      <c r="Z37" s="659">
        <v>2.2999999999999998</v>
      </c>
      <c r="AA37" s="659"/>
      <c r="AB37" s="659"/>
      <c r="AC37" s="659"/>
      <c r="AD37" s="660">
        <v>4289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378077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92062</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640544</v>
      </c>
      <c r="CS37" s="634"/>
      <c r="CT37" s="634"/>
      <c r="CU37" s="634"/>
      <c r="CV37" s="634"/>
      <c r="CW37" s="634"/>
      <c r="CX37" s="634"/>
      <c r="CY37" s="635"/>
      <c r="CZ37" s="624">
        <v>4.2</v>
      </c>
      <c r="DA37" s="636"/>
      <c r="DB37" s="636"/>
      <c r="DC37" s="637"/>
      <c r="DD37" s="627">
        <v>640544</v>
      </c>
      <c r="DE37" s="634"/>
      <c r="DF37" s="634"/>
      <c r="DG37" s="634"/>
      <c r="DH37" s="634"/>
      <c r="DI37" s="634"/>
      <c r="DJ37" s="634"/>
      <c r="DK37" s="635"/>
      <c r="DL37" s="627">
        <v>640544</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617500</v>
      </c>
      <c r="S38" s="622"/>
      <c r="T38" s="622"/>
      <c r="U38" s="622"/>
      <c r="V38" s="622"/>
      <c r="W38" s="622"/>
      <c r="X38" s="622"/>
      <c r="Y38" s="623"/>
      <c r="Z38" s="659">
        <v>3.9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36673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6028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1781317</v>
      </c>
      <c r="CS38" s="622"/>
      <c r="CT38" s="622"/>
      <c r="CU38" s="622"/>
      <c r="CV38" s="622"/>
      <c r="CW38" s="622"/>
      <c r="CX38" s="622"/>
      <c r="CY38" s="623"/>
      <c r="CZ38" s="624">
        <v>11.7</v>
      </c>
      <c r="DA38" s="636"/>
      <c r="DB38" s="636"/>
      <c r="DC38" s="637"/>
      <c r="DD38" s="627">
        <v>1508163</v>
      </c>
      <c r="DE38" s="622"/>
      <c r="DF38" s="622"/>
      <c r="DG38" s="622"/>
      <c r="DH38" s="622"/>
      <c r="DI38" s="622"/>
      <c r="DJ38" s="622"/>
      <c r="DK38" s="623"/>
      <c r="DL38" s="627">
        <v>1482894</v>
      </c>
      <c r="DM38" s="622"/>
      <c r="DN38" s="622"/>
      <c r="DO38" s="622"/>
      <c r="DP38" s="622"/>
      <c r="DQ38" s="622"/>
      <c r="DR38" s="622"/>
      <c r="DS38" s="622"/>
      <c r="DT38" s="622"/>
      <c r="DU38" s="622"/>
      <c r="DV38" s="623"/>
      <c r="DW38" s="624">
        <v>15.5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9060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299806</v>
      </c>
      <c r="CS39" s="634"/>
      <c r="CT39" s="634"/>
      <c r="CU39" s="634"/>
      <c r="CV39" s="634"/>
      <c r="CW39" s="634"/>
      <c r="CX39" s="634"/>
      <c r="CY39" s="635"/>
      <c r="CZ39" s="624">
        <v>2</v>
      </c>
      <c r="DA39" s="636"/>
      <c r="DB39" s="636"/>
      <c r="DC39" s="637"/>
      <c r="DD39" s="627">
        <v>299797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101000</v>
      </c>
      <c r="S40" s="622"/>
      <c r="T40" s="622"/>
      <c r="U40" s="622"/>
      <c r="V40" s="622"/>
      <c r="W40" s="622"/>
      <c r="X40" s="622"/>
      <c r="Y40" s="623"/>
      <c r="Z40" s="659">
        <v>0.6</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64</v>
      </c>
      <c r="CS40" s="622"/>
      <c r="CT40" s="622"/>
      <c r="CU40" s="622"/>
      <c r="CV40" s="622"/>
      <c r="CW40" s="622"/>
      <c r="CX40" s="622"/>
      <c r="CY40" s="623"/>
      <c r="CZ40" s="624">
        <v>0</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15832945</v>
      </c>
      <c r="S41" s="646"/>
      <c r="T41" s="646"/>
      <c r="U41" s="646"/>
      <c r="V41" s="646"/>
      <c r="W41" s="646"/>
      <c r="X41" s="646"/>
      <c r="Y41" s="649"/>
      <c r="Z41" s="650">
        <v>100</v>
      </c>
      <c r="AA41" s="650"/>
      <c r="AB41" s="650"/>
      <c r="AC41" s="650"/>
      <c r="AD41" s="651">
        <v>9485069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421472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1359845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367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1349952</v>
      </c>
      <c r="CS42" s="634"/>
      <c r="CT42" s="634"/>
      <c r="CU42" s="634"/>
      <c r="CV42" s="634"/>
      <c r="CW42" s="634"/>
      <c r="CX42" s="634"/>
      <c r="CY42" s="635"/>
      <c r="CZ42" s="624">
        <v>8.9</v>
      </c>
      <c r="DA42" s="636"/>
      <c r="DB42" s="636"/>
      <c r="DC42" s="637"/>
      <c r="DD42" s="627">
        <v>494559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18264</v>
      </c>
      <c r="CS43" s="634"/>
      <c r="CT43" s="634"/>
      <c r="CU43" s="634"/>
      <c r="CV43" s="634"/>
      <c r="CW43" s="634"/>
      <c r="CX43" s="634"/>
      <c r="CY43" s="635"/>
      <c r="CZ43" s="624">
        <v>0.1</v>
      </c>
      <c r="DA43" s="636"/>
      <c r="DB43" s="636"/>
      <c r="DC43" s="637"/>
      <c r="DD43" s="627">
        <v>18264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1349952</v>
      </c>
      <c r="CS44" s="622"/>
      <c r="CT44" s="622"/>
      <c r="CU44" s="622"/>
      <c r="CV44" s="622"/>
      <c r="CW44" s="622"/>
      <c r="CX44" s="622"/>
      <c r="CY44" s="623"/>
      <c r="CZ44" s="624">
        <v>8.9</v>
      </c>
      <c r="DA44" s="625"/>
      <c r="DB44" s="625"/>
      <c r="DC44" s="626"/>
      <c r="DD44" s="627">
        <v>494559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531898</v>
      </c>
      <c r="CS45" s="634"/>
      <c r="CT45" s="634"/>
      <c r="CU45" s="634"/>
      <c r="CV45" s="634"/>
      <c r="CW45" s="634"/>
      <c r="CX45" s="634"/>
      <c r="CY45" s="635"/>
      <c r="CZ45" s="624">
        <v>3.5</v>
      </c>
      <c r="DA45" s="636"/>
      <c r="DB45" s="636"/>
      <c r="DC45" s="637"/>
      <c r="DD45" s="627">
        <v>39466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777502</v>
      </c>
      <c r="CS46" s="622"/>
      <c r="CT46" s="622"/>
      <c r="CU46" s="622"/>
      <c r="CV46" s="622"/>
      <c r="CW46" s="622"/>
      <c r="CX46" s="622"/>
      <c r="CY46" s="623"/>
      <c r="CZ46" s="624">
        <v>5.0999999999999996</v>
      </c>
      <c r="DA46" s="625"/>
      <c r="DB46" s="625"/>
      <c r="DC46" s="626"/>
      <c r="DD46" s="627">
        <v>432741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15184958</v>
      </c>
      <c r="CS49" s="606"/>
      <c r="CT49" s="606"/>
      <c r="CU49" s="606"/>
      <c r="CV49" s="606"/>
      <c r="CW49" s="606"/>
      <c r="CX49" s="606"/>
      <c r="CY49" s="607"/>
      <c r="CZ49" s="608">
        <v>100</v>
      </c>
      <c r="DA49" s="609"/>
      <c r="DB49" s="609"/>
      <c r="DC49" s="610"/>
      <c r="DD49" s="611">
        <v>10787843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IALCw6tEZi/mqxFSRfZsoF+UYmVS9MKNgmx6ll4s8kHNC/yN2Z2FsPJiEozZ2HMuMO+u8y5UT4FQ519OZwWMA==" saltValue="m8QKSGh1pn5khgHH+PWn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A40" zoomScale="70" zoomScaleNormal="25" zoomScaleSheetLayoutView="70" workbookViewId="0">
      <selection activeCell="AU49" sqref="AU49:AY4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15835</v>
      </c>
      <c r="R7" s="1103"/>
      <c r="S7" s="1103"/>
      <c r="T7" s="1103"/>
      <c r="U7" s="1103"/>
      <c r="V7" s="1103">
        <v>15187</v>
      </c>
      <c r="W7" s="1103"/>
      <c r="X7" s="1103"/>
      <c r="Y7" s="1103"/>
      <c r="Z7" s="1103"/>
      <c r="AA7" s="1103">
        <v>648</v>
      </c>
      <c r="AB7" s="1103"/>
      <c r="AC7" s="1103"/>
      <c r="AD7" s="1103"/>
      <c r="AE7" s="1104"/>
      <c r="AF7" s="1105">
        <v>610</v>
      </c>
      <c r="AG7" s="1106"/>
      <c r="AH7" s="1106"/>
      <c r="AI7" s="1106"/>
      <c r="AJ7" s="1107"/>
      <c r="AK7" s="1108">
        <v>24</v>
      </c>
      <c r="AL7" s="1109"/>
      <c r="AM7" s="1109"/>
      <c r="AN7" s="1109"/>
      <c r="AO7" s="1109"/>
      <c r="AP7" s="1109">
        <v>7918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555</v>
      </c>
      <c r="BT7" s="1100"/>
      <c r="BU7" s="1100"/>
      <c r="BV7" s="1100"/>
      <c r="BW7" s="1100"/>
      <c r="BX7" s="1100"/>
      <c r="BY7" s="1100"/>
      <c r="BZ7" s="1100"/>
      <c r="CA7" s="1100"/>
      <c r="CB7" s="1100"/>
      <c r="CC7" s="1100"/>
      <c r="CD7" s="1100"/>
      <c r="CE7" s="1100"/>
      <c r="CF7" s="1100"/>
      <c r="CG7" s="1112"/>
      <c r="CH7" s="1096">
        <v>1</v>
      </c>
      <c r="CI7" s="1097"/>
      <c r="CJ7" s="1097"/>
      <c r="CK7" s="1097"/>
      <c r="CL7" s="1098"/>
      <c r="CM7" s="1096">
        <v>102</v>
      </c>
      <c r="CN7" s="1097"/>
      <c r="CO7" s="1097"/>
      <c r="CP7" s="1097"/>
      <c r="CQ7" s="1098"/>
      <c r="CR7" s="1096">
        <v>30</v>
      </c>
      <c r="CS7" s="1097"/>
      <c r="CT7" s="1097"/>
      <c r="CU7" s="1097"/>
      <c r="CV7" s="1098"/>
      <c r="CW7" s="1096" t="s">
        <v>486</v>
      </c>
      <c r="CX7" s="1097"/>
      <c r="CY7" s="1097"/>
      <c r="CZ7" s="1097"/>
      <c r="DA7" s="1098"/>
      <c r="DB7" s="1096" t="s">
        <v>486</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15835</v>
      </c>
      <c r="R23" s="1061"/>
      <c r="S23" s="1061"/>
      <c r="T23" s="1061"/>
      <c r="U23" s="1061"/>
      <c r="V23" s="1061">
        <v>15187</v>
      </c>
      <c r="W23" s="1061"/>
      <c r="X23" s="1061"/>
      <c r="Y23" s="1061"/>
      <c r="Z23" s="1061"/>
      <c r="AA23" s="1061">
        <v>648</v>
      </c>
      <c r="AB23" s="1061"/>
      <c r="AC23" s="1061"/>
      <c r="AD23" s="1061"/>
      <c r="AE23" s="1068"/>
      <c r="AF23" s="1069">
        <v>610</v>
      </c>
      <c r="AG23" s="1061"/>
      <c r="AH23" s="1061"/>
      <c r="AI23" s="1061"/>
      <c r="AJ23" s="1070"/>
      <c r="AK23" s="1071"/>
      <c r="AL23" s="1072"/>
      <c r="AM23" s="1072"/>
      <c r="AN23" s="1072"/>
      <c r="AO23" s="1072"/>
      <c r="AP23" s="1061">
        <v>7918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4747</v>
      </c>
      <c r="R28" s="1051"/>
      <c r="S28" s="1051"/>
      <c r="T28" s="1051"/>
      <c r="U28" s="1051"/>
      <c r="V28" s="1051">
        <v>4639</v>
      </c>
      <c r="W28" s="1051"/>
      <c r="X28" s="1051"/>
      <c r="Y28" s="1051"/>
      <c r="Z28" s="1051"/>
      <c r="AA28" s="1051">
        <v>109</v>
      </c>
      <c r="AB28" s="1051"/>
      <c r="AC28" s="1051"/>
      <c r="AD28" s="1051"/>
      <c r="AE28" s="1052"/>
      <c r="AF28" s="1053">
        <v>109</v>
      </c>
      <c r="AG28" s="1051"/>
      <c r="AH28" s="1051"/>
      <c r="AI28" s="1051"/>
      <c r="AJ28" s="1054"/>
      <c r="AK28" s="1042">
        <v>370</v>
      </c>
      <c r="AL28" s="1043"/>
      <c r="AM28" s="1043"/>
      <c r="AN28" s="1043"/>
      <c r="AO28" s="1043"/>
      <c r="AP28" s="1043" t="s">
        <v>486</v>
      </c>
      <c r="AQ28" s="1043"/>
      <c r="AR28" s="1043"/>
      <c r="AS28" s="1043"/>
      <c r="AT28" s="1043"/>
      <c r="AU28" s="1043" t="s">
        <v>486</v>
      </c>
      <c r="AV28" s="1043"/>
      <c r="AW28" s="1043"/>
      <c r="AX28" s="1043"/>
      <c r="AY28" s="1043"/>
      <c r="AZ28" s="1044" t="s">
        <v>486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3872</v>
      </c>
      <c r="R29" s="1039"/>
      <c r="S29" s="1039"/>
      <c r="T29" s="1039"/>
      <c r="U29" s="1039"/>
      <c r="V29" s="1039">
        <v>3765</v>
      </c>
      <c r="W29" s="1039"/>
      <c r="X29" s="1039"/>
      <c r="Y29" s="1039"/>
      <c r="Z29" s="1039"/>
      <c r="AA29" s="1039">
        <v>107</v>
      </c>
      <c r="AB29" s="1039"/>
      <c r="AC29" s="1039"/>
      <c r="AD29" s="1039"/>
      <c r="AE29" s="1040"/>
      <c r="AF29" s="1035">
        <v>107</v>
      </c>
      <c r="AG29" s="1036"/>
      <c r="AH29" s="1036"/>
      <c r="AI29" s="1036"/>
      <c r="AJ29" s="1037"/>
      <c r="AK29" s="980">
        <v>730</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719</v>
      </c>
      <c r="R30" s="1039"/>
      <c r="S30" s="1039"/>
      <c r="T30" s="1039"/>
      <c r="U30" s="1039"/>
      <c r="V30" s="1039">
        <v>718</v>
      </c>
      <c r="W30" s="1039"/>
      <c r="X30" s="1039"/>
      <c r="Y30" s="1039"/>
      <c r="Z30" s="1039"/>
      <c r="AA30" s="1039">
        <v>1</v>
      </c>
      <c r="AB30" s="1039"/>
      <c r="AC30" s="1039"/>
      <c r="AD30" s="1039"/>
      <c r="AE30" s="1040"/>
      <c r="AF30" s="1035">
        <v>1</v>
      </c>
      <c r="AG30" s="1036"/>
      <c r="AH30" s="1036"/>
      <c r="AI30" s="1036"/>
      <c r="AJ30" s="1037"/>
      <c r="AK30" s="980">
        <v>136</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997</v>
      </c>
      <c r="R31" s="1039"/>
      <c r="S31" s="1039"/>
      <c r="T31" s="1039"/>
      <c r="U31" s="1039"/>
      <c r="V31" s="1039">
        <v>996</v>
      </c>
      <c r="W31" s="1039"/>
      <c r="X31" s="1039"/>
      <c r="Y31" s="1039"/>
      <c r="Z31" s="1039"/>
      <c r="AA31" s="1039">
        <v>1</v>
      </c>
      <c r="AB31" s="1039"/>
      <c r="AC31" s="1039"/>
      <c r="AD31" s="1039"/>
      <c r="AE31" s="1040"/>
      <c r="AF31" s="1035">
        <v>505</v>
      </c>
      <c r="AG31" s="1036"/>
      <c r="AH31" s="1036"/>
      <c r="AI31" s="1036"/>
      <c r="AJ31" s="1037"/>
      <c r="AK31" s="980">
        <v>37</v>
      </c>
      <c r="AL31" s="971"/>
      <c r="AM31" s="971"/>
      <c r="AN31" s="971"/>
      <c r="AO31" s="971"/>
      <c r="AP31" s="971">
        <v>865</v>
      </c>
      <c r="AQ31" s="971"/>
      <c r="AR31" s="971"/>
      <c r="AS31" s="971"/>
      <c r="AT31" s="971"/>
      <c r="AU31" s="971">
        <v>9</v>
      </c>
      <c r="AV31" s="971"/>
      <c r="AW31" s="971"/>
      <c r="AX31" s="971"/>
      <c r="AY31" s="971"/>
      <c r="AZ31" s="1041" t="s">
        <v>486</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981</v>
      </c>
      <c r="R32" s="1039"/>
      <c r="S32" s="1039"/>
      <c r="T32" s="1039"/>
      <c r="U32" s="1039"/>
      <c r="V32" s="1039">
        <v>827</v>
      </c>
      <c r="W32" s="1039"/>
      <c r="X32" s="1039"/>
      <c r="Y32" s="1039"/>
      <c r="Z32" s="1039"/>
      <c r="AA32" s="1039">
        <v>154</v>
      </c>
      <c r="AB32" s="1039"/>
      <c r="AC32" s="1039"/>
      <c r="AD32" s="1039"/>
      <c r="AE32" s="1040"/>
      <c r="AF32" s="1035">
        <v>120</v>
      </c>
      <c r="AG32" s="1036"/>
      <c r="AH32" s="1036"/>
      <c r="AI32" s="1036"/>
      <c r="AJ32" s="1037"/>
      <c r="AK32" s="980">
        <v>378</v>
      </c>
      <c r="AL32" s="971"/>
      <c r="AM32" s="971"/>
      <c r="AN32" s="971"/>
      <c r="AO32" s="971"/>
      <c r="AP32" s="971">
        <v>3423</v>
      </c>
      <c r="AQ32" s="971"/>
      <c r="AR32" s="971"/>
      <c r="AS32" s="971"/>
      <c r="AT32" s="971"/>
      <c r="AU32" s="971">
        <v>2095</v>
      </c>
      <c r="AV32" s="971"/>
      <c r="AW32" s="971"/>
      <c r="AX32" s="971"/>
      <c r="AY32" s="971"/>
      <c r="AZ32" s="1041" t="s">
        <v>486</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842</v>
      </c>
      <c r="AG63" s="959"/>
      <c r="AH63" s="959"/>
      <c r="AI63" s="959"/>
      <c r="AJ63" s="1022"/>
      <c r="AK63" s="1023"/>
      <c r="AL63" s="963"/>
      <c r="AM63" s="963"/>
      <c r="AN63" s="963"/>
      <c r="AO63" s="963"/>
      <c r="AP63" s="959">
        <v>4288</v>
      </c>
      <c r="AQ63" s="959"/>
      <c r="AR63" s="959"/>
      <c r="AS63" s="959"/>
      <c r="AT63" s="959"/>
      <c r="AU63" s="959">
        <v>2104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546</v>
      </c>
      <c r="C68" s="986"/>
      <c r="D68" s="986"/>
      <c r="E68" s="986"/>
      <c r="F68" s="986"/>
      <c r="G68" s="986"/>
      <c r="H68" s="986"/>
      <c r="I68" s="986"/>
      <c r="J68" s="986"/>
      <c r="K68" s="986"/>
      <c r="L68" s="986"/>
      <c r="M68" s="986"/>
      <c r="N68" s="986"/>
      <c r="O68" s="986"/>
      <c r="P68" s="987"/>
      <c r="Q68" s="988">
        <v>420</v>
      </c>
      <c r="R68" s="982"/>
      <c r="S68" s="982"/>
      <c r="T68" s="982"/>
      <c r="U68" s="982"/>
      <c r="V68" s="982">
        <v>386</v>
      </c>
      <c r="W68" s="982"/>
      <c r="X68" s="982"/>
      <c r="Y68" s="982"/>
      <c r="Z68" s="982"/>
      <c r="AA68" s="982">
        <v>34</v>
      </c>
      <c r="AB68" s="982"/>
      <c r="AC68" s="982"/>
      <c r="AD68" s="982"/>
      <c r="AE68" s="982"/>
      <c r="AF68" s="982">
        <v>34</v>
      </c>
      <c r="AG68" s="982"/>
      <c r="AH68" s="982"/>
      <c r="AI68" s="982"/>
      <c r="AJ68" s="982"/>
      <c r="AK68" s="982">
        <v>56</v>
      </c>
      <c r="AL68" s="982"/>
      <c r="AM68" s="982"/>
      <c r="AN68" s="982"/>
      <c r="AO68" s="982"/>
      <c r="AP68" s="982" t="s">
        <v>486</v>
      </c>
      <c r="AQ68" s="982"/>
      <c r="AR68" s="982"/>
      <c r="AS68" s="982"/>
      <c r="AT68" s="982"/>
      <c r="AU68" s="982" t="s">
        <v>486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547</v>
      </c>
      <c r="C69" s="975"/>
      <c r="D69" s="975"/>
      <c r="E69" s="975"/>
      <c r="F69" s="975"/>
      <c r="G69" s="975"/>
      <c r="H69" s="975"/>
      <c r="I69" s="975"/>
      <c r="J69" s="975"/>
      <c r="K69" s="975"/>
      <c r="L69" s="975"/>
      <c r="M69" s="975"/>
      <c r="N69" s="975"/>
      <c r="O69" s="975"/>
      <c r="P69" s="976"/>
      <c r="Q69" s="977">
        <v>11</v>
      </c>
      <c r="R69" s="971"/>
      <c r="S69" s="971"/>
      <c r="T69" s="971"/>
      <c r="U69" s="971"/>
      <c r="V69" s="971">
        <v>7</v>
      </c>
      <c r="W69" s="971"/>
      <c r="X69" s="971"/>
      <c r="Y69" s="971"/>
      <c r="Z69" s="971"/>
      <c r="AA69" s="971">
        <v>3</v>
      </c>
      <c r="AB69" s="971"/>
      <c r="AC69" s="971"/>
      <c r="AD69" s="971"/>
      <c r="AE69" s="971"/>
      <c r="AF69" s="971">
        <v>3</v>
      </c>
      <c r="AG69" s="971"/>
      <c r="AH69" s="971"/>
      <c r="AI69" s="971"/>
      <c r="AJ69" s="971"/>
      <c r="AK69" s="971" t="s">
        <v>486</v>
      </c>
      <c r="AL69" s="971"/>
      <c r="AM69" s="971"/>
      <c r="AN69" s="971"/>
      <c r="AO69" s="971"/>
      <c r="AP69" s="971" t="s">
        <v>486</v>
      </c>
      <c r="AQ69" s="971"/>
      <c r="AR69" s="971"/>
      <c r="AS69" s="971"/>
      <c r="AT69" s="971"/>
      <c r="AU69" s="971" t="s">
        <v>486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548</v>
      </c>
      <c r="C70" s="975"/>
      <c r="D70" s="975"/>
      <c r="E70" s="975"/>
      <c r="F70" s="975"/>
      <c r="G70" s="975"/>
      <c r="H70" s="975"/>
      <c r="I70" s="975"/>
      <c r="J70" s="975"/>
      <c r="K70" s="975"/>
      <c r="L70" s="975"/>
      <c r="M70" s="975"/>
      <c r="N70" s="975"/>
      <c r="O70" s="975"/>
      <c r="P70" s="976"/>
      <c r="Q70" s="977">
        <v>23245</v>
      </c>
      <c r="R70" s="971"/>
      <c r="S70" s="971"/>
      <c r="T70" s="971"/>
      <c r="U70" s="971"/>
      <c r="V70" s="971">
        <v>14700</v>
      </c>
      <c r="W70" s="971"/>
      <c r="X70" s="971"/>
      <c r="Y70" s="971"/>
      <c r="Z70" s="971"/>
      <c r="AA70" s="971">
        <v>8545</v>
      </c>
      <c r="AB70" s="971"/>
      <c r="AC70" s="971"/>
      <c r="AD70" s="971"/>
      <c r="AE70" s="971"/>
      <c r="AF70" s="971">
        <v>8545</v>
      </c>
      <c r="AG70" s="971"/>
      <c r="AH70" s="971"/>
      <c r="AI70" s="971"/>
      <c r="AJ70" s="971"/>
      <c r="AK70" s="971">
        <v>21</v>
      </c>
      <c r="AL70" s="971"/>
      <c r="AM70" s="971"/>
      <c r="AN70" s="971"/>
      <c r="AO70" s="971"/>
      <c r="AP70" s="971" t="s">
        <v>486</v>
      </c>
      <c r="AQ70" s="971"/>
      <c r="AR70" s="971"/>
      <c r="AS70" s="971"/>
      <c r="AT70" s="971"/>
      <c r="AU70" s="971" t="s">
        <v>486</v>
      </c>
      <c r="AV70" s="971"/>
      <c r="AW70" s="971"/>
      <c r="AX70" s="971"/>
      <c r="AY70" s="971"/>
      <c r="AZ70" s="972" t="s">
        <v>552</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548</v>
      </c>
      <c r="C71" s="975"/>
      <c r="D71" s="975"/>
      <c r="E71" s="975"/>
      <c r="F71" s="975"/>
      <c r="G71" s="975"/>
      <c r="H71" s="975"/>
      <c r="I71" s="975"/>
      <c r="J71" s="975"/>
      <c r="K71" s="975"/>
      <c r="L71" s="975"/>
      <c r="M71" s="975"/>
      <c r="N71" s="975"/>
      <c r="O71" s="975"/>
      <c r="P71" s="976"/>
      <c r="Q71" s="977">
        <v>177</v>
      </c>
      <c r="R71" s="971"/>
      <c r="S71" s="971"/>
      <c r="T71" s="971"/>
      <c r="U71" s="971"/>
      <c r="V71" s="971">
        <v>101</v>
      </c>
      <c r="W71" s="971"/>
      <c r="X71" s="971"/>
      <c r="Y71" s="971"/>
      <c r="Z71" s="971"/>
      <c r="AA71" s="971">
        <v>77</v>
      </c>
      <c r="AB71" s="971"/>
      <c r="AC71" s="971"/>
      <c r="AD71" s="971"/>
      <c r="AE71" s="971"/>
      <c r="AF71" s="971">
        <v>77</v>
      </c>
      <c r="AG71" s="971"/>
      <c r="AH71" s="971"/>
      <c r="AI71" s="971"/>
      <c r="AJ71" s="971"/>
      <c r="AK71" s="971" t="s">
        <v>486</v>
      </c>
      <c r="AL71" s="971"/>
      <c r="AM71" s="971"/>
      <c r="AN71" s="971"/>
      <c r="AO71" s="971"/>
      <c r="AP71" s="971" t="s">
        <v>486</v>
      </c>
      <c r="AQ71" s="971"/>
      <c r="AR71" s="971"/>
      <c r="AS71" s="971"/>
      <c r="AT71" s="971"/>
      <c r="AU71" s="971" t="s">
        <v>486</v>
      </c>
      <c r="AV71" s="971"/>
      <c r="AW71" s="971"/>
      <c r="AX71" s="971"/>
      <c r="AY71" s="971"/>
      <c r="AZ71" s="972" t="s">
        <v>553</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549</v>
      </c>
      <c r="C72" s="975"/>
      <c r="D72" s="975"/>
      <c r="E72" s="975"/>
      <c r="F72" s="975"/>
      <c r="G72" s="975"/>
      <c r="H72" s="975"/>
      <c r="I72" s="975"/>
      <c r="J72" s="975"/>
      <c r="K72" s="975"/>
      <c r="L72" s="975"/>
      <c r="M72" s="975"/>
      <c r="N72" s="975"/>
      <c r="O72" s="975"/>
      <c r="P72" s="976"/>
      <c r="Q72" s="977">
        <v>289</v>
      </c>
      <c r="R72" s="971"/>
      <c r="S72" s="971"/>
      <c r="T72" s="971"/>
      <c r="U72" s="971"/>
      <c r="V72" s="971">
        <v>262</v>
      </c>
      <c r="W72" s="971"/>
      <c r="X72" s="971"/>
      <c r="Y72" s="971"/>
      <c r="Z72" s="971"/>
      <c r="AA72" s="971">
        <v>26</v>
      </c>
      <c r="AB72" s="971"/>
      <c r="AC72" s="971"/>
      <c r="AD72" s="971"/>
      <c r="AE72" s="971"/>
      <c r="AF72" s="971">
        <v>26</v>
      </c>
      <c r="AG72" s="971"/>
      <c r="AH72" s="971"/>
      <c r="AI72" s="971"/>
      <c r="AJ72" s="971"/>
      <c r="AK72" s="971">
        <v>4</v>
      </c>
      <c r="AL72" s="971"/>
      <c r="AM72" s="971"/>
      <c r="AN72" s="971"/>
      <c r="AO72" s="971"/>
      <c r="AP72" s="971" t="s">
        <v>486</v>
      </c>
      <c r="AQ72" s="971"/>
      <c r="AR72" s="971"/>
      <c r="AS72" s="971"/>
      <c r="AT72" s="971"/>
      <c r="AU72" s="971" t="s">
        <v>486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550</v>
      </c>
      <c r="C73" s="975"/>
      <c r="D73" s="975"/>
      <c r="E73" s="975"/>
      <c r="F73" s="975"/>
      <c r="G73" s="975"/>
      <c r="H73" s="975"/>
      <c r="I73" s="975"/>
      <c r="J73" s="975"/>
      <c r="K73" s="975"/>
      <c r="L73" s="975"/>
      <c r="M73" s="975"/>
      <c r="N73" s="975"/>
      <c r="O73" s="975"/>
      <c r="P73" s="976"/>
      <c r="Q73" s="977">
        <v>2562</v>
      </c>
      <c r="R73" s="971"/>
      <c r="S73" s="971"/>
      <c r="T73" s="971"/>
      <c r="U73" s="971"/>
      <c r="V73" s="971">
        <v>2538</v>
      </c>
      <c r="W73" s="971"/>
      <c r="X73" s="971"/>
      <c r="Y73" s="971"/>
      <c r="Z73" s="971"/>
      <c r="AA73" s="971">
        <v>24</v>
      </c>
      <c r="AB73" s="971"/>
      <c r="AC73" s="971"/>
      <c r="AD73" s="971"/>
      <c r="AE73" s="971"/>
      <c r="AF73" s="971">
        <v>24</v>
      </c>
      <c r="AG73" s="971"/>
      <c r="AH73" s="971"/>
      <c r="AI73" s="971"/>
      <c r="AJ73" s="971"/>
      <c r="AK73" s="971" t="s">
        <v>486</v>
      </c>
      <c r="AL73" s="971"/>
      <c r="AM73" s="971"/>
      <c r="AN73" s="971"/>
      <c r="AO73" s="971"/>
      <c r="AP73" s="971" t="s">
        <v>486</v>
      </c>
      <c r="AQ73" s="971"/>
      <c r="AR73" s="971"/>
      <c r="AS73" s="971"/>
      <c r="AT73" s="971"/>
      <c r="AU73" s="971" t="s">
        <v>486</v>
      </c>
      <c r="AV73" s="971"/>
      <c r="AW73" s="971"/>
      <c r="AX73" s="971"/>
      <c r="AY73" s="971"/>
      <c r="AZ73" s="972" t="s">
        <v>552</v>
      </c>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550</v>
      </c>
      <c r="C74" s="975"/>
      <c r="D74" s="975"/>
      <c r="E74" s="975"/>
      <c r="F74" s="975"/>
      <c r="G74" s="975"/>
      <c r="H74" s="975"/>
      <c r="I74" s="975"/>
      <c r="J74" s="975"/>
      <c r="K74" s="975"/>
      <c r="L74" s="975"/>
      <c r="M74" s="975"/>
      <c r="N74" s="975"/>
      <c r="O74" s="975"/>
      <c r="P74" s="976"/>
      <c r="Q74" s="977">
        <v>880773</v>
      </c>
      <c r="R74" s="971"/>
      <c r="S74" s="971"/>
      <c r="T74" s="971"/>
      <c r="U74" s="971"/>
      <c r="V74" s="971">
        <v>869976</v>
      </c>
      <c r="W74" s="971"/>
      <c r="X74" s="971"/>
      <c r="Y74" s="971"/>
      <c r="Z74" s="971"/>
      <c r="AA74" s="971">
        <v>10796</v>
      </c>
      <c r="AB74" s="971"/>
      <c r="AC74" s="971"/>
      <c r="AD74" s="971"/>
      <c r="AE74" s="971"/>
      <c r="AF74" s="971">
        <v>10571</v>
      </c>
      <c r="AG74" s="971"/>
      <c r="AH74" s="971"/>
      <c r="AI74" s="971"/>
      <c r="AJ74" s="971"/>
      <c r="AK74" s="971">
        <v>5498</v>
      </c>
      <c r="AL74" s="971"/>
      <c r="AM74" s="971"/>
      <c r="AN74" s="971"/>
      <c r="AO74" s="971"/>
      <c r="AP74" s="971" t="s">
        <v>486</v>
      </c>
      <c r="AQ74" s="971"/>
      <c r="AR74" s="971"/>
      <c r="AS74" s="971"/>
      <c r="AT74" s="971"/>
      <c r="AU74" s="971" t="s">
        <v>486</v>
      </c>
      <c r="AV74" s="971"/>
      <c r="AW74" s="971"/>
      <c r="AX74" s="971"/>
      <c r="AY74" s="971"/>
      <c r="AZ74" s="972" t="s">
        <v>554</v>
      </c>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551</v>
      </c>
      <c r="C75" s="975"/>
      <c r="D75" s="975"/>
      <c r="E75" s="975"/>
      <c r="F75" s="975"/>
      <c r="G75" s="975"/>
      <c r="H75" s="975"/>
      <c r="I75" s="975"/>
      <c r="J75" s="975"/>
      <c r="K75" s="975"/>
      <c r="L75" s="975"/>
      <c r="M75" s="975"/>
      <c r="N75" s="975"/>
      <c r="O75" s="975"/>
      <c r="P75" s="976"/>
      <c r="Q75" s="978">
        <v>6101</v>
      </c>
      <c r="R75" s="979"/>
      <c r="S75" s="979"/>
      <c r="T75" s="979"/>
      <c r="U75" s="980"/>
      <c r="V75" s="981">
        <v>5984</v>
      </c>
      <c r="W75" s="979"/>
      <c r="X75" s="979"/>
      <c r="Y75" s="979"/>
      <c r="Z75" s="980"/>
      <c r="AA75" s="981">
        <v>117</v>
      </c>
      <c r="AB75" s="979"/>
      <c r="AC75" s="979"/>
      <c r="AD75" s="979"/>
      <c r="AE75" s="980"/>
      <c r="AF75" s="981">
        <v>117</v>
      </c>
      <c r="AG75" s="979"/>
      <c r="AH75" s="979"/>
      <c r="AI75" s="979"/>
      <c r="AJ75" s="980"/>
      <c r="AK75" s="981">
        <v>15</v>
      </c>
      <c r="AL75" s="979"/>
      <c r="AM75" s="979"/>
      <c r="AN75" s="979"/>
      <c r="AO75" s="980"/>
      <c r="AP75" s="981">
        <v>370</v>
      </c>
      <c r="AQ75" s="979"/>
      <c r="AR75" s="979"/>
      <c r="AS75" s="979"/>
      <c r="AT75" s="980"/>
      <c r="AU75" s="981">
        <v>35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19397</v>
      </c>
      <c r="AG88" s="959"/>
      <c r="AH88" s="959"/>
      <c r="AI88" s="959"/>
      <c r="AJ88" s="959"/>
      <c r="AK88" s="963"/>
      <c r="AL88" s="963"/>
      <c r="AM88" s="963"/>
      <c r="AN88" s="963"/>
      <c r="AO88" s="963"/>
      <c r="AP88" s="959">
        <v>370</v>
      </c>
      <c r="AQ88" s="959"/>
      <c r="AR88" s="959"/>
      <c r="AS88" s="959"/>
      <c r="AT88" s="959"/>
      <c r="AU88" s="959">
        <v>35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30</v>
      </c>
      <c r="CS102" s="953"/>
      <c r="CT102" s="953"/>
      <c r="CU102" s="953"/>
      <c r="CV102" s="954"/>
      <c r="CW102" s="952" t="s">
        <v>486</v>
      </c>
      <c r="CX102" s="953"/>
      <c r="CY102" s="953"/>
      <c r="CZ102" s="953"/>
      <c r="DA102" s="954"/>
      <c r="DB102" s="952" t="s">
        <v>486</v>
      </c>
      <c r="DC102" s="953"/>
      <c r="DD102" s="953"/>
      <c r="DE102" s="953"/>
      <c r="DF102" s="954"/>
      <c r="DG102" s="952" t="s">
        <v>486</v>
      </c>
      <c r="DH102" s="953"/>
      <c r="DI102" s="953"/>
      <c r="DJ102" s="953"/>
      <c r="DK102" s="954"/>
      <c r="DL102" s="952" t="s">
        <v>486</v>
      </c>
      <c r="DM102" s="953"/>
      <c r="DN102" s="953"/>
      <c r="DO102" s="953"/>
      <c r="DP102" s="954"/>
      <c r="DQ102" s="952" t="s">
        <v>486</v>
      </c>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1036674</v>
      </c>
      <c r="AB110" s="889"/>
      <c r="AC110" s="889"/>
      <c r="AD110" s="889"/>
      <c r="AE110" s="890"/>
      <c r="AF110" s="891">
        <v>1067690</v>
      </c>
      <c r="AG110" s="889"/>
      <c r="AH110" s="889"/>
      <c r="AI110" s="889"/>
      <c r="AJ110" s="890"/>
      <c r="AK110" s="891">
        <v>1052456</v>
      </c>
      <c r="AL110" s="889"/>
      <c r="AM110" s="889"/>
      <c r="AN110" s="889"/>
      <c r="AO110" s="890"/>
      <c r="AP110" s="892">
        <v>12</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8765092</v>
      </c>
      <c r="BR110" s="842"/>
      <c r="BS110" s="842"/>
      <c r="BT110" s="842"/>
      <c r="BU110" s="842"/>
      <c r="BV110" s="842">
        <v>8338562</v>
      </c>
      <c r="BW110" s="842"/>
      <c r="BX110" s="842"/>
      <c r="BY110" s="842"/>
      <c r="BZ110" s="842"/>
      <c r="CA110" s="842">
        <v>7917502</v>
      </c>
      <c r="CB110" s="842"/>
      <c r="CC110" s="842"/>
      <c r="CD110" s="842"/>
      <c r="CE110" s="842"/>
      <c r="CF110" s="866">
        <v>90.5</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278915</v>
      </c>
      <c r="DH110" s="842"/>
      <c r="DI110" s="842"/>
      <c r="DJ110" s="842"/>
      <c r="DK110" s="842"/>
      <c r="DL110" s="842">
        <v>209947</v>
      </c>
      <c r="DM110" s="842"/>
      <c r="DN110" s="842"/>
      <c r="DO110" s="842"/>
      <c r="DP110" s="842"/>
      <c r="DQ110" s="842">
        <v>140475</v>
      </c>
      <c r="DR110" s="842"/>
      <c r="DS110" s="842"/>
      <c r="DT110" s="842"/>
      <c r="DU110" s="842"/>
      <c r="DV110" s="843">
        <v>1.6</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317128</v>
      </c>
      <c r="BR111" s="817"/>
      <c r="BS111" s="817"/>
      <c r="BT111" s="817"/>
      <c r="BU111" s="817"/>
      <c r="BV111" s="817">
        <v>209947</v>
      </c>
      <c r="BW111" s="817"/>
      <c r="BX111" s="817"/>
      <c r="BY111" s="817"/>
      <c r="BZ111" s="817"/>
      <c r="CA111" s="817">
        <v>140475</v>
      </c>
      <c r="CB111" s="817"/>
      <c r="CC111" s="817"/>
      <c r="CD111" s="817"/>
      <c r="CE111" s="817"/>
      <c r="CF111" s="875">
        <v>1.6</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2326926</v>
      </c>
      <c r="BR112" s="817"/>
      <c r="BS112" s="817"/>
      <c r="BT112" s="817"/>
      <c r="BU112" s="817"/>
      <c r="BV112" s="817">
        <v>2197225</v>
      </c>
      <c r="BW112" s="817"/>
      <c r="BX112" s="817"/>
      <c r="BY112" s="817"/>
      <c r="BZ112" s="817"/>
      <c r="CA112" s="817">
        <v>2103449</v>
      </c>
      <c r="CB112" s="817"/>
      <c r="CC112" s="817"/>
      <c r="CD112" s="817"/>
      <c r="CE112" s="817"/>
      <c r="CF112" s="875">
        <v>24</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220222</v>
      </c>
      <c r="AB113" s="919"/>
      <c r="AC113" s="919"/>
      <c r="AD113" s="919"/>
      <c r="AE113" s="920"/>
      <c r="AF113" s="921">
        <v>235415</v>
      </c>
      <c r="AG113" s="919"/>
      <c r="AH113" s="919"/>
      <c r="AI113" s="919"/>
      <c r="AJ113" s="920"/>
      <c r="AK113" s="921">
        <v>267396</v>
      </c>
      <c r="AL113" s="919"/>
      <c r="AM113" s="919"/>
      <c r="AN113" s="919"/>
      <c r="AO113" s="920"/>
      <c r="AP113" s="922">
        <v>3.1</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81262</v>
      </c>
      <c r="BR113" s="817"/>
      <c r="BS113" s="817"/>
      <c r="BT113" s="817"/>
      <c r="BU113" s="817"/>
      <c r="BV113" s="817">
        <v>56496</v>
      </c>
      <c r="BW113" s="817"/>
      <c r="BX113" s="817"/>
      <c r="BY113" s="817"/>
      <c r="BZ113" s="817"/>
      <c r="CA113" s="817">
        <v>34909</v>
      </c>
      <c r="CB113" s="817"/>
      <c r="CC113" s="817"/>
      <c r="CD113" s="817"/>
      <c r="CE113" s="817"/>
      <c r="CF113" s="875">
        <v>0.4</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33583</v>
      </c>
      <c r="AB114" s="780"/>
      <c r="AC114" s="780"/>
      <c r="AD114" s="780"/>
      <c r="AE114" s="781"/>
      <c r="AF114" s="782">
        <v>25725</v>
      </c>
      <c r="AG114" s="780"/>
      <c r="AH114" s="780"/>
      <c r="AI114" s="780"/>
      <c r="AJ114" s="781"/>
      <c r="AK114" s="782">
        <v>22144</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409852</v>
      </c>
      <c r="BR114" s="817"/>
      <c r="BS114" s="817"/>
      <c r="BT114" s="817"/>
      <c r="BU114" s="817"/>
      <c r="BV114" s="817">
        <v>434068</v>
      </c>
      <c r="BW114" s="817"/>
      <c r="BX114" s="817"/>
      <c r="BY114" s="817"/>
      <c r="BZ114" s="817"/>
      <c r="CA114" s="817">
        <v>535729</v>
      </c>
      <c r="CB114" s="817"/>
      <c r="CC114" s="817"/>
      <c r="CD114" s="817"/>
      <c r="CE114" s="817"/>
      <c r="CF114" s="875">
        <v>6.1</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127924</v>
      </c>
      <c r="AB115" s="919"/>
      <c r="AC115" s="919"/>
      <c r="AD115" s="919"/>
      <c r="AE115" s="920"/>
      <c r="AF115" s="921">
        <v>128187</v>
      </c>
      <c r="AG115" s="919"/>
      <c r="AH115" s="919"/>
      <c r="AI115" s="919"/>
      <c r="AJ115" s="920"/>
      <c r="AK115" s="921">
        <v>129045</v>
      </c>
      <c r="AL115" s="919"/>
      <c r="AM115" s="919"/>
      <c r="AN115" s="919"/>
      <c r="AO115" s="920"/>
      <c r="AP115" s="922">
        <v>1.5</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1418403</v>
      </c>
      <c r="AB117" s="903"/>
      <c r="AC117" s="903"/>
      <c r="AD117" s="903"/>
      <c r="AE117" s="904"/>
      <c r="AF117" s="905">
        <v>1457017</v>
      </c>
      <c r="AG117" s="903"/>
      <c r="AH117" s="903"/>
      <c r="AI117" s="903"/>
      <c r="AJ117" s="904"/>
      <c r="AK117" s="905">
        <v>1471041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127924</v>
      </c>
      <c r="AB119" s="889"/>
      <c r="AC119" s="889"/>
      <c r="AD119" s="889"/>
      <c r="AE119" s="890"/>
      <c r="AF119" s="891">
        <v>128187</v>
      </c>
      <c r="AG119" s="889"/>
      <c r="AH119" s="889"/>
      <c r="AI119" s="889"/>
      <c r="AJ119" s="890"/>
      <c r="AK119" s="891">
        <v>129045</v>
      </c>
      <c r="AL119" s="889"/>
      <c r="AM119" s="889"/>
      <c r="AN119" s="889"/>
      <c r="AO119" s="890"/>
      <c r="AP119" s="892">
        <v>1.5</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11900260</v>
      </c>
      <c r="BR119" s="845"/>
      <c r="BS119" s="845"/>
      <c r="BT119" s="845"/>
      <c r="BU119" s="845"/>
      <c r="BV119" s="845">
        <v>11236298</v>
      </c>
      <c r="BW119" s="845"/>
      <c r="BX119" s="845"/>
      <c r="BY119" s="845"/>
      <c r="BZ119" s="845"/>
      <c r="CA119" s="845">
        <v>10732064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38213</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2089465</v>
      </c>
      <c r="BR120" s="842"/>
      <c r="BS120" s="842"/>
      <c r="BT120" s="842"/>
      <c r="BU120" s="842"/>
      <c r="BV120" s="842">
        <v>2339970</v>
      </c>
      <c r="BW120" s="842"/>
      <c r="BX120" s="842"/>
      <c r="BY120" s="842"/>
      <c r="BZ120" s="842"/>
      <c r="CA120" s="842">
        <v>2452314</v>
      </c>
      <c r="CB120" s="842"/>
      <c r="CC120" s="842"/>
      <c r="CD120" s="842"/>
      <c r="CE120" s="842"/>
      <c r="CF120" s="866">
        <v>28</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2288955</v>
      </c>
      <c r="DH120" s="842"/>
      <c r="DI120" s="842"/>
      <c r="DJ120" s="842"/>
      <c r="DK120" s="842"/>
      <c r="DL120" s="842">
        <v>2186313</v>
      </c>
      <c r="DM120" s="842"/>
      <c r="DN120" s="842"/>
      <c r="DO120" s="842"/>
      <c r="DP120" s="842"/>
      <c r="DQ120" s="842">
        <v>2094796</v>
      </c>
      <c r="DR120" s="842"/>
      <c r="DS120" s="842"/>
      <c r="DT120" s="842"/>
      <c r="DU120" s="842"/>
      <c r="DV120" s="843">
        <v>24</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37971</v>
      </c>
      <c r="DH121" s="817"/>
      <c r="DI121" s="817"/>
      <c r="DJ121" s="817"/>
      <c r="DK121" s="817"/>
      <c r="DL121" s="817">
        <v>10912</v>
      </c>
      <c r="DM121" s="817"/>
      <c r="DN121" s="817"/>
      <c r="DO121" s="817"/>
      <c r="DP121" s="817"/>
      <c r="DQ121" s="817">
        <v>8653</v>
      </c>
      <c r="DR121" s="817"/>
      <c r="DS121" s="817"/>
      <c r="DT121" s="817"/>
      <c r="DU121" s="817"/>
      <c r="DV121" s="794">
        <v>0.1</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11333536</v>
      </c>
      <c r="BR122" s="845"/>
      <c r="BS122" s="845"/>
      <c r="BT122" s="845"/>
      <c r="BU122" s="845"/>
      <c r="BV122" s="845">
        <v>10745937</v>
      </c>
      <c r="BW122" s="845"/>
      <c r="BX122" s="845"/>
      <c r="BY122" s="845"/>
      <c r="BZ122" s="845"/>
      <c r="CA122" s="845">
        <v>10049568</v>
      </c>
      <c r="CB122" s="845"/>
      <c r="CC122" s="845"/>
      <c r="CD122" s="845"/>
      <c r="CE122" s="845"/>
      <c r="CF122" s="846">
        <v>114.9</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13423001</v>
      </c>
      <c r="BR123" s="833"/>
      <c r="BS123" s="833"/>
      <c r="BT123" s="833"/>
      <c r="BU123" s="833"/>
      <c r="BV123" s="833">
        <v>13085907</v>
      </c>
      <c r="BW123" s="833"/>
      <c r="BX123" s="833"/>
      <c r="BY123" s="833"/>
      <c r="BZ123" s="833"/>
      <c r="CA123" s="833">
        <v>12501882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13.4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9625082</v>
      </c>
      <c r="AB129" s="780"/>
      <c r="AC129" s="780"/>
      <c r="AD129" s="780"/>
      <c r="AE129" s="781"/>
      <c r="AF129" s="782">
        <v>9475700</v>
      </c>
      <c r="AG129" s="780"/>
      <c r="AH129" s="780"/>
      <c r="AI129" s="780"/>
      <c r="AJ129" s="781"/>
      <c r="AK129" s="782">
        <v>9628552</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18.399999999999999</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847506</v>
      </c>
      <c r="AB130" s="780"/>
      <c r="AC130" s="780"/>
      <c r="AD130" s="780"/>
      <c r="AE130" s="781"/>
      <c r="AF130" s="782">
        <v>875383</v>
      </c>
      <c r="AG130" s="780"/>
      <c r="AH130" s="780"/>
      <c r="AI130" s="780"/>
      <c r="AJ130" s="781"/>
      <c r="AK130" s="782">
        <v>882347</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6.6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8777576</v>
      </c>
      <c r="AB131" s="764"/>
      <c r="AC131" s="764"/>
      <c r="AD131" s="764"/>
      <c r="AE131" s="765"/>
      <c r="AF131" s="766">
        <v>8600317</v>
      </c>
      <c r="AG131" s="764"/>
      <c r="AH131" s="764"/>
      <c r="AI131" s="764"/>
      <c r="AJ131" s="765"/>
      <c r="AK131" s="766">
        <v>8746205</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6.5040429770000001</v>
      </c>
      <c r="AB132" s="745"/>
      <c r="AC132" s="745"/>
      <c r="AD132" s="745"/>
      <c r="AE132" s="746"/>
      <c r="AF132" s="747">
        <v>6.7629320120000003</v>
      </c>
      <c r="AG132" s="745"/>
      <c r="AH132" s="745"/>
      <c r="AI132" s="745"/>
      <c r="AJ132" s="746"/>
      <c r="AK132" s="747">
        <v>6.730850695</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7.4</v>
      </c>
      <c r="AB133" s="724"/>
      <c r="AC133" s="724"/>
      <c r="AD133" s="724"/>
      <c r="AE133" s="725"/>
      <c r="AF133" s="723">
        <v>7</v>
      </c>
      <c r="AG133" s="724"/>
      <c r="AH133" s="724"/>
      <c r="AI133" s="724"/>
      <c r="AJ133" s="725"/>
      <c r="AK133" s="723">
        <v>6.6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0f2rg9MCozPMEfpCMIh0ZVEfBhpQ33D88BHDxE7fvoC27CR+MGbXY0KiiChBlTEuzWUmQ9hOAN0iBvtkgh8/g==" saltValue="Uion8tFJiNlcR7UPAeY3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W49" zoomScale="85" zoomScaleNormal="85" zoomScaleSheetLayoutView="85" workbookViewId="0">
      <selection activeCell="CV30" sqref="CV30"/>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vJRPhXEjpg4ZfRHR3jJe6Tp8dLFZinEUGi10qdF2V0UulSNRF2PuQVdi1OQvzbCutCDoiFxcyXWqhDYffgFIg==" saltValue="W4GCoBM+CwDBADfXgxD4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AB55"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Hy+AQurfT/2SANkjy9kHWxftGKPD5NYBNYCnx1Z3jtv3/ICVug00t4aTTwIGi1XbXUN1rlfo8XIHWe7jcnGkQ==" saltValue="xN3sLBOqwmyrtE2P0uWo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2546221</v>
      </c>
      <c r="AP9" s="281">
        <v>57850</v>
      </c>
      <c r="AQ9" s="282">
        <v>67248</v>
      </c>
      <c r="AR9" s="283">
        <v>-14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512206</v>
      </c>
      <c r="AP10" s="284">
        <v>11637</v>
      </c>
      <c r="AQ10" s="285">
        <v>9038</v>
      </c>
      <c r="AR10" s="286">
        <v>28.8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40530</v>
      </c>
      <c r="AP11" s="284">
        <v>921</v>
      </c>
      <c r="AQ11" s="285">
        <v>320</v>
      </c>
      <c r="AR11" s="286">
        <v>187.8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22</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t="s">
        <v>486</v>
      </c>
      <c r="AP13" s="284" t="s">
        <v>486</v>
      </c>
      <c r="AQ13" s="285">
        <v>2764</v>
      </c>
      <c r="AR13" s="286" t="s">
        <v>486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18264</v>
      </c>
      <c r="AP14" s="284">
        <v>415</v>
      </c>
      <c r="AQ14" s="285">
        <v>1165</v>
      </c>
      <c r="AR14" s="286">
        <v>-64.400000000000006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-172894</v>
      </c>
      <c r="AP15" s="284">
        <v>-3928</v>
      </c>
      <c r="AQ15" s="285">
        <v>-3941</v>
      </c>
      <c r="AR15" s="286">
        <v>-0.3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2944327</v>
      </c>
      <c r="AP16" s="284">
        <v>66895</v>
      </c>
      <c r="AQ16" s="285">
        <v>76616</v>
      </c>
      <c r="AR16" s="286">
        <v>-12.7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6.73</v>
      </c>
      <c r="AP21" s="298">
        <v>6.73</v>
      </c>
      <c r="AQ21" s="299">
        <v>0</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95.4</v>
      </c>
      <c r="AP22" s="303">
        <v>96.9</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1052456</v>
      </c>
      <c r="AP32" s="312">
        <v>23912</v>
      </c>
      <c r="AQ32" s="313">
        <v>33390</v>
      </c>
      <c r="AR32" s="314">
        <v>-28.4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267396</v>
      </c>
      <c r="AP35" s="312">
        <v>6075</v>
      </c>
      <c r="AQ35" s="313">
        <v>8851</v>
      </c>
      <c r="AR35" s="314">
        <v>-31.4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22144</v>
      </c>
      <c r="AP36" s="312">
        <v>503</v>
      </c>
      <c r="AQ36" s="313">
        <v>2033</v>
      </c>
      <c r="AR36" s="314">
        <v>-75.3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129045</v>
      </c>
      <c r="AP37" s="312">
        <v>2932</v>
      </c>
      <c r="AQ37" s="313">
        <v>640</v>
      </c>
      <c r="AR37" s="314">
        <v>358.1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1</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t="s">
        <v>486</v>
      </c>
      <c r="AP39" s="312" t="s">
        <v>486</v>
      </c>
      <c r="AQ39" s="313">
        <v>-3025</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-882347</v>
      </c>
      <c r="AP40" s="312">
        <v>-20047</v>
      </c>
      <c r="AQ40" s="313">
        <v>-26876</v>
      </c>
      <c r="AR40" s="314">
        <v>-25.4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588694</v>
      </c>
      <c r="AP41" s="312">
        <v>13375</v>
      </c>
      <c r="AQ41" s="313">
        <v>15015</v>
      </c>
      <c r="AR41" s="314">
        <v>-10.9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1315884</v>
      </c>
      <c r="AN51" s="334">
        <v>29387</v>
      </c>
      <c r="AO51" s="335">
        <v>16.3</v>
      </c>
      <c r="AP51" s="336">
        <v>51264</v>
      </c>
      <c r="AQ51" s="337">
        <v>8.1999999999999993</v>
      </c>
      <c r="AR51" s="338">
        <v>8.1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826524</v>
      </c>
      <c r="AN52" s="342">
        <v>18459</v>
      </c>
      <c r="AO52" s="343">
        <v>2</v>
      </c>
      <c r="AP52" s="344">
        <v>26040</v>
      </c>
      <c r="AQ52" s="345">
        <v>4.5</v>
      </c>
      <c r="AR52" s="346">
        <v>-2.5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1943116</v>
      </c>
      <c r="AN53" s="334">
        <v>43683</v>
      </c>
      <c r="AO53" s="335">
        <v>48.6</v>
      </c>
      <c r="AP53" s="336">
        <v>52068</v>
      </c>
      <c r="AQ53" s="337">
        <v>1.6</v>
      </c>
      <c r="AR53" s="338">
        <v>47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1150567</v>
      </c>
      <c r="AN54" s="342">
        <v>25866</v>
      </c>
      <c r="AO54" s="343">
        <v>40.1</v>
      </c>
      <c r="AP54" s="344">
        <v>26936</v>
      </c>
      <c r="AQ54" s="345">
        <v>3.4</v>
      </c>
      <c r="AR54" s="346">
        <v>36.700000000000003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1208799</v>
      </c>
      <c r="AN55" s="334">
        <v>27337</v>
      </c>
      <c r="AO55" s="335">
        <v>-37.4</v>
      </c>
      <c r="AP55" s="336">
        <v>47161</v>
      </c>
      <c r="AQ55" s="337">
        <v>-9.4</v>
      </c>
      <c r="AR55" s="338">
        <v>-28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749613</v>
      </c>
      <c r="AN56" s="342">
        <v>16952</v>
      </c>
      <c r="AO56" s="343">
        <v>-34.5</v>
      </c>
      <c r="AP56" s="344">
        <v>24595</v>
      </c>
      <c r="AQ56" s="345">
        <v>-8.6999999999999993</v>
      </c>
      <c r="AR56" s="346">
        <v>-25.8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1401194</v>
      </c>
      <c r="AN57" s="334">
        <v>31724</v>
      </c>
      <c r="AO57" s="335">
        <v>16</v>
      </c>
      <c r="AP57" s="336">
        <v>43423</v>
      </c>
      <c r="AQ57" s="337">
        <v>-7.9</v>
      </c>
      <c r="AR57" s="338">
        <v>23.9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744981</v>
      </c>
      <c r="AN58" s="342">
        <v>16867</v>
      </c>
      <c r="AO58" s="343">
        <v>-0.5</v>
      </c>
      <c r="AP58" s="344">
        <v>22207</v>
      </c>
      <c r="AQ58" s="345">
        <v>-9.6999999999999993</v>
      </c>
      <c r="AR58" s="346">
        <v>9.1999999999999993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1349952</v>
      </c>
      <c r="AN59" s="334">
        <v>30671</v>
      </c>
      <c r="AO59" s="335">
        <v>-3.3</v>
      </c>
      <c r="AP59" s="336">
        <v>45265</v>
      </c>
      <c r="AQ59" s="337">
        <v>4.2</v>
      </c>
      <c r="AR59" s="338">
        <v>-7.5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777502</v>
      </c>
      <c r="AN60" s="342">
        <v>17665</v>
      </c>
      <c r="AO60" s="343">
        <v>4.7</v>
      </c>
      <c r="AP60" s="344">
        <v>22600</v>
      </c>
      <c r="AQ60" s="345">
        <v>1.8</v>
      </c>
      <c r="AR60" s="346">
        <v>2.9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1443789</v>
      </c>
      <c r="AN61" s="349">
        <v>32560</v>
      </c>
      <c r="AO61" s="350">
        <v>8</v>
      </c>
      <c r="AP61" s="351">
        <v>47836</v>
      </c>
      <c r="AQ61" s="352">
        <v>-0.7</v>
      </c>
      <c r="AR61" s="338">
        <v>8.6999999999999993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849837</v>
      </c>
      <c r="AN62" s="342">
        <v>19162</v>
      </c>
      <c r="AO62" s="343">
        <v>2.4</v>
      </c>
      <c r="AP62" s="344">
        <v>24476</v>
      </c>
      <c r="AQ62" s="345">
        <v>-1.7</v>
      </c>
      <c r="AR62" s="346">
        <v>4.0999999999999996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IGdFwmKOgmjX6e5r30eXR8iZNOCVV30w8j0lLP+gwfllqcGi+K4m0996jzyMZqxvYg2IpNat91vLjt0AdgJHQ==" saltValue="bs5rpykWub1VL4pkmdno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76"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ql1LCL5O3mcwpt67/DsbApOlO5gnXTxYJd9Mh0Is8jLAesFCzDqk1LOgFe+xzjawWIs31cp9T4F7zgYiwyPug==" saltValue="IE/+UjefmeD5NdNKhcA90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P72" zoomScale="85" zoomScaleNormal="85" zoomScaleSheetLayoutView="55" workbookViewId="0">
      <selection activeCell="AG80" sqref="AG80"/>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JPEnzKXSVCDqcGoj9EUk6/tB5yigzZd3L3xzz6j3OH1Fs5Ua9yn42KJbTWB8T6hLUHU3aGOc8RI5sn7vQLWrOw==" saltValue="mKa53gu6L/bTj6BwUzY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2"/>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11.6</v>
      </c>
      <c r="G47" s="12">
        <v>10.95</v>
      </c>
      <c r="H47" s="12">
        <v>13.46</v>
      </c>
      <c r="I47" s="12">
        <v>16.260000000000002</v>
      </c>
      <c r="J47" s="13">
        <v>14.16</v>
      </c>
    </row>
    <row r="48" spans="2:10" ht="57.75" customHeight="1" x14ac:dyDescent="0.15">
      <c r="B48" s="14"/>
      <c r="C48" s="1141" t="s">
        <v>4</v>
      </c>
      <c r="D48" s="1141"/>
      <c r="E48" s="1142"/>
      <c r="F48" s="15">
        <v>5.2</v>
      </c>
      <c r="G48" s="16">
        <v>6.69</v>
      </c>
      <c r="H48" s="16">
        <v>8.2200000000000006</v>
      </c>
      <c r="I48" s="16">
        <v>6.64</v>
      </c>
      <c r="J48" s="17">
        <v>6.33</v>
      </c>
    </row>
    <row r="49" spans="2:10" ht="57.75" customHeight="1" thickBot="1" x14ac:dyDescent="0.2">
      <c r="B49" s="18"/>
      <c r="C49" s="1143" t="s">
        <v>5</v>
      </c>
      <c r="D49" s="1143"/>
      <c r="E49" s="1144"/>
      <c r="F49" s="19" t="s">
        <v>529</v>
      </c>
      <c r="G49" s="20" t="s">
        <v>530</v>
      </c>
      <c r="H49" s="20">
        <v>1.92</v>
      </c>
      <c r="I49" s="20" t="s">
        <v>531</v>
      </c>
      <c r="J49" s="21" t="s">
        <v>532</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row r="60" spans="2:10" ht="13.5" hidden="1" customHeight="1" x14ac:dyDescent="0.15"/>
    <row r="61" spans="2:10" ht="13.5" hidden="1" customHeight="1" x14ac:dyDescent="0.15"/>
    <row r="62" spans="2:10" ht="13.5" hidden="1" customHeight="1" x14ac:dyDescent="0.15"/>
  </sheetData>
  <sheetProtection algorithmName="SHA-512" hashValue="/i3L/53WTRS6eoZKhGDs194zaauB3iQln7PYyhrcxp4lWU21VdBaP/o6+3x6U2Dz34BQK8wb5OF9YvNlp7m4lQ==" saltValue="+x/4/zXbwpcqTsiVGKq7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2025-03-17T02:08:25Z</cp:lastPrinted>
  <dcterms:created xsi:type="dcterms:W3CDTF">2025-02-19T01:35:37Z</dcterms:created>
  <dcterms:modified xsi:type="dcterms:W3CDTF">2025-09-26T02:12:12Z</dcterms:modified>
  <cp:category/>
</cp:coreProperties>
</file>