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744"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<sst xmlns="http://schemas.openxmlformats.org/spreadsheetml/2006/main" xmlns:r="http://schemas.openxmlformats.org/officeDocument/2006/relationships" count="545" uniqueCount="545">
  <si>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</si>
  <si>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</si>
  <si>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</si>
  <si>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</si>
  <si>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</si>
  <si>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</si>
  <si>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</si>
  <si>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</si>
  <si>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</si>
  <si>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</si>
  <si>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</si>
  <si>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</si>
  <si>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</si>
  <si>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</si>
  <si>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</si>
  <si>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</si>
  <si>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</si>
  <si>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</si>
  <si>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大里広域市町村圏組合</t>
    <rPh sb="0" eb="2">
      <t>オオサト</t>
    </rPh>
    <rPh sb="2" eb="4">
      <t>コウイキ</t>
    </rPh>
    <rPh sb="4" eb="7">
      <t>シチョウソン</t>
    </rPh>
    <rPh sb="7" eb="8">
      <t>ケン</t>
    </rPh>
    <rPh sb="8" eb="10">
      <t>クミアイ</t>
    </rPh>
    <phoneticPr fontId="6"/>
  </si>
  <si>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</si>
  <si>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</si>
  <si>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</si>
  <si>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</si>
  <si>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</si>
  <si>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</si>
  <si>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</si>
  <si>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</si>
  <si>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</si>
  <si>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</si>
  <si>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</si>
  <si>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</si>
  <si>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</si>
  <si>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</si>
  <si>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</si>
  <si>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</si>
  <si>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</si>
  <si>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</si>
  <si>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</si>
  <si>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</si>
  <si>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</si>
  <si>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</si>
  <si>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将来負担比率及び有形固定資産減価償却率について、いずれも類似団体内平均値を上回る状況となっている。
有形固定資産減価償却率が高いことから、公共施設の老朽化対策や更新に係る費用が、今後の将来負担比率を上昇させる要因のひとつとなる。</t>
    <rPh sb="0" eb="2">
      <t>ショウライ</t>
    </rPh>
    <rPh sb="2" eb="4">
      <t>フタン</t>
    </rPh>
    <rPh sb="4" eb="6">
      <t>ヒリツ</t>
    </rPh>
    <rPh sb="6" eb="7">
      <t>オヨ</t>
    </rPh>
    <rPh sb="8" eb="10">
      <t>ユウケイ</t>
    </rPh>
    <rPh sb="10" eb="14">
      <t>コテイシサン</t>
    </rPh>
    <rPh sb="14" eb="16">
      <t>ゲンカ</t>
    </rPh>
    <rPh sb="16" eb="19">
      <t>ショウキャクリツ</t>
    </rPh>
    <rPh sb="28" eb="30">
      <t>ルイジ</t>
    </rPh>
    <rPh sb="30" eb="32">
      <t>ダンタイ</t>
    </rPh>
    <rPh sb="32" eb="33">
      <t>ナイ</t>
    </rPh>
    <rPh sb="33" eb="36">
      <t>ヘイキンチ</t>
    </rPh>
    <rPh sb="37" eb="39">
      <t>ウワマワ</t>
    </rPh>
    <rPh sb="40" eb="42">
      <t>ジョウキョウ</t>
    </rPh>
    <rPh sb="50" eb="52">
      <t>ユウケイ</t>
    </rPh>
    <rPh sb="52" eb="56">
      <t>コテイシサン</t>
    </rPh>
    <rPh sb="56" eb="58">
      <t>ゲンカ</t>
    </rPh>
    <rPh sb="58" eb="61">
      <t>ショウキャクリツ</t>
    </rPh>
    <rPh sb="62" eb="63">
      <t>タカ</t>
    </rPh>
    <rPh sb="69" eb="71">
      <t>コウキョウ</t>
    </rPh>
    <rPh sb="71" eb="73">
      <t>シセツ</t>
    </rPh>
    <rPh sb="74" eb="77">
      <t>ロウキュウカ</t>
    </rPh>
    <rPh sb="77" eb="79">
      <t>タイサク</t>
    </rPh>
    <rPh sb="80" eb="82">
      <t>コウシン</t>
    </rPh>
    <rPh sb="83" eb="84">
      <t>カカ</t>
    </rPh>
    <rPh sb="85" eb="87">
      <t>ヒヨウ</t>
    </rPh>
    <rPh sb="89" eb="91">
      <t>コンゴ</t>
    </rPh>
    <rPh sb="92" eb="94">
      <t>ショウライ</t>
    </rPh>
    <rPh sb="94" eb="96">
      <t>フタン</t>
    </rPh>
    <rPh sb="96" eb="98">
      <t>ヒリツ</t>
    </rPh>
    <rPh sb="99" eb="101">
      <t>ジョウショウ</t>
    </rPh>
    <rPh sb="104" eb="106">
      <t>ヨウイン</t>
    </rPh>
    <phoneticPr fontId="33"/>
  </si>
  <si>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</si>
  <si>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</si>
  <si>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</si>
  <si>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</si>
  <si>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</si>
  <si>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</si>
  <si>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</si>
  <si>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</si>
  <si>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</si>
  <si>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</si>
  <si>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</si>
  <si>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</si>
  <si>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</si>
  <si>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</si>
  <si>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</si>
  <si>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</si>
  <si>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</si>
  <si>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</si>
  <si>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</si>
  <si>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</si>
  <si>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</si>
  <si>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</si>
  <si>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</si>
  <si>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</si>
  <si>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</si>
  <si>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</si>
  <si>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</si>
  <si>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</si>
  <si>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</si>
  <si>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</si>
  <si>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</si>
  <si>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</si>
  <si>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</si>
  <si>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</si>
  <si>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</si>
  <si>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</si>
  <si>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</si>
  <si>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</si>
  <si>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</si>
  <si>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</si>
  <si>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</si>
  <si>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</si>
  <si>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</si>
  <si>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</si>
  <si>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</si>
  <si>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</si>
  <si>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</si>
  <si>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</si>
  <si>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</si>
  <si>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</si>
  <si>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</si>
  <si>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</si>
  <si>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</si>
  <si>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</si>
  <si>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</si>
  <si>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</si>
  <si>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</si>
  <si>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</si>
  <si>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</si>
  <si>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</si>
  <si>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</si>
  <si>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</si>
  <si>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</si>
  <si>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</si>
  <si>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</si>
  <si>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</si>
  <si>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</si>
  <si>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</si>
  <si>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</si>
  <si>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</si>
  <si>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</si>
  <si>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</si>
  <si>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</si>
  <si>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</si>
  <si>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</si>
  <si>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</si>
  <si>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</si>
  <si>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</si>
  <si>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</si>
  <si>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</si>
  <si>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</si>
  <si>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</si>
  <si>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</si>
  <si>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</si>
  <si>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</si>
  <si>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</si>
  <si>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</si>
  <si>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</si>
  <si>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</si>
  <si>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</si>
  <si>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</si>
  <si>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</si>
  <si>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</si>
  <si>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</si>
  <si>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</si>
  <si>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</si>
  <si>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</si>
  <si>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</si>
  <si>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</si>
  <si>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</si>
  <si>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</si>
  <si>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Ⅴ－２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</si>
  <si>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</si>
  <si>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</si>
  <si>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</si>
  <si>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</si>
  <si>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</si>
  <si>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</si>
  <si>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</si>
  <si>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</si>
  <si>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</si>
  <si>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</si>
  <si>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</si>
  <si>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</si>
  <si>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</si>
  <si>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</si>
  <si>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</si>
  <si>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</si>
  <si>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</si>
  <si>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寄居町</t>
  </si>
  <si>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</si>
  <si>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</si>
  <si>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</si>
  <si>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</si>
  <si>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</si>
  <si>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</si>
  <si>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</si>
  <si>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</si>
  <si>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</si>
  <si>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</si>
  <si>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</si>
  <si>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</si>
  <si>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</si>
  <si>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</si>
  <si>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</si>
  <si>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</si>
  <si>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</si>
  <si>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</si>
  <si>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</si>
  <si>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</si>
  <si>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</si>
  <si>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</si>
  <si>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</si>
  <si>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</si>
  <si>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(当該欄に積立額が多い上位５基金の基金名を入力して下さい(R05年度末現在))土地改良事業基金</t>
    <rPh sb="39" eb="41">
      <t>トチ</t>
    </rPh>
    <rPh sb="41" eb="43">
      <t>カイリョウ</t>
    </rPh>
    <rPh sb="43" eb="45">
      <t>ジギョウ</t>
    </rPh>
    <rPh sb="45" eb="47">
      <t>キキン</t>
    </rPh>
    <phoneticPr fontId="6"/>
  </si>
  <si>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</si>
  <si>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</si>
  <si>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</si>
  <si>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</si>
  <si>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-5.0</t>
  </si>
  <si>
    <t>大型事業の実施に伴い発行した地方債の据置期間が終了し償還が開始されるにつれ、今後の実質公債費比率の上昇が考えられる。
実質公債費比率と将来負担比率について、類似団体内平均値と比較すると、公債費比率は低いが、すでに将来負担比率が高い状況にあるため、今後はこれまで以上に公債費の適正化に取り組んでいく必要がある。</t>
    <rPh sb="0" eb="2">
      <t>オオガタ</t>
    </rPh>
    <rPh sb="2" eb="4">
      <t>ジギョウ</t>
    </rPh>
    <rPh sb="5" eb="7">
      <t>ジッシ</t>
    </rPh>
    <rPh sb="8" eb="9">
      <t>トモナ</t>
    </rPh>
    <rPh sb="10" eb="12">
      <t>ハッコウ</t>
    </rPh>
    <rPh sb="14" eb="17">
      <t>チホウサイ</t>
    </rPh>
    <rPh sb="18" eb="19">
      <t>ス</t>
    </rPh>
    <rPh sb="19" eb="20">
      <t>オキ</t>
    </rPh>
    <rPh sb="20" eb="22">
      <t>キカン</t>
    </rPh>
    <rPh sb="23" eb="25">
      <t>シュウリョウ</t>
    </rPh>
    <rPh sb="26" eb="28">
      <t>ショウカン</t>
    </rPh>
    <rPh sb="29" eb="31">
      <t>カイシ</t>
    </rPh>
    <rPh sb="38" eb="40">
      <t>コンゴ</t>
    </rPh>
    <rPh sb="41" eb="43">
      <t>ジッシツ</t>
    </rPh>
    <rPh sb="43" eb="46">
      <t>コウサイヒ</t>
    </rPh>
    <rPh sb="46" eb="48">
      <t>ヒリツ</t>
    </rPh>
    <rPh sb="49" eb="51">
      <t>ジョウショウ</t>
    </rPh>
    <rPh sb="52" eb="53">
      <t>カンガ</t>
    </rPh>
    <rPh sb="59" eb="61">
      <t>ジッシツ</t>
    </rPh>
    <rPh sb="61" eb="64">
      <t>コウサイヒ</t>
    </rPh>
    <rPh sb="64" eb="66">
      <t>ヒリツ</t>
    </rPh>
    <rPh sb="67" eb="69">
      <t>ショウライ</t>
    </rPh>
    <rPh sb="69" eb="71">
      <t>フタン</t>
    </rPh>
    <rPh sb="71" eb="73">
      <t>ヒリツ</t>
    </rPh>
    <rPh sb="87" eb="89">
      <t>ヒカク</t>
    </rPh>
    <rPh sb="93" eb="96">
      <t>コウサイヒ</t>
    </rPh>
    <rPh sb="96" eb="98">
      <t>ヒリツ</t>
    </rPh>
    <rPh sb="99" eb="100">
      <t>ヒク</t>
    </rPh>
    <rPh sb="106" eb="108">
      <t>ショウライ</t>
    </rPh>
    <rPh sb="108" eb="110">
      <t>フタン</t>
    </rPh>
    <rPh sb="110" eb="112">
      <t>ヒリツ</t>
    </rPh>
    <rPh sb="113" eb="114">
      <t>タカ</t>
    </rPh>
    <rPh sb="115" eb="117">
      <t>ジョウキョウ</t>
    </rPh>
    <rPh sb="123" eb="125">
      <t>コンゴ</t>
    </rPh>
    <rPh sb="130" eb="132">
      <t>イジョウ</t>
    </rPh>
    <rPh sb="133" eb="136">
      <t>コウサイヒ</t>
    </rPh>
    <rPh sb="137" eb="140">
      <t>テキセイカ</t>
    </rPh>
    <rPh sb="141" eb="142">
      <t>ト</t>
    </rPh>
    <rPh sb="143" eb="144">
      <t>ク</t>
    </rPh>
    <rPh sb="148" eb="150">
      <t>ヒツヨウ</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</si>
  <si>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</si>
  <si>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</si>
  <si>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</si>
  <si>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</si>
  <si>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</si>
  <si>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</si>
  <si>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</si>
  <si>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</si>
  <si>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</si>
  <si>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</si>
  <si>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</si>
  <si>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</si>
  <si>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</si>
  <si>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</si>
  <si>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</si>
  <si>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</si>
  <si>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</si>
  <si>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</si>
  <si>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</si>
  <si>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</si>
  <si>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参考</t>
    <rPh sb="0" eb="2">
      <t>サンコウ</t>
    </rPh>
    <phoneticPr fontId="33"/>
  </si>
  <si>
    <t>○</t>
  </si>
  <si>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</si>
  <si>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</si>
  <si>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</si>
  <si>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</si>
  <si>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</si>
  <si>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</si>
  <si>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</si>
  <si>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</si>
  <si>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-0.6</t>
  </si>
  <si>
    <t>後期高齢者医療特別会計</t>
  </si>
  <si>
    <t>基準財政収入額</t>
  </si>
  <si>
    <t>労働費</t>
  </si>
  <si>
    <t>増減率  (％)</t>
    <rPh sb="0" eb="2">
      <t>ゾウゲン</t>
    </rPh>
    <rPh sb="2" eb="3">
      <t>リツ</t>
    </rPh>
    <phoneticPr fontId="33"/>
  </si>
  <si>
    <t>-1.0</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</si>
  <si>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</si>
  <si>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</si>
  <si>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</si>
  <si>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</si>
  <si>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</si>
  <si>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</si>
  <si>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</si>
  <si>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</si>
  <si>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</si>
  <si>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</si>
  <si>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</si>
  <si>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</si>
  <si>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</si>
  <si>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</si>
  <si>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</si>
  <si>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</si>
  <si>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</si>
  <si>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</si>
  <si>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</si>
  <si>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</si>
  <si>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</si>
  <si>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</si>
  <si>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</si>
  <si>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</si>
  <si>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</si>
  <si>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</si>
  <si>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</si>
  <si>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</si>
  <si>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</si>
  <si>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</si>
  <si>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</si>
  <si>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</si>
  <si>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</si>
  <si>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</si>
  <si>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</si>
  <si>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</si>
  <si>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</si>
  <si>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</si>
  <si>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</si>
  <si>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</si>
  <si>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</si>
  <si>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</si>
  <si>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</si>
  <si>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</si>
  <si>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</si>
  <si>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</si>
  <si>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</si>
  <si>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</si>
  <si>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</si>
  <si>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埼玉県後期高齢者医療広域連合</t>
    <rPh sb="0" eb="3">
      <t>サイタマケン</t>
    </rPh>
    <rPh sb="3" eb="5">
      <t>コウキ</t>
    </rPh>
    <rPh sb="5" eb="8">
      <t>コウレイシャ</t>
    </rPh>
    <rPh sb="8" eb="10">
      <t>イリョウ</t>
    </rPh>
    <rPh sb="10" eb="12">
      <t>コウイキ</t>
    </rPh>
    <rPh sb="12" eb="14">
      <t>レンゴウ</t>
    </rPh>
    <phoneticPr fontId="6"/>
  </si>
  <si>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</si>
  <si>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</si>
  <si>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</si>
  <si>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</si>
  <si>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</si>
  <si>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</si>
  <si>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</si>
  <si>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</si>
  <si>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</si>
  <si>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</si>
  <si>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</si>
  <si>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</si>
  <si>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</si>
  <si>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</si>
  <si>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</si>
  <si>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</si>
  <si>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</si>
  <si>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</si>
  <si>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埼玉県寄居町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</si>
  <si>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</si>
  <si>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</si>
  <si>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</si>
  <si>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</si>
  <si>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</si>
  <si>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</si>
  <si>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</si>
  <si>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</si>
  <si>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</si>
  <si>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</si>
  <si>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</si>
  <si>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</si>
  <si>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</si>
  <si>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</si>
  <si>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</si>
  <si>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</si>
  <si>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</si>
  <si>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</si>
  <si>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</si>
  <si>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</si>
  <si>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</si>
  <si>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</si>
  <si>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</si>
  <si>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</si>
  <si>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</si>
  <si>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</si>
  <si>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</si>
  <si>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</si>
  <si>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</si>
  <si>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</si>
  <si>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</si>
  <si>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</si>
  <si>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</si>
  <si>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</si>
  <si>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</si>
  <si>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</si>
  <si>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</si>
  <si>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</si>
  <si>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</si>
  <si>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</si>
  <si>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</si>
  <si>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</si>
  <si>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</si>
  <si>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</si>
  <si>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</si>
  <si>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</si>
  <si>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</si>
  <si>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</si>
  <si>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</si>
  <si>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</si>
  <si>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</si>
  <si>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</si>
  <si>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</si>
  <si>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</si>
  <si>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</si>
  <si>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</si>
  <si>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</si>
  <si>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</si>
  <si>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</si>
  <si>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</si>
  <si>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</si>
  <si>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</si>
  <si>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</si>
  <si>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</si>
  <si>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</si>
  <si>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</si>
  <si>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</si>
  <si>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</si>
  <si>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</si>
  <si>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</si>
  <si>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</si>
  <si>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</si>
  <si>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</si>
  <si>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</si>
  <si>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</si>
  <si>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</si>
  <si>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</si>
  <si>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</si>
  <si>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</si>
  <si>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</si>
  <si>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</si>
  <si>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</si>
  <si>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</si>
  <si>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</si>
  <si>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</si>
  <si>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</si>
  <si>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</si>
  <si>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</si>
  <si>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</si>
  <si>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</si>
  <si>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</si>
  <si>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</si>
  <si>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</si>
  <si>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</si>
  <si>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</si>
  <si>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</si>
  <si>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</si>
  <si>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</si>
  <si>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</si>
  <si>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</si>
  <si>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</si>
  <si>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</si>
  <si>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</si>
  <si>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</si>
  <si>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</si>
  <si>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</si>
  <si>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</si>
  <si>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</si>
  <si>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</si>
  <si>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</si>
  <si>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</si>
  <si>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</si>
  <si>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</si>
  <si>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</si>
  <si>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</si>
  <si>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</si>
  <si>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</si>
  <si>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</si>
  <si>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</si>
  <si>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</si>
  <si>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</si>
  <si>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</si>
  <si>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</si>
  <si>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</si>
  <si>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</si>
  <si>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</si>
  <si>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</si>
  <si>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</si>
  <si>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</si>
  <si>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</si>
  <si>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</si>
  <si>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</si>
  <si>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</si>
  <si>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</si>
  <si>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</si>
  <si>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</si>
  <si>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</si>
  <si>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</si>
  <si>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</si>
  <si>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</si>
  <si>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</si>
  <si>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</si>
  <si>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</si>
  <si>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</si>
  <si>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</si>
  <si>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</si>
  <si>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</si>
  <si>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</si>
  <si>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</si>
  <si>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</si>
  <si>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</si>
  <si>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</si>
  <si>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</si>
  <si>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</si>
  <si>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</si>
  <si>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</si>
  <si>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</si>
  <si>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</si>
  <si>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</si>
  <si>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</si>
  <si>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</si>
  <si>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</si>
  <si>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</si>
  <si>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</si>
  <si>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</si>
  <si>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公設浄化槽事業特別会計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</si>
  <si>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</si>
  <si>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</si>
  <si>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</si>
  <si>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</si>
  <si>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</si>
  <si>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</si>
  <si>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</si>
  <si>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</si>
  <si>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</si>
  <si>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</si>
  <si>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</si>
  <si>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</si>
  <si>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</si>
  <si>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</si>
  <si>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</si>
  <si>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</si>
  <si>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</si>
  <si>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</si>
  <si>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</si>
  <si>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</si>
  <si>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</si>
  <si>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</si>
  <si>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</si>
  <si>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</si>
  <si>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</si>
  <si>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</si>
  <si>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</si>
  <si>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</si>
  <si>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</si>
  <si>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</si>
  <si>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</si>
  <si>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</si>
  <si>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</si>
  <si>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</si>
  <si>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</si>
  <si>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</si>
  <si>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</si>
  <si>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</si>
  <si>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</si>
  <si>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</si>
  <si>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</si>
  <si>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</si>
  <si>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</si>
  <si>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</si>
  <si>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</si>
  <si>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交通災害特別会計</t>
    <rPh sb="0" eb="2">
      <t>コウツウ</t>
    </rPh>
    <rPh sb="2" eb="4">
      <t>サイガイ</t>
    </rPh>
    <rPh sb="4" eb="6">
      <t>トクベツ</t>
    </rPh>
    <rPh sb="6" eb="8">
      <t>カイケイ</t>
    </rPh>
    <phoneticPr fontId="6"/>
  </si>
  <si>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</si>
  <si>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</si>
  <si>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</si>
  <si>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</si>
  <si>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</si>
  <si>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</si>
  <si>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</si>
  <si>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</si>
  <si>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</si>
  <si>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</si>
  <si>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</si>
  <si>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</si>
  <si>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</si>
  <si>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</si>
  <si>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</si>
  <si>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</si>
  <si>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</si>
  <si>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</si>
  <si>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0.50</t>
  </si>
  <si>
    <t>▲ 3.90</t>
  </si>
  <si>
    <t>▲ 0.10</t>
  </si>
  <si>
    <t>その他会計（赤字）</t>
  </si>
  <si>
    <t>(当該欄に積立額が多い上位５基金の基金名を入力して下さい(R05年度末現在))鉢形城跡保存整備基金</t>
    <rPh sb="39" eb="42">
      <t>ハチガタジョウ</t>
    </rPh>
    <rPh sb="42" eb="43">
      <t>アト</t>
    </rPh>
    <rPh sb="43" eb="45">
      <t>ホゾン</t>
    </rPh>
    <rPh sb="45" eb="47">
      <t>セイビ</t>
    </rPh>
    <rPh sb="47" eb="49">
      <t>キキン</t>
    </rPh>
    <phoneticPr fontId="6"/>
  </si>
  <si>
    <t>(当該欄に積立額が多い上位５基金の基金名を入力して下さい(R05年度末現在))公共施設整備基金</t>
    <rPh sb="39" eb="41">
      <t>コウキョウ</t>
    </rPh>
    <rPh sb="41" eb="43">
      <t>シセツ</t>
    </rPh>
    <rPh sb="43" eb="45">
      <t>セイビ</t>
    </rPh>
    <rPh sb="45" eb="47">
      <t>キキン</t>
    </rPh>
    <phoneticPr fontId="6"/>
  </si>
  <si>
    <t>(当該欄に積立額が多い上位５基金の基金名を入力して下さい(R05年度末現在))オリックス資源循環子ども未来基金</t>
    <rPh sb="44" eb="46">
      <t>シゲン</t>
    </rPh>
    <rPh sb="46" eb="48">
      <t>ジュンカン</t>
    </rPh>
    <rPh sb="48" eb="49">
      <t>コ</t>
    </rPh>
    <rPh sb="51" eb="53">
      <t>ミライ</t>
    </rPh>
    <rPh sb="53" eb="55">
      <t>キキン</t>
    </rPh>
    <phoneticPr fontId="6"/>
  </si>
  <si>
    <t>(当該欄に積立額が多い上位５基金の基金名を入力して下さい(R05年度末現在))森林環境整備基金</t>
    <rPh sb="39" eb="41">
      <t>シンリン</t>
    </rPh>
    <rPh sb="41" eb="43">
      <t>カンキョウ</t>
    </rPh>
    <rPh sb="43" eb="45">
      <t>セイビ</t>
    </rPh>
    <rPh sb="45" eb="47">
      <t>キキン</t>
    </rPh>
    <phoneticPr fontId="6"/>
  </si>
  <si>
    <t>埼玉県市町村総合事務組合</t>
    <rPh sb="0" eb="3">
      <t>サイタマケン</t>
    </rPh>
    <rPh sb="3" eb="6">
      <t>シチョウソン</t>
    </rPh>
    <rPh sb="6" eb="8">
      <t>ソウゴウ</t>
    </rPh>
    <rPh sb="8" eb="10">
      <t>ジム</t>
    </rPh>
    <rPh sb="10" eb="12">
      <t>クミアイ</t>
    </rPh>
    <phoneticPr fontId="6"/>
  </si>
  <si>
    <t>彩の国さいたま人づくり広域連合</t>
    <rPh sb="0" eb="1">
      <t>サイ</t>
    </rPh>
    <rPh sb="2" eb="3">
      <t>クニ</t>
    </rPh>
    <rPh sb="7" eb="8">
      <t>ヒト</t>
    </rPh>
    <rPh sb="11" eb="13">
      <t>コウイキ</t>
    </rPh>
    <rPh sb="13" eb="15">
      <t>レンゴウ</t>
    </rPh>
    <phoneticPr fontId="6"/>
  </si>
  <si>
    <t>一般会計</t>
    <rPh sb="0" eb="2">
      <t>イッパン</t>
    </rPh>
    <rPh sb="2" eb="4">
      <t>カイケイ</t>
    </rPh>
    <phoneticPr fontId="6"/>
  </si>
  <si>
    <t>特別会計</t>
    <rPh sb="0" eb="2">
      <t>トクベツ</t>
    </rPh>
    <rPh sb="2" eb="4">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</si>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</sst>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14081_寄居町_2023(2回目)090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14081_寄居町_2023(2回目)0904" xfId="16"/>
    <cellStyle name="標準_APAHO252300" xfId="17"/>
    <cellStyle name="標準_APAHO252300_【財政状況資料集】_114081_寄居町_2023(2回目)0904"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14081_寄居町_2023(2回目)0904" xfId="23"/>
    <cellStyle name="標準_【レイアウト】（県）資料３（Ｐ２）　歳出比較分析表" xfId="24"/>
    <cellStyle name="標準_【レイアウト】（県）資料３（Ｐ２）　歳出比較分析表_【財政状況資料集】_114081_寄居町_2023(2回目)0904" xfId="25"/>
    <cellStyle name="標準_【財政状況資料集】_114081_寄居町_2023(2回目)0904"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68623</c:v>
                </c:pt>
                <c:pt idx="1">
                  <c:v>49061</c:v>
                </c:pt>
                <c:pt idx="2">
                  <c:v>27295</c:v>
                </c:pt>
                <c:pt idx="3">
                  <c:v>34809</c:v>
                </c:pt>
                <c:pt idx="4">
                  <c:v>51315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27305555263e-002"/>
              <c:y val="7.516310461192350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7.08</c:v>
                </c:pt>
                <c:pt idx="1">
                  <c:v>7.71</c:v>
                </c:pt>
                <c:pt idx="2">
                  <c:v>13.81</c:v>
                </c:pt>
                <c:pt idx="3">
                  <c:v>9.8000000000000007</c:v>
                </c:pt>
                <c:pt idx="4">
                  <c:v>7.19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16.260000000000002</c:v>
                </c:pt>
                <c:pt idx="1">
                  <c:v>16.04</c:v>
                </c:pt>
                <c:pt idx="2">
                  <c:v>17.36</c:v>
                </c:pt>
                <c:pt idx="3">
                  <c:v>21.65</c:v>
                </c:pt>
                <c:pt idx="4">
                  <c:v>19.62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0.56999999999999995</c:v>
                </c:pt>
                <c:pt idx="1">
                  <c:v>1.46</c:v>
                </c:pt>
                <c:pt idx="2">
                  <c:v>8.3699999999999992</c:v>
                </c:pt>
                <c:pt idx="3">
                  <c:v>-0.5</c:v>
                </c:pt>
                <c:pt idx="4">
                  <c:v>-3.9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0.63</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6.e-002</c:v>
                </c:pt>
                <c:pt idx="2">
                  <c:v>#N/A</c:v>
                </c:pt>
                <c:pt idx="3">
                  <c:v>6.e-002</c:v>
                </c:pt>
                <c:pt idx="4">
                  <c:v>#N/A</c:v>
                </c:pt>
                <c:pt idx="5">
                  <c:v>5.e-002</c:v>
                </c:pt>
                <c:pt idx="6">
                  <c:v>#N/A</c:v>
                </c:pt>
                <c:pt idx="7">
                  <c:v>0.1</c:v>
                </c:pt>
                <c:pt idx="8">
                  <c:v>#N/A</c:v>
                </c:pt>
                <c:pt idx="9">
                  <c:v>5.e-002</c:v>
                </c:pt>
              </c:numCache>
            </c:numRef>
          </c:val>
        </c:ser>
        <c:ser>
          <c:idx val="5"/>
          <c:order val="5"/>
          <c:tx>
            <c:strRef>
              <c:f>データシート!$A$32</c:f>
              <c:strCache>
                <c:ptCount val="1"/>
                <c:pt idx="0">
                  <c:v>公設浄化槽事業特別会計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6.e-002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0.51</c:v>
                </c:pt>
                <c:pt idx="4">
                  <c:v>#N/A</c:v>
                </c:pt>
                <c:pt idx="5">
                  <c:v>0.43</c:v>
                </c:pt>
                <c:pt idx="6">
                  <c:v>#N/A</c:v>
                </c:pt>
                <c:pt idx="7">
                  <c:v>0.6</c:v>
                </c:pt>
                <c:pt idx="8">
                  <c:v>#N/A</c:v>
                </c:pt>
                <c:pt idx="9">
                  <c:v>0.72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0.1</c:v>
                </c:pt>
                <c:pt idx="1">
                  <c:v>#N/A</c:v>
                </c:pt>
                <c:pt idx="2">
                  <c:v>#N/A</c:v>
                </c:pt>
                <c:pt idx="3">
                  <c:v>1.44</c:v>
                </c:pt>
                <c:pt idx="4">
                  <c:v>#N/A</c:v>
                </c:pt>
                <c:pt idx="5">
                  <c:v>1.86</c:v>
                </c:pt>
                <c:pt idx="6">
                  <c:v>#N/A</c:v>
                </c:pt>
                <c:pt idx="7">
                  <c:v>1.59</c:v>
                </c:pt>
                <c:pt idx="8">
                  <c:v>#N/A</c:v>
                </c:pt>
                <c:pt idx="9">
                  <c:v>1.02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10.18</c:v>
                </c:pt>
                <c:pt idx="2">
                  <c:v>#N/A</c:v>
                </c:pt>
                <c:pt idx="3">
                  <c:v>9.57</c:v>
                </c:pt>
                <c:pt idx="4">
                  <c:v>#N/A</c:v>
                </c:pt>
                <c:pt idx="5">
                  <c:v>9.02</c:v>
                </c:pt>
                <c:pt idx="6">
                  <c:v>#N/A</c:v>
                </c:pt>
                <c:pt idx="7">
                  <c:v>6.88</c:v>
                </c:pt>
                <c:pt idx="8">
                  <c:v>#N/A</c:v>
                </c:pt>
                <c:pt idx="9">
                  <c:v>6.65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7.08</c:v>
                </c:pt>
                <c:pt idx="2">
                  <c:v>#N/A</c:v>
                </c:pt>
                <c:pt idx="3">
                  <c:v>7.7</c:v>
                </c:pt>
                <c:pt idx="4">
                  <c:v>#N/A</c:v>
                </c:pt>
                <c:pt idx="5">
                  <c:v>13.8</c:v>
                </c:pt>
                <c:pt idx="6">
                  <c:v>#N/A</c:v>
                </c:pt>
                <c:pt idx="7">
                  <c:v>9.7899999999999991</c:v>
                </c:pt>
                <c:pt idx="8">
                  <c:v>#N/A</c:v>
                </c:pt>
                <c:pt idx="9">
                  <c:v>7.18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795</c:v>
                </c:pt>
                <c:pt idx="5">
                  <c:v>761</c:v>
                </c:pt>
                <c:pt idx="8">
                  <c:v>740</c:v>
                </c:pt>
                <c:pt idx="11">
                  <c:v>772</c:v>
                </c:pt>
                <c:pt idx="14">
                  <c:v>781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15</c:v>
                </c:pt>
                <c:pt idx="6">
                  <c:v>15</c:v>
                </c:pt>
                <c:pt idx="9">
                  <c:v>15</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188</c:v>
                </c:pt>
                <c:pt idx="3">
                  <c:v>136</c:v>
                </c:pt>
                <c:pt idx="6">
                  <c:v>98</c:v>
                </c:pt>
                <c:pt idx="9">
                  <c:v>99</c:v>
                </c:pt>
                <c:pt idx="12">
                  <c:v>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829</c:v>
                </c:pt>
                <c:pt idx="3">
                  <c:v>864</c:v>
                </c:pt>
                <c:pt idx="6">
                  <c:v>846</c:v>
                </c:pt>
                <c:pt idx="9">
                  <c:v>864</c:v>
                </c:pt>
                <c:pt idx="12">
                  <c:v>922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237</c:v>
                </c:pt>
                <c:pt idx="2">
                  <c:v>#N/A</c:v>
                </c:pt>
                <c:pt idx="3">
                  <c:v>#N/A</c:v>
                </c:pt>
                <c:pt idx="4">
                  <c:v>254</c:v>
                </c:pt>
                <c:pt idx="5">
                  <c:v>#N/A</c:v>
                </c:pt>
                <c:pt idx="6">
                  <c:v>#N/A</c:v>
                </c:pt>
                <c:pt idx="7">
                  <c:v>219</c:v>
                </c:pt>
                <c:pt idx="8">
                  <c:v>#N/A</c:v>
                </c:pt>
                <c:pt idx="9">
                  <c:v>#N/A</c:v>
                </c:pt>
                <c:pt idx="10">
                  <c:v>206</c:v>
                </c:pt>
                <c:pt idx="11">
                  <c:v>#N/A</c:v>
                </c:pt>
                <c:pt idx="12">
                  <c:v>#N/A</c:v>
                </c:pt>
                <c:pt idx="13">
                  <c:v>255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8939</c:v>
                </c:pt>
                <c:pt idx="5">
                  <c:v>9023</c:v>
                </c:pt>
                <c:pt idx="8">
                  <c:v>8947</c:v>
                </c:pt>
                <c:pt idx="11">
                  <c:v>8715</c:v>
                </c:pt>
                <c:pt idx="14">
                  <c:v>8385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1425</c:v>
                </c:pt>
                <c:pt idx="5">
                  <c:v>1353</c:v>
                </c:pt>
                <c:pt idx="8">
                  <c:v>1393</c:v>
                </c:pt>
                <c:pt idx="11">
                  <c:v>1491</c:v>
                </c:pt>
                <c:pt idx="14">
                  <c:v>1526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1928</c:v>
                </c:pt>
                <c:pt idx="5">
                  <c:v>2160</c:v>
                </c:pt>
                <c:pt idx="8">
                  <c:v>2486</c:v>
                </c:pt>
                <c:pt idx="11">
                  <c:v>3059</c:v>
                </c:pt>
                <c:pt idx="14">
                  <c:v>3176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2309</c:v>
                </c:pt>
                <c:pt idx="3">
                  <c:v>2252</c:v>
                </c:pt>
                <c:pt idx="6">
                  <c:v>2283</c:v>
                </c:pt>
                <c:pt idx="9">
                  <c:v>2461</c:v>
                </c:pt>
                <c:pt idx="12">
                  <c:v>2282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123</c:v>
                </c:pt>
                <c:pt idx="3">
                  <c:v>108</c:v>
                </c:pt>
                <c:pt idx="6">
                  <c:v>93</c:v>
                </c:pt>
                <c:pt idx="9">
                  <c:v>78</c:v>
                </c:pt>
                <c:pt idx="12">
                  <c:v>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2296</c:v>
                </c:pt>
                <c:pt idx="3">
                  <c:v>1787</c:v>
                </c:pt>
                <c:pt idx="6">
                  <c:v>1764</c:v>
                </c:pt>
                <c:pt idx="9">
                  <c:v>1388</c:v>
                </c:pt>
                <c:pt idx="12">
                  <c:v>1221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10404</c:v>
                </c:pt>
                <c:pt idx="3">
                  <c:v>10564</c:v>
                </c:pt>
                <c:pt idx="6">
                  <c:v>10434</c:v>
                </c:pt>
                <c:pt idx="9">
                  <c:v>10213</c:v>
                </c:pt>
                <c:pt idx="12">
                  <c:v>10242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2841</c:v>
                </c:pt>
                <c:pt idx="2">
                  <c:v>#N/A</c:v>
                </c:pt>
                <c:pt idx="3">
                  <c:v>#N/A</c:v>
                </c:pt>
                <c:pt idx="4">
                  <c:v>2174</c:v>
                </c:pt>
                <c:pt idx="5">
                  <c:v>#N/A</c:v>
                </c:pt>
                <c:pt idx="6">
                  <c:v>#N/A</c:v>
                </c:pt>
                <c:pt idx="7">
                  <c:v>1747</c:v>
                </c:pt>
                <c:pt idx="8">
                  <c:v>#N/A</c:v>
                </c:pt>
                <c:pt idx="9">
                  <c:v>#N/A</c:v>
                </c:pt>
                <c:pt idx="10">
                  <c:v>876</c:v>
                </c:pt>
                <c:pt idx="11">
                  <c:v>#N/A</c:v>
                </c:pt>
                <c:pt idx="12">
                  <c:v>#N/A</c:v>
                </c:pt>
                <c:pt idx="13">
                  <c:v>720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1371</c:v>
                </c:pt>
                <c:pt idx="1">
                  <c:v>1668</c:v>
                </c:pt>
                <c:pt idx="2">
                  <c:v>1548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c:v>
                </c:pt>
                <c:pt idx="1">
                  <c:v>15</c:v>
                </c:pt>
                <c:pt idx="2">
                  <c:v>54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1051</c:v>
                </c:pt>
                <c:pt idx="1">
                  <c:v>1326</c:v>
                </c:pt>
                <c:pt idx="2">
                  <c:v>1524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{089A60A9-84CF-4B8A-974D-10721E3A7AE2}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{C93D69DC-2831-4E06-8DB0-7539EF63E8FD}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{FAEC930B-6342-4A83-B3BD-55AAD48BD894}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{38472513-7041-4D70-BCB4-915B8637B029}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{A71AD781-14A5-4A79-ADB7-F9597AADAB47}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{E3C0517D-21E0-43DB-9AD2-C90D3882308C}</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{C9949C0B-3437-4520-96C5-F6E00969AD44}</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{5AEEA027-42B4-44E5-8C20-C35700E8AB5A}</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{3AAA3337-C503-4F81-ADFA-16AEF0653212}</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62.4</c:v>
                </c:pt>
                <c:pt idx="8">
                  <c:v>64.2</c:v>
                </c:pt>
                <c:pt idx="16">
                  <c:v>65.900000000000006</c:v>
                </c:pt>
                <c:pt idx="24">
                  <c:v>67.3</c:v>
                </c:pt>
                <c:pt idx="32">
                  <c:v>69.7</c:v>
                </c:pt>
              </c:numCache>
            </c:numRef>
          </c:xVal>
          <c:yVal>
            <c:numRef>
              <c:f>'公会計指標分析・財政指標組合せ分析表'!$BP$51:$DC$51</c:f>
              <c:numCache>
                <c:formatCode>#,##0.0;"▲ "#,##0.0</c:formatCode>
                <c:ptCount val="40"/>
                <c:pt idx="0">
                  <c:v>43.3</c:v>
                </c:pt>
                <c:pt idx="8">
                  <c:v>31.5</c:v>
                </c:pt>
                <c:pt idx="16">
                  <c:v>24.1</c:v>
                </c:pt>
                <c:pt idx="24">
                  <c:v>12.5</c:v>
                </c:pt>
                <c:pt idx="32">
                  <c:v>10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{BC97C023-5807-4B7A-AB5A-4A72ADBBF98E}</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{7FE08631-646E-442A-87DE-F5691E59134A}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{FCB48BD3-81A1-4C23-9762-B8FCBF062BBC}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{DEF87763-C7F0-4CB9-AA08-DAABA31A5E1C}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{EBE7BFD7-F69F-4228-9E54-5BE7F8719B76}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{8A97F917-0FCB-4298-B89E-715F12D03A64}</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{42AF431F-3082-4AAF-B9C5-B04E615356F0}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{82DE8E98-4383-4BDE-A1E9-5E4B22EE8110}</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{538EC3DD-1BD6-4E5C-8197-37D5DF4E494C}</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61.3</c:v>
                </c:pt>
                <c:pt idx="8">
                  <c:v>62.2</c:v>
                </c:pt>
                <c:pt idx="16">
                  <c:v>61.3</c:v>
                </c:pt>
                <c:pt idx="24">
                  <c:v>62.4</c:v>
                </c:pt>
                <c:pt idx="32">
                  <c:v>63.5</c:v>
                </c:pt>
              </c:numCache>
            </c:numRef>
          </c:xVal>
          <c:yVal>
            <c:numRef>
              <c:f>'公会計指標分析・財政指標組合せ分析表'!$BP$55:$DC$55</c:f>
              <c:numCache>
                <c:formatCode>#,##0.0;"▲ "#,##0.0</c:formatCode>
                <c:ptCount val="40"/>
                <c:pt idx="0">
                  <c:v>10.4</c:v>
                </c:pt>
                <c:pt idx="8">
                  <c:v>10.9</c:v>
                </c:pt>
                <c:pt idx="16">
                  <c:v>4.5999999999999996</c:v>
                </c:pt>
                <c:pt idx="24">
                  <c:v>1.6</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1"/>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303693873"/>
              <c:y val="0.9079296612172901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07812835204e-002"/>
              <c:y val="0.2508814169591387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{BD7E30ED-D125-4995-937F-786064E7165C}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{2B6B516F-70BC-411F-87B4-F111248E0498}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{4C42D686-1C04-498D-B1F4-9A33E2425253}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{48A45592-54DB-4BED-96E6-E5173330870C}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{25440F02-588C-4810-AE88-F583509CB9AB}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{F99F4B0E-EB21-4745-98DD-11BAE692ED2D}</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{C7819A1E-D87E-4CF1-BA15-055B030DEF70}</c15:txfldGUID>
                      <c15:f>'公会計指標分析・財政指標組合せ分析表'!$CF$72</c15:f>
                      <c15:dlblFieldTableCache>
                        <c:ptCount val="1"/>
                        <c:pt idx="0">
                          <c:v>R03</c:v>
                        </c:pt>
                      </c15:dlblFieldTableCache>
                    </c15:dlblFTEntry>
                  </c15:dlblFieldTable>
                </c:ext>
              </c:extLst>
            </c:dLbl>
            <c:dLbl>
              <c:idx val="24"/>
              <c:layout>
                <c:manualLayout>
                  <c:x val="0"/>
                  <c:y val="2.688527419897255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{DB7F899B-C23F-440E-84EA-1F012E29BAA9}</c15:txfldGUID>
                      <c15:f>'公会計指標分析・財政指標組合せ分析表'!$CN$72</c15:f>
                      <c15:dlblFieldTableCache>
                        <c:ptCount val="1"/>
                        <c:pt idx="0">
                          <c:v>R04</c:v>
                        </c:pt>
                      </c15:dlblFieldTableCache>
                    </c15:dlblFTEntry>
                  </c15:dlblFieldTable>
                </c:ext>
              </c:extLst>
            </c:dLbl>
            <c:dLbl>
              <c:idx val="32"/>
              <c:layout>
                <c:manualLayout>
                  <c:x val="0"/>
                  <c:y val="-2.6888699074667484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{1DAD1774-478E-4715-BCC0-2C5BAB91A9A2}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c:v>
                </c:pt>
                <c:pt idx="8">
                  <c:v>3.9</c:v>
                </c:pt>
                <c:pt idx="16">
                  <c:v>3.4</c:v>
                </c:pt>
                <c:pt idx="24">
                  <c:v>3.2</c:v>
                </c:pt>
                <c:pt idx="32">
                  <c:v>3.1</c:v>
                </c:pt>
              </c:numCache>
            </c:numRef>
          </c:xVal>
          <c:yVal>
            <c:numRef>
              <c:f>'公会計指標分析・財政指標組合せ分析表'!$BP$73:$DC$73</c:f>
              <c:numCache>
                <c:formatCode>#,##0.0;"▲ "#,##0.0</c:formatCode>
                <c:ptCount val="40"/>
                <c:pt idx="0">
                  <c:v>43.3</c:v>
                </c:pt>
                <c:pt idx="8">
                  <c:v>31.5</c:v>
                </c:pt>
                <c:pt idx="16">
                  <c:v>24.1</c:v>
                </c:pt>
                <c:pt idx="24">
                  <c:v>12.5</c:v>
                </c:pt>
                <c:pt idx="32">
                  <c:v>10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{772F4734-D135-4C5D-ACF0-A8C97006CDAB}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{CC2971B0-EF30-402A-9D3E-E4AFC81D7227}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{2E989F0A-90FC-45C3-AA84-41409DA6ACD0}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{46A45B32-E4F6-471C-8E6E-3DD68B8128DB}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{EEE7D06B-2506-4C96-8790-B86F069C29D3}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{D84D6CDE-D20D-496A-A75A-AFB1F2F11284}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{DC9E9EA8-ADBA-4C9E-9183-FB416517F9D2}</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{B629B44B-8ECC-475D-80F6-168AB30F08F8}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{9AEF85EC-F858-4A94-80FA-B51E264D1A95}</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5.9</c:v>
                </c:pt>
                <c:pt idx="16">
                  <c:v>6.3</c:v>
                </c:pt>
                <c:pt idx="24">
                  <c:v>6.6</c:v>
                </c:pt>
                <c:pt idx="32">
                  <c:v>6.8</c:v>
                </c:pt>
              </c:numCache>
            </c:numRef>
          </c:xVal>
          <c:yVal>
            <c:numRef>
              <c:f>'公会計指標分析・財政指標組合せ分析表'!$BP$77:$DC$77</c:f>
              <c:numCache>
                <c:formatCode>#,##0.0;"▲ "#,##0.0</c:formatCode>
                <c:ptCount val="40"/>
                <c:pt idx="0">
                  <c:v>10.4</c:v>
                </c:pt>
                <c:pt idx="8">
                  <c:v>10.9</c:v>
                </c:pt>
                <c:pt idx="16">
                  <c:v>4.5999999999999996</c:v>
                </c:pt>
                <c:pt idx="24">
                  <c:v>1.6</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512202378"/>
              <c:y val="0.899569930440309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44922590441e-002"/>
              <c:y val="0.2511556795310900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近年の大型公共事業（寄居駅南口の都市計画道路整備、寄居駅前拠点施設整備等）の実施に伴い、借入れた地方債の</a:t>
          </a:r>
          <a:r>
            <a:rPr kumimoji="1" lang="ja-JP" altLang="en-US" sz="1400">
              <a:latin typeface="ＭＳ ゴシック"/>
              <a:ea typeface="ＭＳ ゴシック"/>
            </a:rPr>
            <a:t>元利償還が始まってきており、このことによる分子の上昇は避けられない状況である。</a:t>
          </a:r>
          <a:endParaRPr kumimoji="1" lang="ja-JP" altLang="en-US" sz="1400">
            <a:latin typeface="ＭＳ ゴシック"/>
            <a:ea typeface="ＭＳ ゴシック"/>
          </a:endParaRPr>
        </a:p>
        <a:p>
          <a:r>
            <a:rPr kumimoji="1" lang="ja-JP" altLang="en-US" sz="1400">
              <a:latin typeface="ＭＳ ゴシック"/>
              <a:ea typeface="ＭＳ ゴシック"/>
            </a:rPr>
            <a:t>今後も男衾中学校長寿命化改修事業等の大型事業が控えており、地方債の現在高は増加傾向で推移することが予想</a:t>
          </a:r>
          <a:r>
            <a:rPr kumimoji="1" lang="ja-JP" altLang="en-US" sz="1400">
              <a:latin typeface="ＭＳ ゴシック"/>
              <a:ea typeface="ＭＳ ゴシック"/>
            </a:rPr>
            <a:t>されることから、地方債の発行にあたっては、交付税措置のあるメニューを優先して選択するなどし、財政の健全化に</a:t>
          </a:r>
          <a:r>
            <a:rPr kumimoji="1" lang="ja-JP" altLang="en-US" sz="1400">
              <a:latin typeface="ＭＳ ゴシック"/>
              <a:ea typeface="ＭＳ ゴシック"/>
            </a:rPr>
            <a:t>努めていく</a:t>
          </a:r>
          <a:r>
            <a:rPr kumimoji="1" lang="ja-JP" altLang="en-US" sz="1400">
              <a:latin typeface="ＭＳ ゴシック"/>
              <a:ea typeface="ＭＳ ゴシック"/>
            </a:rPr>
            <a:t>。</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将来負担額全体では、昨年度と比較して332百万円減少しているものの、横ばい状態である。</a:t>
          </a:r>
          <a:r>
            <a:rPr kumimoji="1" lang="ja-JP" altLang="en-US" sz="1400">
              <a:latin typeface="ＭＳ ゴシック"/>
              <a:ea typeface="ＭＳ ゴシック"/>
            </a:rPr>
            <a:t>今後も大型普通建設事業が控えており地方債の現在高は増加傾向で推移することが予想されることから、</a:t>
          </a:r>
          <a:r>
            <a:rPr kumimoji="1" lang="ja-JP" altLang="en-US" sz="1400">
              <a:latin typeface="ＭＳ ゴシック"/>
              <a:ea typeface="ＭＳ ゴシック"/>
            </a:rPr>
            <a:t>充当可能財源の確保や、地方債の発行にあたっては、交付税の措置のあるメニューを優先して選択するなどし、</a:t>
          </a:r>
          <a:r>
            <a:rPr kumimoji="1" lang="ja-JP" altLang="en-US" sz="1400">
              <a:latin typeface="ＭＳ ゴシック"/>
              <a:ea typeface="ＭＳ ゴシック"/>
            </a:rPr>
            <a:t>財政の健全化を維持していく。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埼玉県寄居町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財政調整基金および公共施設整備基金において、繰越金等を積立したことにより基金全体の現在高が3.9%増となった。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財政の健全運営を進め、財政調整基金現在高は予算規模の１割から２割程度を維持しつつ、</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公共施設整備基金残高の増加に努めていき、</a:t>
          </a:r>
          <a:r>
            <a:rPr kumimoji="1" lang="ja-JP" altLang="en-US" sz="1300">
              <a:solidFill>
                <a:schemeClr val="dk1"/>
              </a:solidFill>
              <a:effectLst/>
              <a:latin typeface="ＭＳ ゴシック"/>
              <a:ea typeface="ＭＳ ゴシック"/>
              <a:cs typeface="+mn-cs"/>
            </a:rPr>
            <a:t>公共施設の更新問題等の対応に備えていく。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・鉢形城跡保存整備基金：鉢形城跡保存整備事業、鉢形城歴史観運営事業等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・オリックス資源循環子ども未来基金：子育て支援事業、中学校海外相互交流事業等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・公共施設整備基金：繰越金や</a:t>
          </a:r>
          <a:r>
            <a:rPr kumimoji="1" lang="ja-JP" altLang="en-US" sz="1300">
              <a:solidFill>
                <a:schemeClr val="dk1"/>
              </a:solidFill>
              <a:effectLst/>
              <a:latin typeface="ＭＳ ゴシック"/>
              <a:ea typeface="ＭＳ ゴシック"/>
              <a:cs typeface="+mn-cs"/>
            </a:rPr>
            <a:t>普通建設事業費の予算執行残等を積み立てたことによる増加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オリックス資源循環子ども未来基金</a:t>
          </a:r>
          <a:r>
            <a:rPr kumimoji="1" lang="ja-JP" altLang="en-US" sz="1300">
              <a:solidFill>
                <a:schemeClr val="dk1"/>
              </a:solidFill>
              <a:effectLst/>
              <a:latin typeface="ＭＳ ゴシック"/>
              <a:ea typeface="ＭＳ ゴシック"/>
              <a:cs typeface="+mn-cs"/>
            </a:rPr>
            <a:t>：中学校海外相互交流事業への繰入による減少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公共施設整備基金残高の増加に努めていき、公共施設の更新問題等の対応に備えていく。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また、町債管理基金についても、計画的な積立、取崩を行っていく予定である。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財政調整基金の現在高は120</a:t>
          </a:r>
          <a:r>
            <a:rPr kumimoji="1" lang="ja-JP" altLang="en-US" sz="1300">
              <a:solidFill>
                <a:schemeClr val="dk1"/>
              </a:solidFill>
              <a:effectLst/>
              <a:latin typeface="ＭＳ ゴシック"/>
              <a:ea typeface="ＭＳ ゴシック"/>
              <a:cs typeface="+mn-cs"/>
            </a:rPr>
            <a:t>百万円減少している。主な要因としては大規模な普通建設事業（男衾中長寿命化、環境事業所解体、男衾土地区画整理事業など）によるものである。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までは</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億円台（標準財政規模の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程度）で推移していたが、</a:t>
          </a:r>
          <a:r>
            <a:rPr kumimoji="1" lang="en-US" altLang="ja-JP" sz="1300">
              <a:solidFill>
                <a:schemeClr val="dk1"/>
              </a:solidFill>
              <a:effectLst/>
              <a:latin typeface="ＭＳ ゴシック"/>
              <a:ea typeface="ＭＳ ゴシック"/>
              <a:cs typeface="+mn-cs"/>
            </a:rPr>
            <a:t>H27</a:t>
          </a:r>
          <a:r>
            <a:rPr kumimoji="1" lang="ja-JP" altLang="en-US" sz="1300">
              <a:solidFill>
                <a:schemeClr val="dk1"/>
              </a:solidFill>
              <a:effectLst/>
              <a:latin typeface="ＭＳ ゴシック"/>
              <a:ea typeface="ＭＳ ゴシック"/>
              <a:cs typeface="+mn-cs"/>
            </a:rPr>
            <a:t>以降は</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億円台超（標準財政規模の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程度）での推移となっている。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今後は、財政調整基金現在高は現状を維持しつつ、余剰金が生じた際は、公共施設整備基金を主に積み立てを行う。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普通交付税再算定により、臨時財政対策債償還基金費が措置されたことから、39,238千円の増となった。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今後は、公共施設等総合管理計画に基づく長寿命化工事等により地方債残高の増加が予測されることから、そのピークを抑えるために計画的な積み立て及び取り崩しを行い、償還していく予定である。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1" name="正方形/長方形 1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12" name="正方形/長方形 1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13" name="正方形/長方形 1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14" name="正方形/長方形 1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18" name="正方形/長方形 1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19" name="正方形/長方形 1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0" name="角丸四角形 1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22" name="正方形/長方形 2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23" name="正方形/長方形 2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26" name="フローチャート: 判断 2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27" name="直線コネクタ 2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29" name="直線コネクタ 2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0" name="直線コネクタ 2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2540" cy="249555"/>
    <xdr:sp macro="" textlink="">
      <xdr:nvSpPr>
        <xdr:cNvPr id="31" name="テキスト ボックス 30"/>
        <xdr:cNvSpPr txBox="1"/>
      </xdr:nvSpPr>
      <xdr:spPr>
        <a:xfrm>
          <a:off x="419100" y="2710180"/>
          <a:ext cx="88925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2660" cy="249555"/>
    <xdr:sp macro="" textlink="">
      <xdr:nvSpPr>
        <xdr:cNvPr id="32" name="テキスト ボックス 31"/>
        <xdr:cNvSpPr txBox="1"/>
      </xdr:nvSpPr>
      <xdr:spPr>
        <a:xfrm>
          <a:off x="419100" y="2942590"/>
          <a:ext cx="6042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7695" cy="249555"/>
    <xdr:sp macro="" textlink="">
      <xdr:nvSpPr>
        <xdr:cNvPr id="33" name="テキスト ボックス 32"/>
        <xdr:cNvSpPr txBox="1"/>
      </xdr:nvSpPr>
      <xdr:spPr>
        <a:xfrm>
          <a:off x="419100" y="3175000"/>
          <a:ext cx="82276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29760" cy="249555"/>
    <xdr:sp macro="" textlink="">
      <xdr:nvSpPr>
        <xdr:cNvPr id="34" name="テキスト ボックス 33"/>
        <xdr:cNvSpPr txBox="1"/>
      </xdr:nvSpPr>
      <xdr:spPr>
        <a:xfrm>
          <a:off x="419100" y="3407410"/>
          <a:ext cx="44297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0975" cy="249555"/>
    <xdr:sp macro="" textlink="">
      <xdr:nvSpPr>
        <xdr:cNvPr id="35" name="テキスト ボックス 34"/>
        <xdr:cNvSpPr txBox="1"/>
      </xdr:nvSpPr>
      <xdr:spPr>
        <a:xfrm>
          <a:off x="419100" y="3639820"/>
          <a:ext cx="1809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当町の有形固定資産減価償却率は、前年度から2.4ポイント増加し69.7％となり、類似団体平均より高い水準にある。老朽化が進んだ</a:t>
          </a:r>
          <a:endParaRPr kumimoji="1" lang="ja-JP" altLang="en-US" sz="1100">
            <a:latin typeface="ＭＳ Ｐゴシック"/>
            <a:ea typeface="ＭＳ Ｐゴシック"/>
          </a:endParaRPr>
        </a:p>
        <a:p>
          <a:r>
            <a:rPr kumimoji="1" lang="ja-JP" altLang="en-US" sz="1100">
              <a:latin typeface="ＭＳ Ｐゴシック"/>
              <a:ea typeface="ＭＳ Ｐゴシック"/>
            </a:rPr>
            <a:t>公共施設（建築物）が多く、築30年を経過した施設が全体の約50%</a:t>
          </a:r>
          <a:endParaRPr kumimoji="1" lang="ja-JP" altLang="en-US" sz="1100">
            <a:latin typeface="ＭＳ Ｐゴシック"/>
            <a:ea typeface="ＭＳ Ｐゴシック"/>
          </a:endParaRPr>
        </a:p>
        <a:p>
          <a:r>
            <a:rPr kumimoji="1" lang="ja-JP" altLang="en-US" sz="1100">
              <a:latin typeface="ＭＳ Ｐゴシック"/>
              <a:ea typeface="ＭＳ Ｐゴシック"/>
            </a:rPr>
            <a:t>を占めている。公共施設の更新は急務であり。町の公共施設等総</a:t>
          </a:r>
          <a:endParaRPr kumimoji="1" lang="ja-JP" altLang="en-US" sz="1100">
            <a:latin typeface="ＭＳ Ｐゴシック"/>
            <a:ea typeface="ＭＳ Ｐゴシック"/>
          </a:endParaRPr>
        </a:p>
        <a:p>
          <a:r>
            <a:rPr kumimoji="1" lang="ja-JP" altLang="en-US" sz="1100">
              <a:latin typeface="ＭＳ Ｐゴシック"/>
              <a:ea typeface="ＭＳ Ｐゴシック"/>
            </a:rPr>
            <a:t>合管</a:t>
          </a:r>
          <a:r>
            <a:rPr kumimoji="1" lang="ja-JP" altLang="en-US" sz="1100">
              <a:latin typeface="ＭＳ Ｐゴシック"/>
              <a:ea typeface="ＭＳ Ｐゴシック"/>
            </a:rPr>
            <a:t>理計画の見直し等を含め、施設老朽化への対応を行っていく。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71755</xdr:rowOff>
    </xdr:from>
    <xdr:ext cx="359410" cy="217170"/>
    <xdr:sp macro="" textlink="">
      <xdr:nvSpPr>
        <xdr:cNvPr id="51" name="テキスト ボックス 50"/>
        <xdr:cNvSpPr txBox="1"/>
      </xdr:nvSpPr>
      <xdr:spPr>
        <a:xfrm>
          <a:off x="790575" y="681863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145415</xdr:rowOff>
    </xdr:from>
    <xdr:to xmlns:xdr="http://schemas.openxmlformats.org/drawingml/2006/spreadsheetDrawing">
      <xdr:col>27</xdr:col>
      <xdr:colOff>73025</xdr:colOff>
      <xdr:row>34</xdr:row>
      <xdr:rowOff>145415</xdr:rowOff>
    </xdr:to>
    <xdr:cxnSp macro="">
      <xdr:nvCxnSpPr>
        <xdr:cNvPr id="52" name="直線コネクタ 51"/>
        <xdr:cNvCxnSpPr/>
      </xdr:nvCxnSpPr>
      <xdr:spPr>
        <a:xfrm>
          <a:off x="1165860" y="65620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55880</xdr:rowOff>
    </xdr:from>
    <xdr:ext cx="359410" cy="213360"/>
    <xdr:sp macro="" textlink="">
      <xdr:nvSpPr>
        <xdr:cNvPr id="53" name="テキスト ボックス 52"/>
        <xdr:cNvSpPr txBox="1"/>
      </xdr:nvSpPr>
      <xdr:spPr>
        <a:xfrm>
          <a:off x="790575" y="6472555"/>
          <a:ext cx="35941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129540</xdr:rowOff>
    </xdr:from>
    <xdr:to xmlns:xdr="http://schemas.openxmlformats.org/drawingml/2006/spreadsheetDrawing">
      <xdr:col>27</xdr:col>
      <xdr:colOff>73025</xdr:colOff>
      <xdr:row>32</xdr:row>
      <xdr:rowOff>129540</xdr:rowOff>
    </xdr:to>
    <xdr:cxnSp macro="">
      <xdr:nvCxnSpPr>
        <xdr:cNvPr id="54" name="直線コネクタ 53"/>
        <xdr:cNvCxnSpPr/>
      </xdr:nvCxnSpPr>
      <xdr:spPr>
        <a:xfrm>
          <a:off x="1165860" y="62160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38735</xdr:rowOff>
    </xdr:from>
    <xdr:ext cx="359410" cy="217170"/>
    <xdr:sp macro="" textlink="">
      <xdr:nvSpPr>
        <xdr:cNvPr id="55" name="テキスト ボックス 54"/>
        <xdr:cNvSpPr txBox="1"/>
      </xdr:nvSpPr>
      <xdr:spPr>
        <a:xfrm>
          <a:off x="790575" y="61252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113030</xdr:rowOff>
    </xdr:from>
    <xdr:to xmlns:xdr="http://schemas.openxmlformats.org/drawingml/2006/spreadsheetDrawing">
      <xdr:col>27</xdr:col>
      <xdr:colOff>73025</xdr:colOff>
      <xdr:row>30</xdr:row>
      <xdr:rowOff>113030</xdr:rowOff>
    </xdr:to>
    <xdr:cxnSp macro="">
      <xdr:nvCxnSpPr>
        <xdr:cNvPr id="56" name="直線コネクタ 55"/>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9410" cy="213360"/>
    <xdr:sp macro="" textlink="">
      <xdr:nvSpPr>
        <xdr:cNvPr id="57" name="テキスト ボックス 56"/>
        <xdr:cNvSpPr txBox="1"/>
      </xdr:nvSpPr>
      <xdr:spPr>
        <a:xfrm>
          <a:off x="790575" y="5779135"/>
          <a:ext cx="35941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96520</xdr:rowOff>
    </xdr:from>
    <xdr:to xmlns:xdr="http://schemas.openxmlformats.org/drawingml/2006/spreadsheetDrawing">
      <xdr:col>27</xdr:col>
      <xdr:colOff>73025</xdr:colOff>
      <xdr:row>28</xdr:row>
      <xdr:rowOff>96520</xdr:rowOff>
    </xdr:to>
    <xdr:cxnSp macro="">
      <xdr:nvCxnSpPr>
        <xdr:cNvPr id="58" name="直線コネクタ 57"/>
        <xdr:cNvCxnSpPr/>
      </xdr:nvCxnSpPr>
      <xdr:spPr>
        <a:xfrm>
          <a:off x="1165860" y="55225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9410" cy="217170"/>
    <xdr:sp macro="" textlink="">
      <xdr:nvSpPr>
        <xdr:cNvPr id="59" name="テキスト ボックス 58"/>
        <xdr:cNvSpPr txBox="1"/>
      </xdr:nvSpPr>
      <xdr:spPr>
        <a:xfrm>
          <a:off x="790575" y="543242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80645</xdr:rowOff>
    </xdr:from>
    <xdr:to xmlns:xdr="http://schemas.openxmlformats.org/drawingml/2006/spreadsheetDrawing">
      <xdr:col>27</xdr:col>
      <xdr:colOff>73025</xdr:colOff>
      <xdr:row>26</xdr:row>
      <xdr:rowOff>80645</xdr:rowOff>
    </xdr:to>
    <xdr:cxnSp macro="">
      <xdr:nvCxnSpPr>
        <xdr:cNvPr id="60" name="直線コネクタ 59"/>
        <xdr:cNvCxnSpPr/>
      </xdr:nvCxnSpPr>
      <xdr:spPr>
        <a:xfrm>
          <a:off x="1165860" y="51765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155575</xdr:rowOff>
    </xdr:from>
    <xdr:ext cx="359410" cy="213360"/>
    <xdr:sp macro="" textlink="">
      <xdr:nvSpPr>
        <xdr:cNvPr id="61" name="テキスト ボックス 60"/>
        <xdr:cNvSpPr txBox="1"/>
      </xdr:nvSpPr>
      <xdr:spPr>
        <a:xfrm>
          <a:off x="790575" y="5086350"/>
          <a:ext cx="35941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2" name="直線コネクタ 6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63" name="テキスト ボックス 62"/>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6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50165</xdr:rowOff>
    </xdr:from>
    <xdr:to xmlns:xdr="http://schemas.openxmlformats.org/drawingml/2006/spreadsheetDrawing">
      <xdr:col>23</xdr:col>
      <xdr:colOff>85090</xdr:colOff>
      <xdr:row>35</xdr:row>
      <xdr:rowOff>50165</xdr:rowOff>
    </xdr:to>
    <xdr:cxnSp macro="">
      <xdr:nvCxnSpPr>
        <xdr:cNvPr id="65" name="直線コネクタ 64"/>
        <xdr:cNvCxnSpPr/>
      </xdr:nvCxnSpPr>
      <xdr:spPr>
        <a:xfrm flipV="1">
          <a:off x="4370705" y="514604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53975</xdr:rowOff>
    </xdr:from>
    <xdr:ext cx="405130" cy="245745"/>
    <xdr:sp macro="" textlink="">
      <xdr:nvSpPr>
        <xdr:cNvPr id="66" name="有形固定資産減価償却率最小値テキスト"/>
        <xdr:cNvSpPr txBox="1"/>
      </xdr:nvSpPr>
      <xdr:spPr>
        <a:xfrm>
          <a:off x="4423410" y="66357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35</xdr:row>
      <xdr:rowOff>50165</xdr:rowOff>
    </xdr:from>
    <xdr:to xmlns:xdr="http://schemas.openxmlformats.org/drawingml/2006/spreadsheetDrawing">
      <xdr:col>23</xdr:col>
      <xdr:colOff>174625</xdr:colOff>
      <xdr:row>35</xdr:row>
      <xdr:rowOff>50165</xdr:rowOff>
    </xdr:to>
    <xdr:cxnSp macro="">
      <xdr:nvCxnSpPr>
        <xdr:cNvPr id="67" name="直線コネクタ 66"/>
        <xdr:cNvCxnSpPr/>
      </xdr:nvCxnSpPr>
      <xdr:spPr>
        <a:xfrm>
          <a:off x="4286885" y="66319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163195</xdr:rowOff>
    </xdr:from>
    <xdr:ext cx="405130" cy="245745"/>
    <xdr:sp macro="" textlink="">
      <xdr:nvSpPr>
        <xdr:cNvPr id="68" name="有形固定資産減価償却率最大値テキスト"/>
        <xdr:cNvSpPr txBox="1"/>
      </xdr:nvSpPr>
      <xdr:spPr>
        <a:xfrm>
          <a:off x="4423410" y="492887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50165</xdr:rowOff>
    </xdr:from>
    <xdr:to xmlns:xdr="http://schemas.openxmlformats.org/drawingml/2006/spreadsheetDrawing">
      <xdr:col>23</xdr:col>
      <xdr:colOff>174625</xdr:colOff>
      <xdr:row>26</xdr:row>
      <xdr:rowOff>50165</xdr:rowOff>
    </xdr:to>
    <xdr:cxnSp macro="">
      <xdr:nvCxnSpPr>
        <xdr:cNvPr id="69" name="直線コネクタ 68"/>
        <xdr:cNvCxnSpPr/>
      </xdr:nvCxnSpPr>
      <xdr:spPr>
        <a:xfrm>
          <a:off x="4286885" y="51460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41910</xdr:rowOff>
    </xdr:from>
    <xdr:ext cx="405130" cy="249555"/>
    <xdr:sp macro="" textlink="">
      <xdr:nvSpPr>
        <xdr:cNvPr id="70" name="有形固定資産減価償却率平均値テキスト"/>
        <xdr:cNvSpPr txBox="1"/>
      </xdr:nvSpPr>
      <xdr:spPr>
        <a:xfrm>
          <a:off x="4423410" y="5798185"/>
          <a:ext cx="405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20320</xdr:rowOff>
    </xdr:from>
    <xdr:to xmlns:xdr="http://schemas.openxmlformats.org/drawingml/2006/spreadsheetDrawing">
      <xdr:col>23</xdr:col>
      <xdr:colOff>136525</xdr:colOff>
      <xdr:row>31</xdr:row>
      <xdr:rowOff>118110</xdr:rowOff>
    </xdr:to>
    <xdr:sp macro="" textlink="">
      <xdr:nvSpPr>
        <xdr:cNvPr id="71" name="フローチャート: 判断 70"/>
        <xdr:cNvSpPr/>
      </xdr:nvSpPr>
      <xdr:spPr>
        <a:xfrm>
          <a:off x="4321810" y="5941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147320</xdr:rowOff>
    </xdr:from>
    <xdr:to xmlns:xdr="http://schemas.openxmlformats.org/drawingml/2006/spreadsheetDrawing">
      <xdr:col>19</xdr:col>
      <xdr:colOff>174625</xdr:colOff>
      <xdr:row>31</xdr:row>
      <xdr:rowOff>80010</xdr:rowOff>
    </xdr:to>
    <xdr:sp macro="" textlink="">
      <xdr:nvSpPr>
        <xdr:cNvPr id="72" name="フローチャート: 判断 71"/>
        <xdr:cNvSpPr/>
      </xdr:nvSpPr>
      <xdr:spPr>
        <a:xfrm>
          <a:off x="3674110" y="590359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109220</xdr:rowOff>
    </xdr:from>
    <xdr:to xmlns:xdr="http://schemas.openxmlformats.org/drawingml/2006/spreadsheetDrawing">
      <xdr:col>15</xdr:col>
      <xdr:colOff>174625</xdr:colOff>
      <xdr:row>31</xdr:row>
      <xdr:rowOff>41910</xdr:rowOff>
    </xdr:to>
    <xdr:sp macro="" textlink="">
      <xdr:nvSpPr>
        <xdr:cNvPr id="73" name="フローチャート: 判断 72"/>
        <xdr:cNvSpPr/>
      </xdr:nvSpPr>
      <xdr:spPr>
        <a:xfrm>
          <a:off x="2975610" y="586549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140335</xdr:rowOff>
    </xdr:from>
    <xdr:to xmlns:xdr="http://schemas.openxmlformats.org/drawingml/2006/spreadsheetDrawing">
      <xdr:col>11</xdr:col>
      <xdr:colOff>174625</xdr:colOff>
      <xdr:row>31</xdr:row>
      <xdr:rowOff>73025</xdr:rowOff>
    </xdr:to>
    <xdr:sp macro="" textlink="">
      <xdr:nvSpPr>
        <xdr:cNvPr id="74" name="フローチャート: 判断 73"/>
        <xdr:cNvSpPr/>
      </xdr:nvSpPr>
      <xdr:spPr>
        <a:xfrm>
          <a:off x="2277110" y="589661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109220</xdr:rowOff>
    </xdr:from>
    <xdr:to xmlns:xdr="http://schemas.openxmlformats.org/drawingml/2006/spreadsheetDrawing">
      <xdr:col>7</xdr:col>
      <xdr:colOff>174625</xdr:colOff>
      <xdr:row>31</xdr:row>
      <xdr:rowOff>41910</xdr:rowOff>
    </xdr:to>
    <xdr:sp macro="" textlink="">
      <xdr:nvSpPr>
        <xdr:cNvPr id="75" name="フローチャート: 判断 74"/>
        <xdr:cNvSpPr/>
      </xdr:nvSpPr>
      <xdr:spPr>
        <a:xfrm>
          <a:off x="1578610" y="586549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76" name="テキスト ボックス 7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58190" cy="217170"/>
    <xdr:sp macro="" textlink="">
      <xdr:nvSpPr>
        <xdr:cNvPr id="77" name="テキスト ボックス 76"/>
        <xdr:cNvSpPr txBox="1"/>
      </xdr:nvSpPr>
      <xdr:spPr>
        <a:xfrm>
          <a:off x="3562985"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58190" cy="217170"/>
    <xdr:sp macro="" textlink="">
      <xdr:nvSpPr>
        <xdr:cNvPr id="78" name="テキスト ボックス 77"/>
        <xdr:cNvSpPr txBox="1"/>
      </xdr:nvSpPr>
      <xdr:spPr>
        <a:xfrm>
          <a:off x="2864485"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58190" cy="217170"/>
    <xdr:sp macro="" textlink="">
      <xdr:nvSpPr>
        <xdr:cNvPr id="79" name="テキスト ボックス 78"/>
        <xdr:cNvSpPr txBox="1"/>
      </xdr:nvSpPr>
      <xdr:spPr>
        <a:xfrm>
          <a:off x="2165985"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58190" cy="217170"/>
    <xdr:sp macro="" textlink="">
      <xdr:nvSpPr>
        <xdr:cNvPr id="80" name="テキスト ボックス 79"/>
        <xdr:cNvSpPr txBox="1"/>
      </xdr:nvSpPr>
      <xdr:spPr>
        <a:xfrm>
          <a:off x="1467485"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70485</xdr:rowOff>
    </xdr:from>
    <xdr:to xmlns:xdr="http://schemas.openxmlformats.org/drawingml/2006/spreadsheetDrawing">
      <xdr:col>23</xdr:col>
      <xdr:colOff>136525</xdr:colOff>
      <xdr:row>33</xdr:row>
      <xdr:rowOff>3175</xdr:rowOff>
    </xdr:to>
    <xdr:sp macro="" textlink="">
      <xdr:nvSpPr>
        <xdr:cNvPr id="81" name="楕円 80"/>
        <xdr:cNvSpPr/>
      </xdr:nvSpPr>
      <xdr:spPr>
        <a:xfrm>
          <a:off x="4321810" y="615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50165</xdr:rowOff>
    </xdr:from>
    <xdr:ext cx="405130" cy="245745"/>
    <xdr:sp macro="" textlink="">
      <xdr:nvSpPr>
        <xdr:cNvPr id="82" name="有形固定資産減価償却率該当値テキスト"/>
        <xdr:cNvSpPr txBox="1"/>
      </xdr:nvSpPr>
      <xdr:spPr>
        <a:xfrm>
          <a:off x="4423410" y="613664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152400</xdr:rowOff>
    </xdr:from>
    <xdr:to xmlns:xdr="http://schemas.openxmlformats.org/drawingml/2006/spreadsheetDrawing">
      <xdr:col>19</xdr:col>
      <xdr:colOff>174625</xdr:colOff>
      <xdr:row>32</xdr:row>
      <xdr:rowOff>85090</xdr:rowOff>
    </xdr:to>
    <xdr:sp macro="" textlink="">
      <xdr:nvSpPr>
        <xdr:cNvPr id="83" name="楕円 82"/>
        <xdr:cNvSpPr/>
      </xdr:nvSpPr>
      <xdr:spPr>
        <a:xfrm>
          <a:off x="3674110" y="607377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36195</xdr:rowOff>
    </xdr:from>
    <xdr:to xmlns:xdr="http://schemas.openxmlformats.org/drawingml/2006/spreadsheetDrawing">
      <xdr:col>23</xdr:col>
      <xdr:colOff>85725</xdr:colOff>
      <xdr:row>32</xdr:row>
      <xdr:rowOff>119380</xdr:rowOff>
    </xdr:to>
    <xdr:cxnSp macro="">
      <xdr:nvCxnSpPr>
        <xdr:cNvPr id="84" name="直線コネクタ 83"/>
        <xdr:cNvCxnSpPr/>
      </xdr:nvCxnSpPr>
      <xdr:spPr>
        <a:xfrm>
          <a:off x="3724910" y="6122670"/>
          <a:ext cx="6477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103505</xdr:rowOff>
    </xdr:from>
    <xdr:to xmlns:xdr="http://schemas.openxmlformats.org/drawingml/2006/spreadsheetDrawing">
      <xdr:col>15</xdr:col>
      <xdr:colOff>174625</xdr:colOff>
      <xdr:row>32</xdr:row>
      <xdr:rowOff>36195</xdr:rowOff>
    </xdr:to>
    <xdr:sp macro="" textlink="">
      <xdr:nvSpPr>
        <xdr:cNvPr id="85" name="楕円 84"/>
        <xdr:cNvSpPr/>
      </xdr:nvSpPr>
      <xdr:spPr>
        <a:xfrm>
          <a:off x="2975610" y="602488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152400</xdr:rowOff>
    </xdr:from>
    <xdr:to xmlns:xdr="http://schemas.openxmlformats.org/drawingml/2006/spreadsheetDrawing">
      <xdr:col>19</xdr:col>
      <xdr:colOff>136525</xdr:colOff>
      <xdr:row>32</xdr:row>
      <xdr:rowOff>36195</xdr:rowOff>
    </xdr:to>
    <xdr:cxnSp macro="">
      <xdr:nvCxnSpPr>
        <xdr:cNvPr id="86" name="直線コネクタ 85"/>
        <xdr:cNvCxnSpPr/>
      </xdr:nvCxnSpPr>
      <xdr:spPr>
        <a:xfrm>
          <a:off x="3026410" y="6073775"/>
          <a:ext cx="6985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44450</xdr:rowOff>
    </xdr:from>
    <xdr:to xmlns:xdr="http://schemas.openxmlformats.org/drawingml/2006/spreadsheetDrawing">
      <xdr:col>11</xdr:col>
      <xdr:colOff>174625</xdr:colOff>
      <xdr:row>31</xdr:row>
      <xdr:rowOff>142240</xdr:rowOff>
    </xdr:to>
    <xdr:sp macro="" textlink="">
      <xdr:nvSpPr>
        <xdr:cNvPr id="87" name="楕円 86"/>
        <xdr:cNvSpPr/>
      </xdr:nvSpPr>
      <xdr:spPr>
        <a:xfrm>
          <a:off x="2277110" y="596582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93980</xdr:rowOff>
    </xdr:from>
    <xdr:to xmlns:xdr="http://schemas.openxmlformats.org/drawingml/2006/spreadsheetDrawing">
      <xdr:col>15</xdr:col>
      <xdr:colOff>136525</xdr:colOff>
      <xdr:row>31</xdr:row>
      <xdr:rowOff>152400</xdr:rowOff>
    </xdr:to>
    <xdr:cxnSp macro="">
      <xdr:nvCxnSpPr>
        <xdr:cNvPr id="88" name="直線コネクタ 87"/>
        <xdr:cNvCxnSpPr/>
      </xdr:nvCxnSpPr>
      <xdr:spPr>
        <a:xfrm>
          <a:off x="2327910" y="6015355"/>
          <a:ext cx="6985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147320</xdr:rowOff>
    </xdr:from>
    <xdr:to xmlns:xdr="http://schemas.openxmlformats.org/drawingml/2006/spreadsheetDrawing">
      <xdr:col>7</xdr:col>
      <xdr:colOff>174625</xdr:colOff>
      <xdr:row>31</xdr:row>
      <xdr:rowOff>80010</xdr:rowOff>
    </xdr:to>
    <xdr:sp macro="" textlink="">
      <xdr:nvSpPr>
        <xdr:cNvPr id="89" name="楕円 88"/>
        <xdr:cNvSpPr/>
      </xdr:nvSpPr>
      <xdr:spPr>
        <a:xfrm>
          <a:off x="1578610" y="590359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31115</xdr:rowOff>
    </xdr:from>
    <xdr:to xmlns:xdr="http://schemas.openxmlformats.org/drawingml/2006/spreadsheetDrawing">
      <xdr:col>11</xdr:col>
      <xdr:colOff>136525</xdr:colOff>
      <xdr:row>31</xdr:row>
      <xdr:rowOff>93980</xdr:rowOff>
    </xdr:to>
    <xdr:cxnSp macro="">
      <xdr:nvCxnSpPr>
        <xdr:cNvPr id="90" name="直線コネクタ 89"/>
        <xdr:cNvCxnSpPr/>
      </xdr:nvCxnSpPr>
      <xdr:spPr>
        <a:xfrm>
          <a:off x="1629410" y="5952490"/>
          <a:ext cx="6985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95885</xdr:rowOff>
    </xdr:from>
    <xdr:ext cx="405130" cy="245745"/>
    <xdr:sp macro="" textlink="">
      <xdr:nvSpPr>
        <xdr:cNvPr id="91" name="n_1aveValue有形固定資産減価償却率"/>
        <xdr:cNvSpPr txBox="1"/>
      </xdr:nvSpPr>
      <xdr:spPr>
        <a:xfrm>
          <a:off x="3525520" y="568706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58420</xdr:rowOff>
    </xdr:from>
    <xdr:ext cx="401320" cy="245745"/>
    <xdr:sp macro="" textlink="">
      <xdr:nvSpPr>
        <xdr:cNvPr id="92" name="n_2aveValue有形固定資産減価償却率"/>
        <xdr:cNvSpPr txBox="1"/>
      </xdr:nvSpPr>
      <xdr:spPr>
        <a:xfrm>
          <a:off x="2839720" y="564959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89535</xdr:rowOff>
    </xdr:from>
    <xdr:ext cx="401320" cy="245745"/>
    <xdr:sp macro="" textlink="">
      <xdr:nvSpPr>
        <xdr:cNvPr id="93" name="n_3aveValue有形固定資産減価償却率"/>
        <xdr:cNvSpPr txBox="1"/>
      </xdr:nvSpPr>
      <xdr:spPr>
        <a:xfrm>
          <a:off x="2141220" y="568071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58420</xdr:rowOff>
    </xdr:from>
    <xdr:ext cx="401320" cy="245745"/>
    <xdr:sp macro="" textlink="">
      <xdr:nvSpPr>
        <xdr:cNvPr id="94" name="n_4aveValue有形固定資産減価償却率"/>
        <xdr:cNvSpPr txBox="1"/>
      </xdr:nvSpPr>
      <xdr:spPr>
        <a:xfrm>
          <a:off x="1442720" y="564959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76200</xdr:rowOff>
    </xdr:from>
    <xdr:ext cx="405130" cy="248920"/>
    <xdr:sp macro="" textlink="">
      <xdr:nvSpPr>
        <xdr:cNvPr id="95" name="n_1mainValue有形固定資産減価償却率"/>
        <xdr:cNvSpPr txBox="1"/>
      </xdr:nvSpPr>
      <xdr:spPr>
        <a:xfrm>
          <a:off x="3525520" y="61626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27940</xdr:rowOff>
    </xdr:from>
    <xdr:ext cx="401320" cy="245745"/>
    <xdr:sp macro="" textlink="">
      <xdr:nvSpPr>
        <xdr:cNvPr id="96" name="n_2mainValue有形固定資産減価償却率"/>
        <xdr:cNvSpPr txBox="1"/>
      </xdr:nvSpPr>
      <xdr:spPr>
        <a:xfrm>
          <a:off x="2839720" y="611441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133985</xdr:rowOff>
    </xdr:from>
    <xdr:ext cx="401320" cy="249555"/>
    <xdr:sp macro="" textlink="">
      <xdr:nvSpPr>
        <xdr:cNvPr id="97" name="n_3mainValue有形固定資産減価償却率"/>
        <xdr:cNvSpPr txBox="1"/>
      </xdr:nvSpPr>
      <xdr:spPr>
        <a:xfrm>
          <a:off x="2141220" y="60553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71755</xdr:rowOff>
    </xdr:from>
    <xdr:ext cx="401320" cy="249555"/>
    <xdr:sp macro="" textlink="">
      <xdr:nvSpPr>
        <xdr:cNvPr id="98" name="n_4mainValue有形固定資産減価償却率"/>
        <xdr:cNvSpPr txBox="1"/>
      </xdr:nvSpPr>
      <xdr:spPr>
        <a:xfrm>
          <a:off x="1442720" y="599313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99" name="正方形/長方形 98"/>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00" name="正方形/長方形 99"/>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01" name="正方形/長方形 100"/>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02" name="正方形/長方形 101"/>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03" name="正方形/長方形 102"/>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04" name="正方形/長方形 103"/>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05" name="正方形/長方形 104"/>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06" name="正方形/長方形 105"/>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07" name="正方形/長方形 106"/>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08" name="正方形/長方形 107"/>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09" name="正方形/長方形 108"/>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10" name="正方形/長方形 109"/>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11" name="テキスト ボックス 110"/>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Ｐゴシック"/>
              <a:ea typeface="ＭＳ Ｐゴシック"/>
              <a:cs typeface="+mn-cs"/>
            </a:rPr>
            <a:t>類似団体平均を上回り、全国・県平均を下回る状況である。</a:t>
          </a:r>
          <a:endParaRPr lang="ja-JP" altLang="ja-JP">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前年度比から3.8</a:t>
          </a:r>
          <a:r>
            <a:rPr kumimoji="1" lang="ja-JP" altLang="ja-JP" sz="1100" b="0" i="0" baseline="0">
              <a:solidFill>
                <a:schemeClr val="dk1"/>
              </a:solidFill>
              <a:effectLst/>
              <a:latin typeface="ＭＳ Ｐゴシック"/>
              <a:ea typeface="ＭＳ Ｐゴシック"/>
              <a:cs typeface="+mn-cs"/>
            </a:rPr>
            <a:t>ポイント</a:t>
          </a:r>
          <a:r>
            <a:rPr kumimoji="1" lang="ja-JP" altLang="en-US" sz="1100" b="0" i="0" baseline="0">
              <a:solidFill>
                <a:schemeClr val="dk1"/>
              </a:solidFill>
              <a:effectLst/>
              <a:latin typeface="ＭＳ Ｐゴシック"/>
              <a:ea typeface="ＭＳ Ｐゴシック"/>
              <a:cs typeface="+mn-cs"/>
            </a:rPr>
            <a:t>減少</a:t>
          </a:r>
          <a:r>
            <a:rPr kumimoji="1" lang="ja-JP" altLang="ja-JP" sz="1100" b="0" i="0" baseline="0">
              <a:solidFill>
                <a:schemeClr val="dk1"/>
              </a:solidFill>
              <a:effectLst/>
              <a:latin typeface="ＭＳ Ｐゴシック"/>
              <a:ea typeface="ＭＳ Ｐゴシック"/>
              <a:cs typeface="+mn-cs"/>
            </a:rPr>
            <a:t>して</a:t>
          </a:r>
          <a:r>
            <a:rPr kumimoji="1" lang="ja-JP" altLang="en-US" sz="1100" b="0" i="0" baseline="0">
              <a:solidFill>
                <a:schemeClr val="dk1"/>
              </a:solidFill>
              <a:effectLst/>
              <a:latin typeface="ＭＳ Ｐゴシック"/>
              <a:ea typeface="ＭＳ Ｐゴシック"/>
              <a:cs typeface="+mn-cs"/>
            </a:rPr>
            <a:t>いる。寄居駅都市計画事業に関わる公共事業債等の償還が開始する一方で、経常一般財源収等（歳入）等が増加したことが主な要因である</a:t>
          </a:r>
          <a:r>
            <a:rPr kumimoji="1" lang="ja-JP" altLang="en-US" sz="1100" b="0" i="0" baseline="0">
              <a:solidFill>
                <a:schemeClr val="dk1"/>
              </a:solidFill>
              <a:effectLst/>
              <a:latin typeface="+mn-lt"/>
              <a:ea typeface="+mn-ea"/>
              <a:cs typeface="+mn-cs"/>
            </a:rPr>
            <a:t>。</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12" name="テキスト ボックス 111"/>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3" name="直線コネクタ 11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14" name="テキスト ボックス 113"/>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145415</xdr:rowOff>
    </xdr:from>
    <xdr:to xmlns:xdr="http://schemas.openxmlformats.org/drawingml/2006/spreadsheetDrawing">
      <xdr:col>80</xdr:col>
      <xdr:colOff>9525</xdr:colOff>
      <xdr:row>34</xdr:row>
      <xdr:rowOff>145415</xdr:rowOff>
    </xdr:to>
    <xdr:cxnSp macro="">
      <xdr:nvCxnSpPr>
        <xdr:cNvPr id="115" name="直線コネクタ 114"/>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55880</xdr:rowOff>
    </xdr:from>
    <xdr:ext cx="482600" cy="213360"/>
    <xdr:sp macro="" textlink="">
      <xdr:nvSpPr>
        <xdr:cNvPr id="116" name="テキスト ボックス 115"/>
        <xdr:cNvSpPr txBox="1"/>
      </xdr:nvSpPr>
      <xdr:spPr>
        <a:xfrm>
          <a:off x="9874885" y="6472555"/>
          <a:ext cx="48260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129540</xdr:rowOff>
    </xdr:from>
    <xdr:to xmlns:xdr="http://schemas.openxmlformats.org/drawingml/2006/spreadsheetDrawing">
      <xdr:col>80</xdr:col>
      <xdr:colOff>9525</xdr:colOff>
      <xdr:row>32</xdr:row>
      <xdr:rowOff>129540</xdr:rowOff>
    </xdr:to>
    <xdr:cxnSp macro="">
      <xdr:nvCxnSpPr>
        <xdr:cNvPr id="117" name="直線コネクタ 116"/>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38735</xdr:rowOff>
    </xdr:from>
    <xdr:ext cx="407035" cy="217170"/>
    <xdr:sp macro="" textlink="">
      <xdr:nvSpPr>
        <xdr:cNvPr id="118" name="テキスト ボックス 117"/>
        <xdr:cNvSpPr txBox="1"/>
      </xdr:nvSpPr>
      <xdr:spPr>
        <a:xfrm>
          <a:off x="9930765" y="6125210"/>
          <a:ext cx="4070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113030</xdr:rowOff>
    </xdr:from>
    <xdr:to xmlns:xdr="http://schemas.openxmlformats.org/drawingml/2006/spreadsheetDrawing">
      <xdr:col>80</xdr:col>
      <xdr:colOff>9525</xdr:colOff>
      <xdr:row>30</xdr:row>
      <xdr:rowOff>113030</xdr:rowOff>
    </xdr:to>
    <xdr:cxnSp macro="">
      <xdr:nvCxnSpPr>
        <xdr:cNvPr id="119" name="直線コネクタ 118"/>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7035" cy="213360"/>
    <xdr:sp macro="" textlink="">
      <xdr:nvSpPr>
        <xdr:cNvPr id="120" name="テキスト ボックス 119"/>
        <xdr:cNvSpPr txBox="1"/>
      </xdr:nvSpPr>
      <xdr:spPr>
        <a:xfrm>
          <a:off x="9930765" y="5779135"/>
          <a:ext cx="40703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96520</xdr:rowOff>
    </xdr:from>
    <xdr:to xmlns:xdr="http://schemas.openxmlformats.org/drawingml/2006/spreadsheetDrawing">
      <xdr:col>80</xdr:col>
      <xdr:colOff>9525</xdr:colOff>
      <xdr:row>28</xdr:row>
      <xdr:rowOff>96520</xdr:rowOff>
    </xdr:to>
    <xdr:cxnSp macro="">
      <xdr:nvCxnSpPr>
        <xdr:cNvPr id="121" name="直線コネクタ 120"/>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7035" cy="217170"/>
    <xdr:sp macro="" textlink="">
      <xdr:nvSpPr>
        <xdr:cNvPr id="122" name="テキスト ボックス 121"/>
        <xdr:cNvSpPr txBox="1"/>
      </xdr:nvSpPr>
      <xdr:spPr>
        <a:xfrm>
          <a:off x="9930765" y="5432425"/>
          <a:ext cx="4070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80645</xdr:rowOff>
    </xdr:from>
    <xdr:to xmlns:xdr="http://schemas.openxmlformats.org/drawingml/2006/spreadsheetDrawing">
      <xdr:col>80</xdr:col>
      <xdr:colOff>9525</xdr:colOff>
      <xdr:row>26</xdr:row>
      <xdr:rowOff>80645</xdr:rowOff>
    </xdr:to>
    <xdr:cxnSp macro="">
      <xdr:nvCxnSpPr>
        <xdr:cNvPr id="123" name="直線コネクタ 122"/>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155575</xdr:rowOff>
    </xdr:from>
    <xdr:ext cx="307975" cy="213360"/>
    <xdr:sp macro="" textlink="">
      <xdr:nvSpPr>
        <xdr:cNvPr id="124" name="テキスト ボックス 123"/>
        <xdr:cNvSpPr txBox="1"/>
      </xdr:nvSpPr>
      <xdr:spPr>
        <a:xfrm>
          <a:off x="10033635" y="5086350"/>
          <a:ext cx="3079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25" name="直線コネクタ 124"/>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26"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80645</xdr:rowOff>
    </xdr:from>
    <xdr:to xmlns:xdr="http://schemas.openxmlformats.org/drawingml/2006/spreadsheetDrawing">
      <xdr:col>76</xdr:col>
      <xdr:colOff>21590</xdr:colOff>
      <xdr:row>35</xdr:row>
      <xdr:rowOff>45720</xdr:rowOff>
    </xdr:to>
    <xdr:cxnSp macro="">
      <xdr:nvCxnSpPr>
        <xdr:cNvPr id="127" name="直線コネクタ 126"/>
        <xdr:cNvCxnSpPr/>
      </xdr:nvCxnSpPr>
      <xdr:spPr>
        <a:xfrm flipV="1">
          <a:off x="13562330" y="517652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50165</xdr:rowOff>
    </xdr:from>
    <xdr:ext cx="560705" cy="245745"/>
    <xdr:sp macro="" textlink="">
      <xdr:nvSpPr>
        <xdr:cNvPr id="128" name="債務償還比率最小値テキスト"/>
        <xdr:cNvSpPr txBox="1"/>
      </xdr:nvSpPr>
      <xdr:spPr>
        <a:xfrm>
          <a:off x="13615035" y="6631940"/>
          <a:ext cx="5607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45720</xdr:rowOff>
    </xdr:from>
    <xdr:to xmlns:xdr="http://schemas.openxmlformats.org/drawingml/2006/spreadsheetDrawing">
      <xdr:col>76</xdr:col>
      <xdr:colOff>111125</xdr:colOff>
      <xdr:row>35</xdr:row>
      <xdr:rowOff>45720</xdr:rowOff>
    </xdr:to>
    <xdr:cxnSp macro="">
      <xdr:nvCxnSpPr>
        <xdr:cNvPr id="129" name="直線コネクタ 128"/>
        <xdr:cNvCxnSpPr/>
      </xdr:nvCxnSpPr>
      <xdr:spPr>
        <a:xfrm>
          <a:off x="13491210" y="6627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29210</xdr:rowOff>
    </xdr:from>
    <xdr:ext cx="340360" cy="245745"/>
    <xdr:sp macro="" textlink="">
      <xdr:nvSpPr>
        <xdr:cNvPr id="130" name="債務償還比率最大値テキスト"/>
        <xdr:cNvSpPr txBox="1"/>
      </xdr:nvSpPr>
      <xdr:spPr>
        <a:xfrm>
          <a:off x="13615035" y="4959985"/>
          <a:ext cx="340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80645</xdr:rowOff>
    </xdr:from>
    <xdr:to xmlns:xdr="http://schemas.openxmlformats.org/drawingml/2006/spreadsheetDrawing">
      <xdr:col>76</xdr:col>
      <xdr:colOff>111125</xdr:colOff>
      <xdr:row>26</xdr:row>
      <xdr:rowOff>80645</xdr:rowOff>
    </xdr:to>
    <xdr:cxnSp macro="">
      <xdr:nvCxnSpPr>
        <xdr:cNvPr id="131" name="直線コネクタ 130"/>
        <xdr:cNvCxnSpPr/>
      </xdr:nvCxnSpPr>
      <xdr:spPr>
        <a:xfrm>
          <a:off x="1349121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33655</xdr:rowOff>
    </xdr:from>
    <xdr:ext cx="469900" cy="249555"/>
    <xdr:sp macro="" textlink="">
      <xdr:nvSpPr>
        <xdr:cNvPr id="132" name="債務償還比率平均値テキスト"/>
        <xdr:cNvSpPr txBox="1"/>
      </xdr:nvSpPr>
      <xdr:spPr>
        <a:xfrm>
          <a:off x="13615035" y="56248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54610</xdr:rowOff>
    </xdr:from>
    <xdr:to xmlns:xdr="http://schemas.openxmlformats.org/drawingml/2006/spreadsheetDrawing">
      <xdr:col>76</xdr:col>
      <xdr:colOff>73025</xdr:colOff>
      <xdr:row>29</xdr:row>
      <xdr:rowOff>152400</xdr:rowOff>
    </xdr:to>
    <xdr:sp macro="" textlink="">
      <xdr:nvSpPr>
        <xdr:cNvPr id="133" name="フローチャート: 判断 132"/>
        <xdr:cNvSpPr/>
      </xdr:nvSpPr>
      <xdr:spPr>
        <a:xfrm>
          <a:off x="13529310" y="5645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59055</xdr:rowOff>
    </xdr:from>
    <xdr:to xmlns:xdr="http://schemas.openxmlformats.org/drawingml/2006/spreadsheetDrawing">
      <xdr:col>72</xdr:col>
      <xdr:colOff>123825</xdr:colOff>
      <xdr:row>29</xdr:row>
      <xdr:rowOff>156845</xdr:rowOff>
    </xdr:to>
    <xdr:sp macro="" textlink="">
      <xdr:nvSpPr>
        <xdr:cNvPr id="134" name="フローチャート: 判断 133"/>
        <xdr:cNvSpPr/>
      </xdr:nvSpPr>
      <xdr:spPr>
        <a:xfrm>
          <a:off x="12865735" y="5650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6985</xdr:rowOff>
    </xdr:from>
    <xdr:to xmlns:xdr="http://schemas.openxmlformats.org/drawingml/2006/spreadsheetDrawing">
      <xdr:col>68</xdr:col>
      <xdr:colOff>123825</xdr:colOff>
      <xdr:row>29</xdr:row>
      <xdr:rowOff>104775</xdr:rowOff>
    </xdr:to>
    <xdr:sp macro="" textlink="">
      <xdr:nvSpPr>
        <xdr:cNvPr id="135" name="フローチャート: 判断 134"/>
        <xdr:cNvSpPr/>
      </xdr:nvSpPr>
      <xdr:spPr>
        <a:xfrm>
          <a:off x="12167235" y="5598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109220</xdr:rowOff>
    </xdr:from>
    <xdr:to xmlns:xdr="http://schemas.openxmlformats.org/drawingml/2006/spreadsheetDrawing">
      <xdr:col>64</xdr:col>
      <xdr:colOff>123825</xdr:colOff>
      <xdr:row>30</xdr:row>
      <xdr:rowOff>41910</xdr:rowOff>
    </xdr:to>
    <xdr:sp macro="" textlink="">
      <xdr:nvSpPr>
        <xdr:cNvPr id="136" name="フローチャート: 判断 135"/>
        <xdr:cNvSpPr/>
      </xdr:nvSpPr>
      <xdr:spPr>
        <a:xfrm>
          <a:off x="11468735" y="570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113665</xdr:rowOff>
    </xdr:from>
    <xdr:to xmlns:xdr="http://schemas.openxmlformats.org/drawingml/2006/spreadsheetDrawing">
      <xdr:col>60</xdr:col>
      <xdr:colOff>123825</xdr:colOff>
      <xdr:row>30</xdr:row>
      <xdr:rowOff>46355</xdr:rowOff>
    </xdr:to>
    <xdr:sp macro="" textlink="">
      <xdr:nvSpPr>
        <xdr:cNvPr id="137" name="フローチャート: 判断 136"/>
        <xdr:cNvSpPr/>
      </xdr:nvSpPr>
      <xdr:spPr>
        <a:xfrm>
          <a:off x="10770235" y="570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38" name="テキスト ボックス 137"/>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58190" cy="217170"/>
    <xdr:sp macro="" textlink="">
      <xdr:nvSpPr>
        <xdr:cNvPr id="139" name="テキスト ボックス 138"/>
        <xdr:cNvSpPr txBox="1"/>
      </xdr:nvSpPr>
      <xdr:spPr>
        <a:xfrm>
          <a:off x="12754610"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58190" cy="217170"/>
    <xdr:sp macro="" textlink="">
      <xdr:nvSpPr>
        <xdr:cNvPr id="140" name="テキスト ボックス 139"/>
        <xdr:cNvSpPr txBox="1"/>
      </xdr:nvSpPr>
      <xdr:spPr>
        <a:xfrm>
          <a:off x="12056110"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58190" cy="217170"/>
    <xdr:sp macro="" textlink="">
      <xdr:nvSpPr>
        <xdr:cNvPr id="141" name="テキスト ボックス 140"/>
        <xdr:cNvSpPr txBox="1"/>
      </xdr:nvSpPr>
      <xdr:spPr>
        <a:xfrm>
          <a:off x="11357610"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58190" cy="217170"/>
    <xdr:sp macro="" textlink="">
      <xdr:nvSpPr>
        <xdr:cNvPr id="142" name="テキスト ボックス 141"/>
        <xdr:cNvSpPr txBox="1"/>
      </xdr:nvSpPr>
      <xdr:spPr>
        <a:xfrm>
          <a:off x="10659110" y="6952615"/>
          <a:ext cx="7581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21590</xdr:rowOff>
    </xdr:from>
    <xdr:to xmlns:xdr="http://schemas.openxmlformats.org/drawingml/2006/spreadsheetDrawing">
      <xdr:col>76</xdr:col>
      <xdr:colOff>73025</xdr:colOff>
      <xdr:row>29</xdr:row>
      <xdr:rowOff>119380</xdr:rowOff>
    </xdr:to>
    <xdr:sp macro="" textlink="">
      <xdr:nvSpPr>
        <xdr:cNvPr id="143" name="楕円 142"/>
        <xdr:cNvSpPr/>
      </xdr:nvSpPr>
      <xdr:spPr>
        <a:xfrm>
          <a:off x="13529310" y="56127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43180</xdr:rowOff>
    </xdr:from>
    <xdr:ext cx="469900" cy="248920"/>
    <xdr:sp macro="" textlink="">
      <xdr:nvSpPr>
        <xdr:cNvPr id="144" name="債務償還比率該当値テキスト"/>
        <xdr:cNvSpPr txBox="1"/>
      </xdr:nvSpPr>
      <xdr:spPr>
        <a:xfrm>
          <a:off x="13615035" y="546925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151765</xdr:rowOff>
    </xdr:from>
    <xdr:to xmlns:xdr="http://schemas.openxmlformats.org/drawingml/2006/spreadsheetDrawing">
      <xdr:col>72</xdr:col>
      <xdr:colOff>123825</xdr:colOff>
      <xdr:row>29</xdr:row>
      <xdr:rowOff>84455</xdr:rowOff>
    </xdr:to>
    <xdr:sp macro="" textlink="">
      <xdr:nvSpPr>
        <xdr:cNvPr id="145" name="楕円 144"/>
        <xdr:cNvSpPr/>
      </xdr:nvSpPr>
      <xdr:spPr>
        <a:xfrm>
          <a:off x="12865735" y="557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35560</xdr:rowOff>
    </xdr:from>
    <xdr:to xmlns:xdr="http://schemas.openxmlformats.org/drawingml/2006/spreadsheetDrawing">
      <xdr:col>76</xdr:col>
      <xdr:colOff>22225</xdr:colOff>
      <xdr:row>29</xdr:row>
      <xdr:rowOff>70485</xdr:rowOff>
    </xdr:to>
    <xdr:cxnSp macro="">
      <xdr:nvCxnSpPr>
        <xdr:cNvPr id="146" name="直線コネクタ 145"/>
        <xdr:cNvCxnSpPr/>
      </xdr:nvCxnSpPr>
      <xdr:spPr>
        <a:xfrm>
          <a:off x="12916535" y="5626735"/>
          <a:ext cx="6477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123190</xdr:rowOff>
    </xdr:from>
    <xdr:to xmlns:xdr="http://schemas.openxmlformats.org/drawingml/2006/spreadsheetDrawing">
      <xdr:col>68</xdr:col>
      <xdr:colOff>123825</xdr:colOff>
      <xdr:row>29</xdr:row>
      <xdr:rowOff>55880</xdr:rowOff>
    </xdr:to>
    <xdr:sp macro="" textlink="">
      <xdr:nvSpPr>
        <xdr:cNvPr id="147" name="楕円 146"/>
        <xdr:cNvSpPr/>
      </xdr:nvSpPr>
      <xdr:spPr>
        <a:xfrm>
          <a:off x="12167235" y="5549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6350</xdr:rowOff>
    </xdr:from>
    <xdr:to xmlns:xdr="http://schemas.openxmlformats.org/drawingml/2006/spreadsheetDrawing">
      <xdr:col>72</xdr:col>
      <xdr:colOff>73025</xdr:colOff>
      <xdr:row>29</xdr:row>
      <xdr:rowOff>35560</xdr:rowOff>
    </xdr:to>
    <xdr:cxnSp macro="">
      <xdr:nvCxnSpPr>
        <xdr:cNvPr id="148" name="直線コネクタ 147"/>
        <xdr:cNvCxnSpPr/>
      </xdr:nvCxnSpPr>
      <xdr:spPr>
        <a:xfrm>
          <a:off x="12218035" y="5597525"/>
          <a:ext cx="6985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50165</xdr:rowOff>
    </xdr:from>
    <xdr:to xmlns:xdr="http://schemas.openxmlformats.org/drawingml/2006/spreadsheetDrawing">
      <xdr:col>64</xdr:col>
      <xdr:colOff>123825</xdr:colOff>
      <xdr:row>29</xdr:row>
      <xdr:rowOff>147955</xdr:rowOff>
    </xdr:to>
    <xdr:sp macro="" textlink="">
      <xdr:nvSpPr>
        <xdr:cNvPr id="149" name="楕円 148"/>
        <xdr:cNvSpPr/>
      </xdr:nvSpPr>
      <xdr:spPr>
        <a:xfrm>
          <a:off x="11468735" y="564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6350</xdr:rowOff>
    </xdr:from>
    <xdr:to xmlns:xdr="http://schemas.openxmlformats.org/drawingml/2006/spreadsheetDrawing">
      <xdr:col>68</xdr:col>
      <xdr:colOff>73025</xdr:colOff>
      <xdr:row>29</xdr:row>
      <xdr:rowOff>99060</xdr:rowOff>
    </xdr:to>
    <xdr:cxnSp macro="">
      <xdr:nvCxnSpPr>
        <xdr:cNvPr id="150" name="直線コネクタ 149"/>
        <xdr:cNvCxnSpPr/>
      </xdr:nvCxnSpPr>
      <xdr:spPr>
        <a:xfrm flipV="1">
          <a:off x="11519535" y="5597525"/>
          <a:ext cx="6985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155575</xdr:rowOff>
    </xdr:from>
    <xdr:to xmlns:xdr="http://schemas.openxmlformats.org/drawingml/2006/spreadsheetDrawing">
      <xdr:col>60</xdr:col>
      <xdr:colOff>123825</xdr:colOff>
      <xdr:row>30</xdr:row>
      <xdr:rowOff>88265</xdr:rowOff>
    </xdr:to>
    <xdr:sp macro="" textlink="">
      <xdr:nvSpPr>
        <xdr:cNvPr id="151" name="楕円 150"/>
        <xdr:cNvSpPr/>
      </xdr:nvSpPr>
      <xdr:spPr>
        <a:xfrm>
          <a:off x="10770235" y="574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99060</xdr:rowOff>
    </xdr:from>
    <xdr:to xmlns:xdr="http://schemas.openxmlformats.org/drawingml/2006/spreadsheetDrawing">
      <xdr:col>64</xdr:col>
      <xdr:colOff>73025</xdr:colOff>
      <xdr:row>30</xdr:row>
      <xdr:rowOff>38735</xdr:rowOff>
    </xdr:to>
    <xdr:cxnSp macro="">
      <xdr:nvCxnSpPr>
        <xdr:cNvPr id="152" name="直線コネクタ 151"/>
        <xdr:cNvCxnSpPr/>
      </xdr:nvCxnSpPr>
      <xdr:spPr>
        <a:xfrm flipV="1">
          <a:off x="10821035" y="5690235"/>
          <a:ext cx="6985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147955</xdr:rowOff>
    </xdr:from>
    <xdr:ext cx="469900" cy="249555"/>
    <xdr:sp macro="" textlink="">
      <xdr:nvSpPr>
        <xdr:cNvPr id="153" name="n_1aveValue債務償還比率"/>
        <xdr:cNvSpPr txBox="1"/>
      </xdr:nvSpPr>
      <xdr:spPr>
        <a:xfrm>
          <a:off x="12684760" y="57391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96520</xdr:rowOff>
    </xdr:from>
    <xdr:ext cx="466090" cy="245745"/>
    <xdr:sp macro="" textlink="">
      <xdr:nvSpPr>
        <xdr:cNvPr id="154" name="n_2aveValue債務償還比率"/>
        <xdr:cNvSpPr txBox="1"/>
      </xdr:nvSpPr>
      <xdr:spPr>
        <a:xfrm>
          <a:off x="11998960" y="568769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33655</xdr:rowOff>
    </xdr:from>
    <xdr:ext cx="466090" cy="249555"/>
    <xdr:sp macro="" textlink="">
      <xdr:nvSpPr>
        <xdr:cNvPr id="155" name="n_3aveValue債務償還比率"/>
        <xdr:cNvSpPr txBox="1"/>
      </xdr:nvSpPr>
      <xdr:spPr>
        <a:xfrm>
          <a:off x="11300460" y="57899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62230</xdr:rowOff>
    </xdr:from>
    <xdr:ext cx="466090" cy="245745"/>
    <xdr:sp macro="" textlink="">
      <xdr:nvSpPr>
        <xdr:cNvPr id="156" name="n_4aveValue債務償還比率"/>
        <xdr:cNvSpPr txBox="1"/>
      </xdr:nvSpPr>
      <xdr:spPr>
        <a:xfrm>
          <a:off x="10601960" y="548830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100330</xdr:rowOff>
    </xdr:from>
    <xdr:ext cx="469900" cy="249555"/>
    <xdr:sp macro="" textlink="">
      <xdr:nvSpPr>
        <xdr:cNvPr id="157" name="n_1mainValue債務償還比率"/>
        <xdr:cNvSpPr txBox="1"/>
      </xdr:nvSpPr>
      <xdr:spPr>
        <a:xfrm>
          <a:off x="12684760" y="53613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71755</xdr:rowOff>
    </xdr:from>
    <xdr:ext cx="466090" cy="249555"/>
    <xdr:sp macro="" textlink="">
      <xdr:nvSpPr>
        <xdr:cNvPr id="158" name="n_2mainValue債務償還比率"/>
        <xdr:cNvSpPr txBox="1"/>
      </xdr:nvSpPr>
      <xdr:spPr>
        <a:xfrm>
          <a:off x="11998960" y="53327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163830</xdr:rowOff>
    </xdr:from>
    <xdr:ext cx="466090" cy="249555"/>
    <xdr:sp macro="" textlink="">
      <xdr:nvSpPr>
        <xdr:cNvPr id="159" name="n_3mainValue債務償還比率"/>
        <xdr:cNvSpPr txBox="1"/>
      </xdr:nvSpPr>
      <xdr:spPr>
        <a:xfrm>
          <a:off x="11300460" y="54248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79375</xdr:rowOff>
    </xdr:from>
    <xdr:ext cx="466090" cy="249555"/>
    <xdr:sp macro="" textlink="">
      <xdr:nvSpPr>
        <xdr:cNvPr id="160" name="n_4mainValue債務償還比率"/>
        <xdr:cNvSpPr txBox="1"/>
      </xdr:nvSpPr>
      <xdr:spPr>
        <a:xfrm>
          <a:off x="10601960" y="5835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61" name="正方形/長方形 160"/>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2" name="正方形/長方形 161"/>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29870"/>
    <xdr:sp macro="" textlink="">
      <xdr:nvSpPr>
        <xdr:cNvPr id="163" name="テキスト ボックス 162"/>
        <xdr:cNvSpPr txBox="1"/>
      </xdr:nvSpPr>
      <xdr:spPr>
        <a:xfrm>
          <a:off x="842010" y="8014335"/>
          <a:ext cx="37020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6395" cy="229870"/>
    <xdr:sp macro="" textlink="">
      <xdr:nvSpPr>
        <xdr:cNvPr id="164" name="テキスト ボックス 163"/>
        <xdr:cNvSpPr txBox="1"/>
      </xdr:nvSpPr>
      <xdr:spPr>
        <a:xfrm>
          <a:off x="6404610" y="10589260"/>
          <a:ext cx="3663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29870"/>
    <xdr:sp macro="" textlink="">
      <xdr:nvSpPr>
        <xdr:cNvPr id="165" name="テキスト ボックス 164"/>
        <xdr:cNvSpPr txBox="1"/>
      </xdr:nvSpPr>
      <xdr:spPr>
        <a:xfrm>
          <a:off x="842010" y="11664315"/>
          <a:ext cx="37020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6395" cy="231775"/>
    <xdr:sp macro="" textlink="">
      <xdr:nvSpPr>
        <xdr:cNvPr id="166" name="テキスト ボックス 165"/>
        <xdr:cNvSpPr txBox="1"/>
      </xdr:nvSpPr>
      <xdr:spPr>
        <a:xfrm>
          <a:off x="6404610" y="14317345"/>
          <a:ext cx="36639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5745"/>
    <xdr:sp macro="" textlink="">
      <xdr:nvSpPr>
        <xdr:cNvPr id="30" name="テキスト ボックス 29"/>
        <xdr:cNvSpPr txBox="1"/>
      </xdr:nvSpPr>
      <xdr:spPr>
        <a:xfrm>
          <a:off x="650875" y="300291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3550" cy="249555"/>
    <xdr:sp macro="" textlink="">
      <xdr:nvSpPr>
        <xdr:cNvPr id="43" name="テキスト ボックス 42"/>
        <xdr:cNvSpPr txBox="1"/>
      </xdr:nvSpPr>
      <xdr:spPr>
        <a:xfrm>
          <a:off x="278765" y="7207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128270</xdr:rowOff>
    </xdr:from>
    <xdr:to xmlns:xdr="http://schemas.openxmlformats.org/drawingml/2006/spreadsheetDrawing">
      <xdr:col>28</xdr:col>
      <xdr:colOff>114300</xdr:colOff>
      <xdr:row>41</xdr:row>
      <xdr:rowOff>128270</xdr:rowOff>
    </xdr:to>
    <xdr:cxnSp macro="">
      <xdr:nvCxnSpPr>
        <xdr:cNvPr id="44" name="直線コネクタ 43"/>
        <xdr:cNvCxnSpPr/>
      </xdr:nvCxnSpPr>
      <xdr:spPr>
        <a:xfrm>
          <a:off x="6985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156845</xdr:rowOff>
    </xdr:from>
    <xdr:ext cx="463550" cy="245745"/>
    <xdr:sp macro="" textlink="">
      <xdr:nvSpPr>
        <xdr:cNvPr id="45" name="テキスト ボックス 44"/>
        <xdr:cNvSpPr txBox="1"/>
      </xdr:nvSpPr>
      <xdr:spPr>
        <a:xfrm>
          <a:off x="278765" y="67671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18415</xdr:rowOff>
    </xdr:from>
    <xdr:to xmlns:xdr="http://schemas.openxmlformats.org/drawingml/2006/spreadsheetDrawing">
      <xdr:col>28</xdr:col>
      <xdr:colOff>114300</xdr:colOff>
      <xdr:row>39</xdr:row>
      <xdr:rowOff>18415</xdr:rowOff>
    </xdr:to>
    <xdr:cxnSp macro="">
      <xdr:nvCxnSpPr>
        <xdr:cNvPr id="46" name="直線コネクタ 45"/>
        <xdr:cNvCxnSpPr/>
      </xdr:nvCxnSpPr>
      <xdr:spPr>
        <a:xfrm>
          <a:off x="6985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46355</xdr:rowOff>
    </xdr:from>
    <xdr:ext cx="403225" cy="249555"/>
    <xdr:sp macro="" textlink="">
      <xdr:nvSpPr>
        <xdr:cNvPr id="47" name="テキスト ボックス 46"/>
        <xdr:cNvSpPr txBox="1"/>
      </xdr:nvSpPr>
      <xdr:spPr>
        <a:xfrm>
          <a:off x="342900"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73025</xdr:rowOff>
    </xdr:from>
    <xdr:to xmlns:xdr="http://schemas.openxmlformats.org/drawingml/2006/spreadsheetDrawing">
      <xdr:col>28</xdr:col>
      <xdr:colOff>114300</xdr:colOff>
      <xdr:row>36</xdr:row>
      <xdr:rowOff>73025</xdr:rowOff>
    </xdr:to>
    <xdr:cxnSp macro="">
      <xdr:nvCxnSpPr>
        <xdr:cNvPr id="48" name="直線コネクタ 47"/>
        <xdr:cNvCxnSpPr/>
      </xdr:nvCxnSpPr>
      <xdr:spPr>
        <a:xfrm>
          <a:off x="6985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101600</xdr:rowOff>
    </xdr:from>
    <xdr:ext cx="403225" cy="249555"/>
    <xdr:sp macro="" textlink="">
      <xdr:nvSpPr>
        <xdr:cNvPr id="49" name="テキスト ボックス 48"/>
        <xdr:cNvSpPr txBox="1"/>
      </xdr:nvSpPr>
      <xdr:spPr>
        <a:xfrm>
          <a:off x="342900"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128270</xdr:rowOff>
    </xdr:from>
    <xdr:to xmlns:xdr="http://schemas.openxmlformats.org/drawingml/2006/spreadsheetDrawing">
      <xdr:col>28</xdr:col>
      <xdr:colOff>114300</xdr:colOff>
      <xdr:row>33</xdr:row>
      <xdr:rowOff>128270</xdr:rowOff>
    </xdr:to>
    <xdr:cxnSp macro="">
      <xdr:nvCxnSpPr>
        <xdr:cNvPr id="50" name="直線コネクタ 49"/>
        <xdr:cNvCxnSpPr/>
      </xdr:nvCxnSpPr>
      <xdr:spPr>
        <a:xfrm>
          <a:off x="6985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156845</xdr:rowOff>
    </xdr:from>
    <xdr:ext cx="403225" cy="245745"/>
    <xdr:sp macro="" textlink="">
      <xdr:nvSpPr>
        <xdr:cNvPr id="51" name="テキスト ボックス 50"/>
        <xdr:cNvSpPr txBox="1"/>
      </xdr:nvSpPr>
      <xdr:spPr>
        <a:xfrm>
          <a:off x="342900" y="544639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2" name="直線コネクタ 51"/>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46355</xdr:rowOff>
    </xdr:from>
    <xdr:ext cx="403225" cy="249555"/>
    <xdr:sp macro="" textlink="">
      <xdr:nvSpPr>
        <xdr:cNvPr id="53" name="テキスト ボックス 52"/>
        <xdr:cNvSpPr txBox="1"/>
      </xdr:nvSpPr>
      <xdr:spPr>
        <a:xfrm>
          <a:off x="34290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4"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22860</xdr:rowOff>
    </xdr:from>
    <xdr:to xmlns:xdr="http://schemas.openxmlformats.org/drawingml/2006/spreadsheetDrawing">
      <xdr:col>24</xdr:col>
      <xdr:colOff>62865</xdr:colOff>
      <xdr:row>41</xdr:row>
      <xdr:rowOff>128270</xdr:rowOff>
    </xdr:to>
    <xdr:cxnSp macro="">
      <xdr:nvCxnSpPr>
        <xdr:cNvPr id="55" name="直線コネクタ 54"/>
        <xdr:cNvCxnSpPr/>
      </xdr:nvCxnSpPr>
      <xdr:spPr>
        <a:xfrm flipV="1">
          <a:off x="4253865" y="547751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132080</xdr:rowOff>
    </xdr:from>
    <xdr:ext cx="466090" cy="249555"/>
    <xdr:sp macro="" textlink="">
      <xdr:nvSpPr>
        <xdr:cNvPr id="56" name="【道路】&#10;有形固定資産減価償却率最小値テキスト"/>
        <xdr:cNvSpPr txBox="1"/>
      </xdr:nvSpPr>
      <xdr:spPr>
        <a:xfrm>
          <a:off x="4292600" y="69075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128270</xdr:rowOff>
    </xdr:from>
    <xdr:to xmlns:xdr="http://schemas.openxmlformats.org/drawingml/2006/spreadsheetDrawing">
      <xdr:col>24</xdr:col>
      <xdr:colOff>152400</xdr:colOff>
      <xdr:row>41</xdr:row>
      <xdr:rowOff>128270</xdr:rowOff>
    </xdr:to>
    <xdr:cxnSp macro="">
      <xdr:nvCxnSpPr>
        <xdr:cNvPr id="57" name="直線コネクタ 56"/>
        <xdr:cNvCxnSpPr/>
      </xdr:nvCxnSpPr>
      <xdr:spPr>
        <a:xfrm>
          <a:off x="4181475" y="6903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136525</xdr:rowOff>
    </xdr:from>
    <xdr:ext cx="401320" cy="249555"/>
    <xdr:sp macro="" textlink="">
      <xdr:nvSpPr>
        <xdr:cNvPr id="58" name="【道路】&#10;有形固定資産減価償却率最大値テキスト"/>
        <xdr:cNvSpPr txBox="1"/>
      </xdr:nvSpPr>
      <xdr:spPr>
        <a:xfrm>
          <a:off x="4292600" y="52609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22860</xdr:rowOff>
    </xdr:from>
    <xdr:to xmlns:xdr="http://schemas.openxmlformats.org/drawingml/2006/spreadsheetDrawing">
      <xdr:col>24</xdr:col>
      <xdr:colOff>152400</xdr:colOff>
      <xdr:row>33</xdr:row>
      <xdr:rowOff>22860</xdr:rowOff>
    </xdr:to>
    <xdr:cxnSp macro="">
      <xdr:nvCxnSpPr>
        <xdr:cNvPr id="59" name="直線コネクタ 58"/>
        <xdr:cNvCxnSpPr/>
      </xdr:nvCxnSpPr>
      <xdr:spPr>
        <a:xfrm>
          <a:off x="4181475" y="547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53340</xdr:rowOff>
    </xdr:from>
    <xdr:ext cx="401320" cy="245745"/>
    <xdr:sp macro="" textlink="">
      <xdr:nvSpPr>
        <xdr:cNvPr id="60" name="【道路】&#10;有形固定資産減価償却率平均値テキスト"/>
        <xdr:cNvSpPr txBox="1"/>
      </xdr:nvSpPr>
      <xdr:spPr>
        <a:xfrm>
          <a:off x="4292600" y="6003290"/>
          <a:ext cx="4013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128905</xdr:rowOff>
    </xdr:to>
    <xdr:sp macro="" textlink="">
      <xdr:nvSpPr>
        <xdr:cNvPr id="61" name="フローチャート: 判断 60"/>
        <xdr:cNvSpPr/>
      </xdr:nvSpPr>
      <xdr:spPr>
        <a:xfrm>
          <a:off x="4203700" y="614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149860</xdr:rowOff>
    </xdr:from>
    <xdr:to xmlns:xdr="http://schemas.openxmlformats.org/drawingml/2006/spreadsheetDrawing">
      <xdr:col>20</xdr:col>
      <xdr:colOff>38100</xdr:colOff>
      <xdr:row>37</xdr:row>
      <xdr:rowOff>83185</xdr:rowOff>
    </xdr:to>
    <xdr:sp macro="" textlink="">
      <xdr:nvSpPr>
        <xdr:cNvPr id="62" name="フローチャート: 判断 61"/>
        <xdr:cNvSpPr/>
      </xdr:nvSpPr>
      <xdr:spPr>
        <a:xfrm>
          <a:off x="3444875" y="60998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127635</xdr:rowOff>
    </xdr:from>
    <xdr:to xmlns:xdr="http://schemas.openxmlformats.org/drawingml/2006/spreadsheetDrawing">
      <xdr:col>15</xdr:col>
      <xdr:colOff>101600</xdr:colOff>
      <xdr:row>37</xdr:row>
      <xdr:rowOff>60960</xdr:rowOff>
    </xdr:to>
    <xdr:sp macro="" textlink="">
      <xdr:nvSpPr>
        <xdr:cNvPr id="63" name="フローチャート: 判断 62"/>
        <xdr:cNvSpPr/>
      </xdr:nvSpPr>
      <xdr:spPr>
        <a:xfrm>
          <a:off x="2619375" y="6077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81915</xdr:rowOff>
    </xdr:from>
    <xdr:to xmlns:xdr="http://schemas.openxmlformats.org/drawingml/2006/spreadsheetDrawing">
      <xdr:col>10</xdr:col>
      <xdr:colOff>165100</xdr:colOff>
      <xdr:row>37</xdr:row>
      <xdr:rowOff>14605</xdr:rowOff>
    </xdr:to>
    <xdr:sp macro="" textlink="">
      <xdr:nvSpPr>
        <xdr:cNvPr id="64" name="フローチャート: 判断 63"/>
        <xdr:cNvSpPr/>
      </xdr:nvSpPr>
      <xdr:spPr>
        <a:xfrm>
          <a:off x="1809750"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81915</xdr:rowOff>
    </xdr:from>
    <xdr:to xmlns:xdr="http://schemas.openxmlformats.org/drawingml/2006/spreadsheetDrawing">
      <xdr:col>6</xdr:col>
      <xdr:colOff>38100</xdr:colOff>
      <xdr:row>37</xdr:row>
      <xdr:rowOff>14605</xdr:rowOff>
    </xdr:to>
    <xdr:sp macro="" textlink="">
      <xdr:nvSpPr>
        <xdr:cNvPr id="65" name="フローチャート: 判断 64"/>
        <xdr:cNvSpPr/>
      </xdr:nvSpPr>
      <xdr:spPr>
        <a:xfrm>
          <a:off x="1000125" y="6031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6" name="テキスト ボックス 65"/>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7" name="テキスト ボックス 66"/>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68" name="テキスト ボックス 67"/>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69" name="テキスト ボックス 68"/>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0" name="テキスト ボックス 69"/>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81915</xdr:rowOff>
    </xdr:from>
    <xdr:to xmlns:xdr="http://schemas.openxmlformats.org/drawingml/2006/spreadsheetDrawing">
      <xdr:col>24</xdr:col>
      <xdr:colOff>114300</xdr:colOff>
      <xdr:row>38</xdr:row>
      <xdr:rowOff>14605</xdr:rowOff>
    </xdr:to>
    <xdr:sp macro="" textlink="">
      <xdr:nvSpPr>
        <xdr:cNvPr id="71" name="楕円 70"/>
        <xdr:cNvSpPr/>
      </xdr:nvSpPr>
      <xdr:spPr>
        <a:xfrm>
          <a:off x="4203700" y="6196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60960</xdr:rowOff>
    </xdr:from>
    <xdr:ext cx="401320" cy="245745"/>
    <xdr:sp macro="" textlink="">
      <xdr:nvSpPr>
        <xdr:cNvPr id="72" name="【道路】&#10;有形固定資産減価償却率該当値テキスト"/>
        <xdr:cNvSpPr txBox="1"/>
      </xdr:nvSpPr>
      <xdr:spPr>
        <a:xfrm>
          <a:off x="4292600" y="617601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20320</xdr:rowOff>
    </xdr:from>
    <xdr:to xmlns:xdr="http://schemas.openxmlformats.org/drawingml/2006/spreadsheetDrawing">
      <xdr:col>20</xdr:col>
      <xdr:colOff>38100</xdr:colOff>
      <xdr:row>37</xdr:row>
      <xdr:rowOff>118110</xdr:rowOff>
    </xdr:to>
    <xdr:sp macro="" textlink="">
      <xdr:nvSpPr>
        <xdr:cNvPr id="73" name="楕円 72"/>
        <xdr:cNvSpPr/>
      </xdr:nvSpPr>
      <xdr:spPr>
        <a:xfrm>
          <a:off x="3444875" y="61353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69215</xdr:rowOff>
    </xdr:from>
    <xdr:to xmlns:xdr="http://schemas.openxmlformats.org/drawingml/2006/spreadsheetDrawing">
      <xdr:col>24</xdr:col>
      <xdr:colOff>63500</xdr:colOff>
      <xdr:row>37</xdr:row>
      <xdr:rowOff>130810</xdr:rowOff>
    </xdr:to>
    <xdr:cxnSp macro="">
      <xdr:nvCxnSpPr>
        <xdr:cNvPr id="74" name="直線コネクタ 73"/>
        <xdr:cNvCxnSpPr/>
      </xdr:nvCxnSpPr>
      <xdr:spPr>
        <a:xfrm>
          <a:off x="3492500" y="6184265"/>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50165</xdr:rowOff>
    </xdr:to>
    <xdr:sp macro="" textlink="">
      <xdr:nvSpPr>
        <xdr:cNvPr id="75" name="楕円 74"/>
        <xdr:cNvSpPr/>
      </xdr:nvSpPr>
      <xdr:spPr>
        <a:xfrm>
          <a:off x="2619375" y="60667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xdr:rowOff>
    </xdr:from>
    <xdr:to xmlns:xdr="http://schemas.openxmlformats.org/drawingml/2006/spreadsheetDrawing">
      <xdr:col>19</xdr:col>
      <xdr:colOff>174625</xdr:colOff>
      <xdr:row>37</xdr:row>
      <xdr:rowOff>69215</xdr:rowOff>
    </xdr:to>
    <xdr:cxnSp macro="">
      <xdr:nvCxnSpPr>
        <xdr:cNvPr id="76" name="直線コネクタ 75"/>
        <xdr:cNvCxnSpPr/>
      </xdr:nvCxnSpPr>
      <xdr:spPr>
        <a:xfrm>
          <a:off x="2670175" y="6115685"/>
          <a:ext cx="8223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94615</xdr:rowOff>
    </xdr:from>
    <xdr:to xmlns:xdr="http://schemas.openxmlformats.org/drawingml/2006/spreadsheetDrawing">
      <xdr:col>10</xdr:col>
      <xdr:colOff>165100</xdr:colOff>
      <xdr:row>39</xdr:row>
      <xdr:rowOff>27940</xdr:rowOff>
    </xdr:to>
    <xdr:sp macro="" textlink="">
      <xdr:nvSpPr>
        <xdr:cNvPr id="77" name="楕円 76"/>
        <xdr:cNvSpPr/>
      </xdr:nvSpPr>
      <xdr:spPr>
        <a:xfrm>
          <a:off x="1809750" y="6374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635</xdr:rowOff>
    </xdr:from>
    <xdr:to xmlns:xdr="http://schemas.openxmlformats.org/drawingml/2006/spreadsheetDrawing">
      <xdr:col>15</xdr:col>
      <xdr:colOff>50800</xdr:colOff>
      <xdr:row>38</xdr:row>
      <xdr:rowOff>143510</xdr:rowOff>
    </xdr:to>
    <xdr:cxnSp macro="">
      <xdr:nvCxnSpPr>
        <xdr:cNvPr id="78" name="直線コネクタ 77"/>
        <xdr:cNvCxnSpPr/>
      </xdr:nvCxnSpPr>
      <xdr:spPr>
        <a:xfrm flipV="1">
          <a:off x="1860550" y="6115685"/>
          <a:ext cx="809625"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53340</xdr:rowOff>
    </xdr:from>
    <xdr:to xmlns:xdr="http://schemas.openxmlformats.org/drawingml/2006/spreadsheetDrawing">
      <xdr:col>6</xdr:col>
      <xdr:colOff>38100</xdr:colOff>
      <xdr:row>38</xdr:row>
      <xdr:rowOff>151130</xdr:rowOff>
    </xdr:to>
    <xdr:sp macro="" textlink="">
      <xdr:nvSpPr>
        <xdr:cNvPr id="79" name="楕円 78"/>
        <xdr:cNvSpPr/>
      </xdr:nvSpPr>
      <xdr:spPr>
        <a:xfrm>
          <a:off x="1000125" y="63334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102235</xdr:rowOff>
    </xdr:from>
    <xdr:to xmlns:xdr="http://schemas.openxmlformats.org/drawingml/2006/spreadsheetDrawing">
      <xdr:col>10</xdr:col>
      <xdr:colOff>114300</xdr:colOff>
      <xdr:row>38</xdr:row>
      <xdr:rowOff>143510</xdr:rowOff>
    </xdr:to>
    <xdr:cxnSp macro="">
      <xdr:nvCxnSpPr>
        <xdr:cNvPr id="80" name="直線コネクタ 79"/>
        <xdr:cNvCxnSpPr/>
      </xdr:nvCxnSpPr>
      <xdr:spPr>
        <a:xfrm>
          <a:off x="1047750" y="6382385"/>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98425</xdr:rowOff>
    </xdr:from>
    <xdr:ext cx="405130" cy="248920"/>
    <xdr:sp macro="" textlink="">
      <xdr:nvSpPr>
        <xdr:cNvPr id="81" name="n_1aveValue【道路】&#10;有形固定資産減価償却率"/>
        <xdr:cNvSpPr txBox="1"/>
      </xdr:nvSpPr>
      <xdr:spPr>
        <a:xfrm>
          <a:off x="3296285" y="58832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52070</xdr:rowOff>
    </xdr:from>
    <xdr:ext cx="405130" cy="245745"/>
    <xdr:sp macro="" textlink="">
      <xdr:nvSpPr>
        <xdr:cNvPr id="82" name="n_2aveValue【道路】&#10;有形固定資産減価償却率"/>
        <xdr:cNvSpPr txBox="1"/>
      </xdr:nvSpPr>
      <xdr:spPr>
        <a:xfrm>
          <a:off x="2483485" y="616712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30480</xdr:rowOff>
    </xdr:from>
    <xdr:ext cx="405130" cy="245745"/>
    <xdr:sp macro="" textlink="">
      <xdr:nvSpPr>
        <xdr:cNvPr id="83" name="n_3aveValue【道路】&#10;有形固定資産減価償却率"/>
        <xdr:cNvSpPr txBox="1"/>
      </xdr:nvSpPr>
      <xdr:spPr>
        <a:xfrm>
          <a:off x="1673860" y="581533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30480</xdr:rowOff>
    </xdr:from>
    <xdr:ext cx="405130" cy="245745"/>
    <xdr:sp macro="" textlink="">
      <xdr:nvSpPr>
        <xdr:cNvPr id="84" name="n_4aveValue【道路】&#10;有形固定資産減価償却率"/>
        <xdr:cNvSpPr txBox="1"/>
      </xdr:nvSpPr>
      <xdr:spPr>
        <a:xfrm>
          <a:off x="864235" y="581533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109220</xdr:rowOff>
    </xdr:from>
    <xdr:ext cx="405130" cy="248920"/>
    <xdr:sp macro="" textlink="">
      <xdr:nvSpPr>
        <xdr:cNvPr id="85" name="n_1mainValue【道路】&#10;有形固定資産減価償却率"/>
        <xdr:cNvSpPr txBox="1"/>
      </xdr:nvSpPr>
      <xdr:spPr>
        <a:xfrm>
          <a:off x="3296285" y="62242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65405</xdr:rowOff>
    </xdr:from>
    <xdr:ext cx="405130" cy="248920"/>
    <xdr:sp macro="" textlink="">
      <xdr:nvSpPr>
        <xdr:cNvPr id="86" name="n_2mainValue【道路】&#10;有形固定資産減価償却率"/>
        <xdr:cNvSpPr txBox="1"/>
      </xdr:nvSpPr>
      <xdr:spPr>
        <a:xfrm>
          <a:off x="2483485" y="58502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19050</xdr:rowOff>
    </xdr:from>
    <xdr:ext cx="405130" cy="245745"/>
    <xdr:sp macro="" textlink="">
      <xdr:nvSpPr>
        <xdr:cNvPr id="87" name="n_3mainValue【道路】&#10;有形固定資産減価償却率"/>
        <xdr:cNvSpPr txBox="1"/>
      </xdr:nvSpPr>
      <xdr:spPr>
        <a:xfrm>
          <a:off x="1673860" y="646430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142240</xdr:rowOff>
    </xdr:from>
    <xdr:ext cx="405130" cy="248920"/>
    <xdr:sp macro="" textlink="">
      <xdr:nvSpPr>
        <xdr:cNvPr id="88" name="n_4mainValue【道路】&#10;有形固定資産減価償却率"/>
        <xdr:cNvSpPr txBox="1"/>
      </xdr:nvSpPr>
      <xdr:spPr>
        <a:xfrm>
          <a:off x="864235" y="642239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89" name="正方形/長方形 88"/>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0" name="正方形/長方形 89"/>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1" name="正方形/長方形 90"/>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2" name="正方形/長方形 91"/>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3" name="正方形/長方形 92"/>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4" name="正方形/長方形 93"/>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5" name="正方形/長方形 94"/>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6" name="正方形/長方形 95"/>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7" name="テキスト ボックス 96"/>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8" name="直線コネクタ 97"/>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99" name="直線コネクタ 98"/>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3550" cy="249555"/>
    <xdr:sp macro="" textlink="">
      <xdr:nvSpPr>
        <xdr:cNvPr id="100" name="テキスト ボックス 99"/>
        <xdr:cNvSpPr txBox="1"/>
      </xdr:nvSpPr>
      <xdr:spPr>
        <a:xfrm>
          <a:off x="5628640" y="6840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27940</xdr:rowOff>
    </xdr:from>
    <xdr:ext cx="527685" cy="245745"/>
    <xdr:sp macro="" textlink="">
      <xdr:nvSpPr>
        <xdr:cNvPr id="102" name="テキスト ボックス 101"/>
        <xdr:cNvSpPr txBox="1"/>
      </xdr:nvSpPr>
      <xdr:spPr>
        <a:xfrm>
          <a:off x="5580380" y="64731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3" name="直線コネクタ 102"/>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156845</xdr:rowOff>
    </xdr:from>
    <xdr:ext cx="527685" cy="245745"/>
    <xdr:sp macro="" textlink="">
      <xdr:nvSpPr>
        <xdr:cNvPr id="104" name="テキスト ボックス 103"/>
        <xdr:cNvSpPr txBox="1"/>
      </xdr:nvSpPr>
      <xdr:spPr>
        <a:xfrm>
          <a:off x="5580380" y="610679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5" name="直線コネクタ 104"/>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120015</xdr:rowOff>
    </xdr:from>
    <xdr:ext cx="527685" cy="245745"/>
    <xdr:sp macro="" textlink="">
      <xdr:nvSpPr>
        <xdr:cNvPr id="106" name="テキスト ボックス 105"/>
        <xdr:cNvSpPr txBox="1"/>
      </xdr:nvSpPr>
      <xdr:spPr>
        <a:xfrm>
          <a:off x="5580380" y="573976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7" name="直線コネクタ 106"/>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83185</xdr:rowOff>
    </xdr:from>
    <xdr:ext cx="527685" cy="245745"/>
    <xdr:sp macro="" textlink="">
      <xdr:nvSpPr>
        <xdr:cNvPr id="108" name="テキスト ボックス 107"/>
        <xdr:cNvSpPr txBox="1"/>
      </xdr:nvSpPr>
      <xdr:spPr>
        <a:xfrm>
          <a:off x="5580380" y="537273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9" name="直線コネクタ 108"/>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27685" cy="249555"/>
    <xdr:sp macro="" textlink="">
      <xdr:nvSpPr>
        <xdr:cNvPr id="110" name="テキスト ボックス 109"/>
        <xdr:cNvSpPr txBox="1"/>
      </xdr:nvSpPr>
      <xdr:spPr>
        <a:xfrm>
          <a:off x="5580380" y="500570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1"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93980</xdr:rowOff>
    </xdr:from>
    <xdr:to xmlns:xdr="http://schemas.openxmlformats.org/drawingml/2006/spreadsheetDrawing">
      <xdr:col>54</xdr:col>
      <xdr:colOff>174625</xdr:colOff>
      <xdr:row>41</xdr:row>
      <xdr:rowOff>117475</xdr:rowOff>
    </xdr:to>
    <xdr:cxnSp macro="">
      <xdr:nvCxnSpPr>
        <xdr:cNvPr id="112" name="直線コネクタ 111"/>
        <xdr:cNvCxnSpPr/>
      </xdr:nvCxnSpPr>
      <xdr:spPr>
        <a:xfrm flipV="1">
          <a:off x="9604375" y="5713730"/>
          <a:ext cx="0" cy="1179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121285</xdr:rowOff>
    </xdr:from>
    <xdr:ext cx="466090" cy="245745"/>
    <xdr:sp macro="" textlink="">
      <xdr:nvSpPr>
        <xdr:cNvPr id="113" name="【道路】&#10;一人当たり延長最小値テキスト"/>
        <xdr:cNvSpPr txBox="1"/>
      </xdr:nvSpPr>
      <xdr:spPr>
        <a:xfrm>
          <a:off x="9642475" y="689673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117475</xdr:rowOff>
    </xdr:from>
    <xdr:to xmlns:xdr="http://schemas.openxmlformats.org/drawingml/2006/spreadsheetDrawing">
      <xdr:col>55</xdr:col>
      <xdr:colOff>88900</xdr:colOff>
      <xdr:row>41</xdr:row>
      <xdr:rowOff>117475</xdr:rowOff>
    </xdr:to>
    <xdr:cxnSp macro="">
      <xdr:nvCxnSpPr>
        <xdr:cNvPr id="114" name="直線コネクタ 113"/>
        <xdr:cNvCxnSpPr/>
      </xdr:nvCxnSpPr>
      <xdr:spPr>
        <a:xfrm>
          <a:off x="9531350" y="6892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41910</xdr:rowOff>
    </xdr:from>
    <xdr:ext cx="530860" cy="249555"/>
    <xdr:sp macro="" textlink="">
      <xdr:nvSpPr>
        <xdr:cNvPr id="115" name="【道路】&#10;一人当たり延長最大値テキスト"/>
        <xdr:cNvSpPr txBox="1"/>
      </xdr:nvSpPr>
      <xdr:spPr>
        <a:xfrm>
          <a:off x="9642475" y="54965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93980</xdr:rowOff>
    </xdr:from>
    <xdr:to xmlns:xdr="http://schemas.openxmlformats.org/drawingml/2006/spreadsheetDrawing">
      <xdr:col>55</xdr:col>
      <xdr:colOff>88900</xdr:colOff>
      <xdr:row>34</xdr:row>
      <xdr:rowOff>93980</xdr:rowOff>
    </xdr:to>
    <xdr:cxnSp macro="">
      <xdr:nvCxnSpPr>
        <xdr:cNvPr id="116" name="直線コネクタ 115"/>
        <xdr:cNvCxnSpPr/>
      </xdr:nvCxnSpPr>
      <xdr:spPr>
        <a:xfrm>
          <a:off x="9531350" y="5713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94615</xdr:rowOff>
    </xdr:from>
    <xdr:ext cx="530860" cy="245745"/>
    <xdr:sp macro="" textlink="">
      <xdr:nvSpPr>
        <xdr:cNvPr id="117" name="【道路】&#10;一人当たり延長平均値テキスト"/>
        <xdr:cNvSpPr txBox="1"/>
      </xdr:nvSpPr>
      <xdr:spPr>
        <a:xfrm>
          <a:off x="9642475" y="6539865"/>
          <a:ext cx="5308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116205</xdr:rowOff>
    </xdr:from>
    <xdr:to xmlns:xdr="http://schemas.openxmlformats.org/drawingml/2006/spreadsheetDrawing">
      <xdr:col>55</xdr:col>
      <xdr:colOff>50800</xdr:colOff>
      <xdr:row>40</xdr:row>
      <xdr:rowOff>48260</xdr:rowOff>
    </xdr:to>
    <xdr:sp macro="" textlink="">
      <xdr:nvSpPr>
        <xdr:cNvPr id="118" name="フローチャート: 判断 117"/>
        <xdr:cNvSpPr/>
      </xdr:nvSpPr>
      <xdr:spPr>
        <a:xfrm>
          <a:off x="9569450" y="65614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126365</xdr:rowOff>
    </xdr:from>
    <xdr:to xmlns:xdr="http://schemas.openxmlformats.org/drawingml/2006/spreadsheetDrawing">
      <xdr:col>50</xdr:col>
      <xdr:colOff>165100</xdr:colOff>
      <xdr:row>40</xdr:row>
      <xdr:rowOff>59055</xdr:rowOff>
    </xdr:to>
    <xdr:sp macro="" textlink="">
      <xdr:nvSpPr>
        <xdr:cNvPr id="119" name="フローチャート: 判断 118"/>
        <xdr:cNvSpPr/>
      </xdr:nvSpPr>
      <xdr:spPr>
        <a:xfrm>
          <a:off x="8794750" y="657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132715</xdr:rowOff>
    </xdr:from>
    <xdr:to xmlns:xdr="http://schemas.openxmlformats.org/drawingml/2006/spreadsheetDrawing">
      <xdr:col>46</xdr:col>
      <xdr:colOff>38100</xdr:colOff>
      <xdr:row>40</xdr:row>
      <xdr:rowOff>65405</xdr:rowOff>
    </xdr:to>
    <xdr:sp macro="" textlink="">
      <xdr:nvSpPr>
        <xdr:cNvPr id="120" name="フローチャート: 判断 119"/>
        <xdr:cNvSpPr/>
      </xdr:nvSpPr>
      <xdr:spPr>
        <a:xfrm>
          <a:off x="7985125" y="6577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8890</xdr:rowOff>
    </xdr:from>
    <xdr:to xmlns:xdr="http://schemas.openxmlformats.org/drawingml/2006/spreadsheetDrawing">
      <xdr:col>41</xdr:col>
      <xdr:colOff>101600</xdr:colOff>
      <xdr:row>38</xdr:row>
      <xdr:rowOff>106680</xdr:rowOff>
    </xdr:to>
    <xdr:sp macro="" textlink="">
      <xdr:nvSpPr>
        <xdr:cNvPr id="121" name="フローチャート: 判断 120"/>
        <xdr:cNvSpPr/>
      </xdr:nvSpPr>
      <xdr:spPr>
        <a:xfrm>
          <a:off x="7159625"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88900</xdr:rowOff>
    </xdr:from>
    <xdr:to xmlns:xdr="http://schemas.openxmlformats.org/drawingml/2006/spreadsheetDrawing">
      <xdr:col>36</xdr:col>
      <xdr:colOff>165100</xdr:colOff>
      <xdr:row>38</xdr:row>
      <xdr:rowOff>21590</xdr:rowOff>
    </xdr:to>
    <xdr:sp macro="" textlink="">
      <xdr:nvSpPr>
        <xdr:cNvPr id="122" name="フローチャート: 判断 121"/>
        <xdr:cNvSpPr/>
      </xdr:nvSpPr>
      <xdr:spPr>
        <a:xfrm>
          <a:off x="635000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3" name="テキスト ボックス 122"/>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4" name="テキスト ボックス 123"/>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5" name="テキスト ボックス 124"/>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6" name="テキスト ボックス 125"/>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7" name="テキスト ボックス 126"/>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114935</xdr:rowOff>
    </xdr:from>
    <xdr:to xmlns:xdr="http://schemas.openxmlformats.org/drawingml/2006/spreadsheetDrawing">
      <xdr:col>55</xdr:col>
      <xdr:colOff>50800</xdr:colOff>
      <xdr:row>37</xdr:row>
      <xdr:rowOff>47625</xdr:rowOff>
    </xdr:to>
    <xdr:sp macro="" textlink="">
      <xdr:nvSpPr>
        <xdr:cNvPr id="128" name="楕円 127"/>
        <xdr:cNvSpPr/>
      </xdr:nvSpPr>
      <xdr:spPr>
        <a:xfrm>
          <a:off x="9569450" y="606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137160</xdr:rowOff>
    </xdr:from>
    <xdr:ext cx="530860" cy="249555"/>
    <xdr:sp macro="" textlink="">
      <xdr:nvSpPr>
        <xdr:cNvPr id="129" name="【道路】&#10;一人当たり延長該当値テキスト"/>
        <xdr:cNvSpPr txBox="1"/>
      </xdr:nvSpPr>
      <xdr:spPr>
        <a:xfrm>
          <a:off x="9642475" y="59220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53975</xdr:rowOff>
    </xdr:to>
    <xdr:sp macro="" textlink="">
      <xdr:nvSpPr>
        <xdr:cNvPr id="130" name="楕円 129"/>
        <xdr:cNvSpPr/>
      </xdr:nvSpPr>
      <xdr:spPr>
        <a:xfrm>
          <a:off x="8794750" y="6071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163830</xdr:rowOff>
    </xdr:from>
    <xdr:to xmlns:xdr="http://schemas.openxmlformats.org/drawingml/2006/spreadsheetDrawing">
      <xdr:col>55</xdr:col>
      <xdr:colOff>0</xdr:colOff>
      <xdr:row>37</xdr:row>
      <xdr:rowOff>5080</xdr:rowOff>
    </xdr:to>
    <xdr:cxnSp macro="">
      <xdr:nvCxnSpPr>
        <xdr:cNvPr id="131" name="直線コネクタ 130"/>
        <xdr:cNvCxnSpPr/>
      </xdr:nvCxnSpPr>
      <xdr:spPr>
        <a:xfrm flipV="1">
          <a:off x="8845550" y="611378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130175</xdr:rowOff>
    </xdr:from>
    <xdr:to xmlns:xdr="http://schemas.openxmlformats.org/drawingml/2006/spreadsheetDrawing">
      <xdr:col>46</xdr:col>
      <xdr:colOff>38100</xdr:colOff>
      <xdr:row>37</xdr:row>
      <xdr:rowOff>62865</xdr:rowOff>
    </xdr:to>
    <xdr:sp macro="" textlink="">
      <xdr:nvSpPr>
        <xdr:cNvPr id="132" name="楕円 131"/>
        <xdr:cNvSpPr/>
      </xdr:nvSpPr>
      <xdr:spPr>
        <a:xfrm>
          <a:off x="7985125" y="6080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5080</xdr:rowOff>
    </xdr:from>
    <xdr:to xmlns:xdr="http://schemas.openxmlformats.org/drawingml/2006/spreadsheetDrawing">
      <xdr:col>50</xdr:col>
      <xdr:colOff>114300</xdr:colOff>
      <xdr:row>37</xdr:row>
      <xdr:rowOff>13970</xdr:rowOff>
    </xdr:to>
    <xdr:cxnSp macro="">
      <xdr:nvCxnSpPr>
        <xdr:cNvPr id="133" name="直線コネクタ 132"/>
        <xdr:cNvCxnSpPr/>
      </xdr:nvCxnSpPr>
      <xdr:spPr>
        <a:xfrm flipV="1">
          <a:off x="8032750" y="612013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138430</xdr:rowOff>
    </xdr:from>
    <xdr:to xmlns:xdr="http://schemas.openxmlformats.org/drawingml/2006/spreadsheetDrawing">
      <xdr:col>41</xdr:col>
      <xdr:colOff>101600</xdr:colOff>
      <xdr:row>37</xdr:row>
      <xdr:rowOff>71755</xdr:rowOff>
    </xdr:to>
    <xdr:sp macro="" textlink="">
      <xdr:nvSpPr>
        <xdr:cNvPr id="134" name="楕円 133"/>
        <xdr:cNvSpPr/>
      </xdr:nvSpPr>
      <xdr:spPr>
        <a:xfrm>
          <a:off x="7159625" y="60883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13970</xdr:rowOff>
    </xdr:from>
    <xdr:to xmlns:xdr="http://schemas.openxmlformats.org/drawingml/2006/spreadsheetDrawing">
      <xdr:col>45</xdr:col>
      <xdr:colOff>174625</xdr:colOff>
      <xdr:row>37</xdr:row>
      <xdr:rowOff>22860</xdr:rowOff>
    </xdr:to>
    <xdr:cxnSp macro="">
      <xdr:nvCxnSpPr>
        <xdr:cNvPr id="135" name="直線コネクタ 134"/>
        <xdr:cNvCxnSpPr/>
      </xdr:nvCxnSpPr>
      <xdr:spPr>
        <a:xfrm flipV="1">
          <a:off x="7210425" y="612902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80645</xdr:rowOff>
    </xdr:to>
    <xdr:sp macro="" textlink="">
      <xdr:nvSpPr>
        <xdr:cNvPr id="136" name="楕円 135"/>
        <xdr:cNvSpPr/>
      </xdr:nvSpPr>
      <xdr:spPr>
        <a:xfrm>
          <a:off x="6350000" y="6097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22860</xdr:rowOff>
    </xdr:from>
    <xdr:to xmlns:xdr="http://schemas.openxmlformats.org/drawingml/2006/spreadsheetDrawing">
      <xdr:col>41</xdr:col>
      <xdr:colOff>50800</xdr:colOff>
      <xdr:row>37</xdr:row>
      <xdr:rowOff>31750</xdr:rowOff>
    </xdr:to>
    <xdr:cxnSp macro="">
      <xdr:nvCxnSpPr>
        <xdr:cNvPr id="137" name="直線コネクタ 136"/>
        <xdr:cNvCxnSpPr/>
      </xdr:nvCxnSpPr>
      <xdr:spPr>
        <a:xfrm flipV="1">
          <a:off x="6400800" y="613791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50165</xdr:rowOff>
    </xdr:from>
    <xdr:ext cx="469900" cy="245745"/>
    <xdr:sp macro="" textlink="">
      <xdr:nvSpPr>
        <xdr:cNvPr id="138" name="n_1aveValue【道路】&#10;一人当たり延長"/>
        <xdr:cNvSpPr txBox="1"/>
      </xdr:nvSpPr>
      <xdr:spPr>
        <a:xfrm>
          <a:off x="8613775" y="666051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57150</xdr:rowOff>
    </xdr:from>
    <xdr:ext cx="466090" cy="245745"/>
    <xdr:sp macro="" textlink="">
      <xdr:nvSpPr>
        <xdr:cNvPr id="139" name="n_2aveValue【道路】&#10;一人当たり延長"/>
        <xdr:cNvSpPr txBox="1"/>
      </xdr:nvSpPr>
      <xdr:spPr>
        <a:xfrm>
          <a:off x="7816850" y="6667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98425</xdr:rowOff>
    </xdr:from>
    <xdr:ext cx="530860" cy="248920"/>
    <xdr:sp macro="" textlink="">
      <xdr:nvSpPr>
        <xdr:cNvPr id="140" name="n_3aveValue【道路】&#10;一人当たり延長"/>
        <xdr:cNvSpPr txBox="1"/>
      </xdr:nvSpPr>
      <xdr:spPr>
        <a:xfrm>
          <a:off x="6974840" y="637857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12700</xdr:rowOff>
    </xdr:from>
    <xdr:ext cx="530860" cy="249555"/>
    <xdr:sp macro="" textlink="">
      <xdr:nvSpPr>
        <xdr:cNvPr id="141" name="n_4aveValue【道路】&#10;一人当たり延長"/>
        <xdr:cNvSpPr txBox="1"/>
      </xdr:nvSpPr>
      <xdr:spPr>
        <a:xfrm>
          <a:off x="6149340" y="62928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35</xdr:row>
      <xdr:rowOff>69850</xdr:rowOff>
    </xdr:from>
    <xdr:ext cx="530860" cy="249555"/>
    <xdr:sp macro="" textlink="">
      <xdr:nvSpPr>
        <xdr:cNvPr id="142" name="n_1mainValue【道路】&#10;一人当たり延長"/>
        <xdr:cNvSpPr txBox="1"/>
      </xdr:nvSpPr>
      <xdr:spPr>
        <a:xfrm>
          <a:off x="8581390" y="58547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35</xdr:row>
      <xdr:rowOff>78740</xdr:rowOff>
    </xdr:from>
    <xdr:ext cx="530860" cy="249555"/>
    <xdr:sp macro="" textlink="">
      <xdr:nvSpPr>
        <xdr:cNvPr id="143" name="n_2mainValue【道路】&#10;一人当たり延長"/>
        <xdr:cNvSpPr txBox="1"/>
      </xdr:nvSpPr>
      <xdr:spPr>
        <a:xfrm>
          <a:off x="7784465" y="58635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87630</xdr:rowOff>
    </xdr:from>
    <xdr:ext cx="530860" cy="245110"/>
    <xdr:sp macro="" textlink="">
      <xdr:nvSpPr>
        <xdr:cNvPr id="144" name="n_3mainValue【道路】&#10;一人当たり延長"/>
        <xdr:cNvSpPr txBox="1"/>
      </xdr:nvSpPr>
      <xdr:spPr>
        <a:xfrm>
          <a:off x="6974840" y="58724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96520</xdr:rowOff>
    </xdr:from>
    <xdr:ext cx="530860" cy="245745"/>
    <xdr:sp macro="" textlink="">
      <xdr:nvSpPr>
        <xdr:cNvPr id="145" name="n_4mainValue【道路】&#10;一人当たり延長"/>
        <xdr:cNvSpPr txBox="1"/>
      </xdr:nvSpPr>
      <xdr:spPr>
        <a:xfrm>
          <a:off x="6149340" y="58813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6" name="正方形/長方形 145"/>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8" name="正方形/長方形 147"/>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0" name="正方形/長方形 149"/>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2" name="正方形/長方形 151"/>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3" name="正方形/長方形 152"/>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4" name="テキスト ボックス 153"/>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5" name="直線コネクタ 154"/>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3550" cy="249555"/>
    <xdr:sp macro="" textlink="">
      <xdr:nvSpPr>
        <xdr:cNvPr id="156" name="テキスト ボックス 155"/>
        <xdr:cNvSpPr txBox="1"/>
      </xdr:nvSpPr>
      <xdr:spPr>
        <a:xfrm>
          <a:off x="278765" y="10875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57" name="直線コネクタ 156"/>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3550" cy="245745"/>
    <xdr:sp macro="" textlink="">
      <xdr:nvSpPr>
        <xdr:cNvPr id="158" name="テキスト ボックス 157"/>
        <xdr:cNvSpPr txBox="1"/>
      </xdr:nvSpPr>
      <xdr:spPr>
        <a:xfrm>
          <a:off x="278765" y="105619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59" name="直線コネクタ 158"/>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0" name="テキスト ボックス 159"/>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1" name="直線コネクタ 160"/>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5745"/>
    <xdr:sp macro="" textlink="">
      <xdr:nvSpPr>
        <xdr:cNvPr id="162" name="テキスト ボックス 161"/>
        <xdr:cNvSpPr txBox="1"/>
      </xdr:nvSpPr>
      <xdr:spPr>
        <a:xfrm>
          <a:off x="342900" y="993267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3" name="直線コネクタ 162"/>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4" name="テキスト ボックス 163"/>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5" name="直線コネクタ 164"/>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5745"/>
    <xdr:sp macro="" textlink="">
      <xdr:nvSpPr>
        <xdr:cNvPr id="166" name="テキスト ボックス 165"/>
        <xdr:cNvSpPr txBox="1"/>
      </xdr:nvSpPr>
      <xdr:spPr>
        <a:xfrm>
          <a:off x="342900" y="930402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67" name="直線コネクタ 166"/>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68" name="テキスト ボックス 167"/>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9" name="直線コネクタ 168"/>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118110</xdr:rowOff>
    </xdr:from>
    <xdr:to xmlns:xdr="http://schemas.openxmlformats.org/drawingml/2006/spreadsheetDrawing">
      <xdr:col>24</xdr:col>
      <xdr:colOff>62865</xdr:colOff>
      <xdr:row>64</xdr:row>
      <xdr:rowOff>97155</xdr:rowOff>
    </xdr:to>
    <xdr:cxnSp macro="">
      <xdr:nvCxnSpPr>
        <xdr:cNvPr id="171" name="直線コネクタ 170"/>
        <xdr:cNvCxnSpPr/>
      </xdr:nvCxnSpPr>
      <xdr:spPr>
        <a:xfrm flipV="1">
          <a:off x="4253865" y="920496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100965</xdr:rowOff>
    </xdr:from>
    <xdr:ext cx="401320" cy="249555"/>
    <xdr:sp macro="" textlink="">
      <xdr:nvSpPr>
        <xdr:cNvPr id="172" name="【橋りょう・トンネル】&#10;有形固定資産減価償却率最小値テキスト"/>
        <xdr:cNvSpPr txBox="1"/>
      </xdr:nvSpPr>
      <xdr:spPr>
        <a:xfrm>
          <a:off x="4292600" y="1067371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97155</xdr:rowOff>
    </xdr:from>
    <xdr:to xmlns:xdr="http://schemas.openxmlformats.org/drawingml/2006/spreadsheetDrawing">
      <xdr:col>24</xdr:col>
      <xdr:colOff>152400</xdr:colOff>
      <xdr:row>64</xdr:row>
      <xdr:rowOff>97155</xdr:rowOff>
    </xdr:to>
    <xdr:cxnSp macro="">
      <xdr:nvCxnSpPr>
        <xdr:cNvPr id="173" name="直線コネクタ 172"/>
        <xdr:cNvCxnSpPr/>
      </xdr:nvCxnSpPr>
      <xdr:spPr>
        <a:xfrm>
          <a:off x="4181475" y="1066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66675</xdr:rowOff>
    </xdr:from>
    <xdr:ext cx="336550" cy="249555"/>
    <xdr:sp macro="" textlink="">
      <xdr:nvSpPr>
        <xdr:cNvPr id="174" name="【橋りょう・トンネル】&#10;有形固定資産減価償却率最大値テキスト"/>
        <xdr:cNvSpPr txBox="1"/>
      </xdr:nvSpPr>
      <xdr:spPr>
        <a:xfrm>
          <a:off x="4292600" y="8988425"/>
          <a:ext cx="336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118110</xdr:rowOff>
    </xdr:from>
    <xdr:to xmlns:xdr="http://schemas.openxmlformats.org/drawingml/2006/spreadsheetDrawing">
      <xdr:col>24</xdr:col>
      <xdr:colOff>152400</xdr:colOff>
      <xdr:row>55</xdr:row>
      <xdr:rowOff>118110</xdr:rowOff>
    </xdr:to>
    <xdr:cxnSp macro="">
      <xdr:nvCxnSpPr>
        <xdr:cNvPr id="175" name="直線コネクタ 174"/>
        <xdr:cNvCxnSpPr/>
      </xdr:nvCxnSpPr>
      <xdr:spPr>
        <a:xfrm>
          <a:off x="4181475" y="9204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10795</xdr:rowOff>
    </xdr:from>
    <xdr:ext cx="401320" cy="249555"/>
    <xdr:sp macro="" textlink="">
      <xdr:nvSpPr>
        <xdr:cNvPr id="176" name="【橋りょう・トンネル】&#10;有形固定資産減価償却率平均値テキスト"/>
        <xdr:cNvSpPr txBox="1"/>
      </xdr:nvSpPr>
      <xdr:spPr>
        <a:xfrm>
          <a:off x="4292600" y="992314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154305</xdr:rowOff>
    </xdr:from>
    <xdr:to xmlns:xdr="http://schemas.openxmlformats.org/drawingml/2006/spreadsheetDrawing">
      <xdr:col>24</xdr:col>
      <xdr:colOff>114300</xdr:colOff>
      <xdr:row>61</xdr:row>
      <xdr:rowOff>86995</xdr:rowOff>
    </xdr:to>
    <xdr:sp macro="" textlink="">
      <xdr:nvSpPr>
        <xdr:cNvPr id="177" name="フローチャート: 判断 176"/>
        <xdr:cNvSpPr/>
      </xdr:nvSpPr>
      <xdr:spPr>
        <a:xfrm>
          <a:off x="4203700" y="1006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139700</xdr:rowOff>
    </xdr:from>
    <xdr:to xmlns:xdr="http://schemas.openxmlformats.org/drawingml/2006/spreadsheetDrawing">
      <xdr:col>20</xdr:col>
      <xdr:colOff>38100</xdr:colOff>
      <xdr:row>61</xdr:row>
      <xdr:rowOff>72390</xdr:rowOff>
    </xdr:to>
    <xdr:sp macro="" textlink="">
      <xdr:nvSpPr>
        <xdr:cNvPr id="178" name="フローチャート: 判断 177"/>
        <xdr:cNvSpPr/>
      </xdr:nvSpPr>
      <xdr:spPr>
        <a:xfrm>
          <a:off x="3444875" y="10052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67945</xdr:rowOff>
    </xdr:to>
    <xdr:sp macro="" textlink="">
      <xdr:nvSpPr>
        <xdr:cNvPr id="179" name="フローチャート: 判断 178"/>
        <xdr:cNvSpPr/>
      </xdr:nvSpPr>
      <xdr:spPr>
        <a:xfrm>
          <a:off x="2619375"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50165</xdr:rowOff>
    </xdr:from>
    <xdr:to xmlns:xdr="http://schemas.openxmlformats.org/drawingml/2006/spreadsheetDrawing">
      <xdr:col>10</xdr:col>
      <xdr:colOff>165100</xdr:colOff>
      <xdr:row>60</xdr:row>
      <xdr:rowOff>147955</xdr:rowOff>
    </xdr:to>
    <xdr:sp macro="" textlink="">
      <xdr:nvSpPr>
        <xdr:cNvPr id="180" name="フローチャート: 判断 179"/>
        <xdr:cNvSpPr/>
      </xdr:nvSpPr>
      <xdr:spPr>
        <a:xfrm>
          <a:off x="1809750" y="9962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67310</xdr:rowOff>
    </xdr:from>
    <xdr:to xmlns:xdr="http://schemas.openxmlformats.org/drawingml/2006/spreadsheetDrawing">
      <xdr:col>6</xdr:col>
      <xdr:colOff>38100</xdr:colOff>
      <xdr:row>61</xdr:row>
      <xdr:rowOff>0</xdr:rowOff>
    </xdr:to>
    <xdr:sp macro="" textlink="">
      <xdr:nvSpPr>
        <xdr:cNvPr id="181" name="フローチャート: 判断 180"/>
        <xdr:cNvSpPr/>
      </xdr:nvSpPr>
      <xdr:spPr>
        <a:xfrm>
          <a:off x="1000125" y="9979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86360</xdr:rowOff>
    </xdr:from>
    <xdr:to xmlns:xdr="http://schemas.openxmlformats.org/drawingml/2006/spreadsheetDrawing">
      <xdr:col>24</xdr:col>
      <xdr:colOff>114300</xdr:colOff>
      <xdr:row>63</xdr:row>
      <xdr:rowOff>19050</xdr:rowOff>
    </xdr:to>
    <xdr:sp macro="" textlink="">
      <xdr:nvSpPr>
        <xdr:cNvPr id="187" name="楕円 186"/>
        <xdr:cNvSpPr/>
      </xdr:nvSpPr>
      <xdr:spPr>
        <a:xfrm>
          <a:off x="4203700" y="1032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65405</xdr:rowOff>
    </xdr:from>
    <xdr:ext cx="401320" cy="248920"/>
    <xdr:sp macro="" textlink="">
      <xdr:nvSpPr>
        <xdr:cNvPr id="188" name="【橋りょう・トンネル】&#10;有形固定資産減価償却率該当値テキスト"/>
        <xdr:cNvSpPr txBox="1"/>
      </xdr:nvSpPr>
      <xdr:spPr>
        <a:xfrm>
          <a:off x="4292600" y="1030795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62865</xdr:rowOff>
    </xdr:from>
    <xdr:to xmlns:xdr="http://schemas.openxmlformats.org/drawingml/2006/spreadsheetDrawing">
      <xdr:col>20</xdr:col>
      <xdr:colOff>38100</xdr:colOff>
      <xdr:row>62</xdr:row>
      <xdr:rowOff>160655</xdr:rowOff>
    </xdr:to>
    <xdr:sp macro="" textlink="">
      <xdr:nvSpPr>
        <xdr:cNvPr id="189" name="楕円 188"/>
        <xdr:cNvSpPr/>
      </xdr:nvSpPr>
      <xdr:spPr>
        <a:xfrm>
          <a:off x="3444875" y="10305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62</xdr:row>
      <xdr:rowOff>111760</xdr:rowOff>
    </xdr:from>
    <xdr:to xmlns:xdr="http://schemas.openxmlformats.org/drawingml/2006/spreadsheetDrawing">
      <xdr:col>24</xdr:col>
      <xdr:colOff>63500</xdr:colOff>
      <xdr:row>62</xdr:row>
      <xdr:rowOff>135255</xdr:rowOff>
    </xdr:to>
    <xdr:cxnSp macro="">
      <xdr:nvCxnSpPr>
        <xdr:cNvPr id="190" name="直線コネクタ 189"/>
        <xdr:cNvCxnSpPr/>
      </xdr:nvCxnSpPr>
      <xdr:spPr>
        <a:xfrm>
          <a:off x="3492500" y="1035431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38735</xdr:rowOff>
    </xdr:from>
    <xdr:to xmlns:xdr="http://schemas.openxmlformats.org/drawingml/2006/spreadsheetDrawing">
      <xdr:col>15</xdr:col>
      <xdr:colOff>101600</xdr:colOff>
      <xdr:row>62</xdr:row>
      <xdr:rowOff>137160</xdr:rowOff>
    </xdr:to>
    <xdr:sp macro="" textlink="">
      <xdr:nvSpPr>
        <xdr:cNvPr id="191" name="楕円 190"/>
        <xdr:cNvSpPr/>
      </xdr:nvSpPr>
      <xdr:spPr>
        <a:xfrm>
          <a:off x="2619375" y="102812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88265</xdr:rowOff>
    </xdr:from>
    <xdr:to xmlns:xdr="http://schemas.openxmlformats.org/drawingml/2006/spreadsheetDrawing">
      <xdr:col>19</xdr:col>
      <xdr:colOff>174625</xdr:colOff>
      <xdr:row>62</xdr:row>
      <xdr:rowOff>111760</xdr:rowOff>
    </xdr:to>
    <xdr:cxnSp macro="">
      <xdr:nvCxnSpPr>
        <xdr:cNvPr id="192" name="直線コネクタ 191"/>
        <xdr:cNvCxnSpPr/>
      </xdr:nvCxnSpPr>
      <xdr:spPr>
        <a:xfrm>
          <a:off x="2670175" y="1033081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4445</xdr:rowOff>
    </xdr:from>
    <xdr:to xmlns:xdr="http://schemas.openxmlformats.org/drawingml/2006/spreadsheetDrawing">
      <xdr:col>10</xdr:col>
      <xdr:colOff>165100</xdr:colOff>
      <xdr:row>62</xdr:row>
      <xdr:rowOff>102235</xdr:rowOff>
    </xdr:to>
    <xdr:sp macro="" textlink="">
      <xdr:nvSpPr>
        <xdr:cNvPr id="193" name="楕円 192"/>
        <xdr:cNvSpPr/>
      </xdr:nvSpPr>
      <xdr:spPr>
        <a:xfrm>
          <a:off x="1809750" y="10246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53340</xdr:rowOff>
    </xdr:from>
    <xdr:to xmlns:xdr="http://schemas.openxmlformats.org/drawingml/2006/spreadsheetDrawing">
      <xdr:col>15</xdr:col>
      <xdr:colOff>50800</xdr:colOff>
      <xdr:row>62</xdr:row>
      <xdr:rowOff>88265</xdr:rowOff>
    </xdr:to>
    <xdr:cxnSp macro="">
      <xdr:nvCxnSpPr>
        <xdr:cNvPr id="194" name="直線コネクタ 193"/>
        <xdr:cNvCxnSpPr/>
      </xdr:nvCxnSpPr>
      <xdr:spPr>
        <a:xfrm>
          <a:off x="1860550" y="10295890"/>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45085</xdr:rowOff>
    </xdr:from>
    <xdr:to xmlns:xdr="http://schemas.openxmlformats.org/drawingml/2006/spreadsheetDrawing">
      <xdr:col>6</xdr:col>
      <xdr:colOff>38100</xdr:colOff>
      <xdr:row>62</xdr:row>
      <xdr:rowOff>142875</xdr:rowOff>
    </xdr:to>
    <xdr:sp macro="" textlink="">
      <xdr:nvSpPr>
        <xdr:cNvPr id="195" name="楕円 194"/>
        <xdr:cNvSpPr/>
      </xdr:nvSpPr>
      <xdr:spPr>
        <a:xfrm>
          <a:off x="1000125" y="10287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62</xdr:row>
      <xdr:rowOff>53340</xdr:rowOff>
    </xdr:from>
    <xdr:to xmlns:xdr="http://schemas.openxmlformats.org/drawingml/2006/spreadsheetDrawing">
      <xdr:col>10</xdr:col>
      <xdr:colOff>114300</xdr:colOff>
      <xdr:row>62</xdr:row>
      <xdr:rowOff>93980</xdr:rowOff>
    </xdr:to>
    <xdr:cxnSp macro="">
      <xdr:nvCxnSpPr>
        <xdr:cNvPr id="196" name="直線コネクタ 195"/>
        <xdr:cNvCxnSpPr/>
      </xdr:nvCxnSpPr>
      <xdr:spPr>
        <a:xfrm flipV="1">
          <a:off x="1047750" y="1029589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88900</xdr:rowOff>
    </xdr:from>
    <xdr:ext cx="405130" cy="245745"/>
    <xdr:sp macro="" textlink="">
      <xdr:nvSpPr>
        <xdr:cNvPr id="197" name="n_1aveValue【橋りょう・トンネル】&#10;有形固定資産減価償却率"/>
        <xdr:cNvSpPr txBox="1"/>
      </xdr:nvSpPr>
      <xdr:spPr>
        <a:xfrm>
          <a:off x="3296285" y="98361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83820</xdr:rowOff>
    </xdr:from>
    <xdr:ext cx="405130" cy="245745"/>
    <xdr:sp macro="" textlink="">
      <xdr:nvSpPr>
        <xdr:cNvPr id="198" name="n_2aveValue【橋りょう・トンネル】&#10;有形固定資産減価償却率"/>
        <xdr:cNvSpPr txBox="1"/>
      </xdr:nvSpPr>
      <xdr:spPr>
        <a:xfrm>
          <a:off x="2483485" y="983107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163830</xdr:rowOff>
    </xdr:from>
    <xdr:ext cx="405130" cy="249555"/>
    <xdr:sp macro="" textlink="">
      <xdr:nvSpPr>
        <xdr:cNvPr id="199" name="n_3aveValue【橋りょう・トンネル】&#10;有形固定資産減価償却率"/>
        <xdr:cNvSpPr txBox="1"/>
      </xdr:nvSpPr>
      <xdr:spPr>
        <a:xfrm>
          <a:off x="1673860" y="97459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15875</xdr:rowOff>
    </xdr:from>
    <xdr:ext cx="405130" cy="249555"/>
    <xdr:sp macro="" textlink="">
      <xdr:nvSpPr>
        <xdr:cNvPr id="200" name="n_4aveValue【橋りょう・トンネル】&#10;有形固定資産減価償却率"/>
        <xdr:cNvSpPr txBox="1"/>
      </xdr:nvSpPr>
      <xdr:spPr>
        <a:xfrm>
          <a:off x="864235" y="9763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152400</xdr:rowOff>
    </xdr:from>
    <xdr:ext cx="405130" cy="245745"/>
    <xdr:sp macro="" textlink="">
      <xdr:nvSpPr>
        <xdr:cNvPr id="201" name="n_1mainValue【橋りょう・トンネル】&#10;有形固定資産減価償却率"/>
        <xdr:cNvSpPr txBox="1"/>
      </xdr:nvSpPr>
      <xdr:spPr>
        <a:xfrm>
          <a:off x="3296285" y="103949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128270</xdr:rowOff>
    </xdr:from>
    <xdr:ext cx="405130" cy="245745"/>
    <xdr:sp macro="" textlink="">
      <xdr:nvSpPr>
        <xdr:cNvPr id="202" name="n_2mainValue【橋りょう・トンネル】&#10;有形固定資産減価償却率"/>
        <xdr:cNvSpPr txBox="1"/>
      </xdr:nvSpPr>
      <xdr:spPr>
        <a:xfrm>
          <a:off x="2483485" y="1037082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93980</xdr:rowOff>
    </xdr:from>
    <xdr:ext cx="405130" cy="245745"/>
    <xdr:sp macro="" textlink="">
      <xdr:nvSpPr>
        <xdr:cNvPr id="203" name="n_3mainValue【橋りょう・トンネル】&#10;有形固定資産減価償却率"/>
        <xdr:cNvSpPr txBox="1"/>
      </xdr:nvSpPr>
      <xdr:spPr>
        <a:xfrm>
          <a:off x="1673860" y="1033653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134620</xdr:rowOff>
    </xdr:from>
    <xdr:ext cx="405130" cy="249555"/>
    <xdr:sp macro="" textlink="">
      <xdr:nvSpPr>
        <xdr:cNvPr id="204" name="n_4mainValue【橋りょう・トンネル】&#10;有形固定資産減価償却率"/>
        <xdr:cNvSpPr txBox="1"/>
      </xdr:nvSpPr>
      <xdr:spPr>
        <a:xfrm>
          <a:off x="864235" y="103771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101600</xdr:rowOff>
    </xdr:from>
    <xdr:ext cx="248920" cy="249555"/>
    <xdr:sp macro="" textlink="">
      <xdr:nvSpPr>
        <xdr:cNvPr id="216" name="テキスト ボックス 215"/>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64770</xdr:rowOff>
    </xdr:from>
    <xdr:ext cx="595630" cy="249555"/>
    <xdr:sp macro="" textlink="">
      <xdr:nvSpPr>
        <xdr:cNvPr id="218" name="テキスト ボックス 217"/>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27940</xdr:rowOff>
    </xdr:from>
    <xdr:ext cx="595630" cy="245745"/>
    <xdr:sp macro="" textlink="">
      <xdr:nvSpPr>
        <xdr:cNvPr id="220" name="テキスト ボックス 219"/>
        <xdr:cNvSpPr txBox="1"/>
      </xdr:nvSpPr>
      <xdr:spPr>
        <a:xfrm>
          <a:off x="5516245" y="97751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156845</xdr:rowOff>
    </xdr:from>
    <xdr:ext cx="595630" cy="245745"/>
    <xdr:sp macro="" textlink="">
      <xdr:nvSpPr>
        <xdr:cNvPr id="222" name="テキスト ボックス 221"/>
        <xdr:cNvSpPr txBox="1"/>
      </xdr:nvSpPr>
      <xdr:spPr>
        <a:xfrm>
          <a:off x="5516245" y="940879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120015</xdr:rowOff>
    </xdr:from>
    <xdr:ext cx="681990" cy="245745"/>
    <xdr:sp macro="" textlink="">
      <xdr:nvSpPr>
        <xdr:cNvPr id="224" name="テキスト ボックス 223"/>
        <xdr:cNvSpPr txBox="1"/>
      </xdr:nvSpPr>
      <xdr:spPr>
        <a:xfrm>
          <a:off x="5426075" y="9041765"/>
          <a:ext cx="6819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1990" cy="245745"/>
    <xdr:sp macro="" textlink="">
      <xdr:nvSpPr>
        <xdr:cNvPr id="226" name="テキスト ボックス 225"/>
        <xdr:cNvSpPr txBox="1"/>
      </xdr:nvSpPr>
      <xdr:spPr>
        <a:xfrm>
          <a:off x="5426075" y="8674735"/>
          <a:ext cx="6819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153035</xdr:rowOff>
    </xdr:from>
    <xdr:to xmlns:xdr="http://schemas.openxmlformats.org/drawingml/2006/spreadsheetDrawing">
      <xdr:col>54</xdr:col>
      <xdr:colOff>174625</xdr:colOff>
      <xdr:row>64</xdr:row>
      <xdr:rowOff>71755</xdr:rowOff>
    </xdr:to>
    <xdr:cxnSp macro="">
      <xdr:nvCxnSpPr>
        <xdr:cNvPr id="228" name="直線コネクタ 227"/>
        <xdr:cNvCxnSpPr/>
      </xdr:nvCxnSpPr>
      <xdr:spPr>
        <a:xfrm flipV="1">
          <a:off x="9604375" y="9239885"/>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6090" cy="249555"/>
    <xdr:sp macro="" textlink="">
      <xdr:nvSpPr>
        <xdr:cNvPr id="229" name="【橋りょう・トンネル】&#10;一人当たり有形固定資産（償却資産）額最小値テキスト"/>
        <xdr:cNvSpPr txBox="1"/>
      </xdr:nvSpPr>
      <xdr:spPr>
        <a:xfrm>
          <a:off x="9642475" y="106483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0" name="直線コネクタ 229"/>
        <xdr:cNvCxnSpPr/>
      </xdr:nvCxnSpPr>
      <xdr:spPr>
        <a:xfrm>
          <a:off x="9531350" y="10644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101600</xdr:rowOff>
    </xdr:from>
    <xdr:ext cx="686435" cy="249555"/>
    <xdr:sp macro="" textlink="">
      <xdr:nvSpPr>
        <xdr:cNvPr id="231" name="【橋りょう・トンネル】&#10;一人当たり有形固定資産（償却資産）額最大値テキスト"/>
        <xdr:cNvSpPr txBox="1"/>
      </xdr:nvSpPr>
      <xdr:spPr>
        <a:xfrm>
          <a:off x="9642475" y="9023350"/>
          <a:ext cx="686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153035</xdr:rowOff>
    </xdr:from>
    <xdr:to xmlns:xdr="http://schemas.openxmlformats.org/drawingml/2006/spreadsheetDrawing">
      <xdr:col>55</xdr:col>
      <xdr:colOff>88900</xdr:colOff>
      <xdr:row>55</xdr:row>
      <xdr:rowOff>153035</xdr:rowOff>
    </xdr:to>
    <xdr:cxnSp macro="">
      <xdr:nvCxnSpPr>
        <xdr:cNvPr id="232" name="直線コネクタ 231"/>
        <xdr:cNvCxnSpPr/>
      </xdr:nvCxnSpPr>
      <xdr:spPr>
        <a:xfrm>
          <a:off x="9531350" y="9239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1270</xdr:rowOff>
    </xdr:from>
    <xdr:ext cx="594995" cy="249555"/>
    <xdr:sp macro="" textlink="">
      <xdr:nvSpPr>
        <xdr:cNvPr id="233" name="【橋りょう・トンネル】&#10;一人当たり有形固定資産（償却資産）額平均値テキスト"/>
        <xdr:cNvSpPr txBox="1"/>
      </xdr:nvSpPr>
      <xdr:spPr>
        <a:xfrm>
          <a:off x="9642475" y="10243820"/>
          <a:ext cx="594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144145</xdr:rowOff>
    </xdr:from>
    <xdr:to xmlns:xdr="http://schemas.openxmlformats.org/drawingml/2006/spreadsheetDrawing">
      <xdr:col>55</xdr:col>
      <xdr:colOff>50800</xdr:colOff>
      <xdr:row>63</xdr:row>
      <xdr:rowOff>76835</xdr:rowOff>
    </xdr:to>
    <xdr:sp macro="" textlink="">
      <xdr:nvSpPr>
        <xdr:cNvPr id="234" name="フローチャート: 判断 233"/>
        <xdr:cNvSpPr/>
      </xdr:nvSpPr>
      <xdr:spPr>
        <a:xfrm>
          <a:off x="9569450" y="10386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160020</xdr:rowOff>
    </xdr:from>
    <xdr:to xmlns:xdr="http://schemas.openxmlformats.org/drawingml/2006/spreadsheetDrawing">
      <xdr:col>50</xdr:col>
      <xdr:colOff>165100</xdr:colOff>
      <xdr:row>63</xdr:row>
      <xdr:rowOff>92710</xdr:rowOff>
    </xdr:to>
    <xdr:sp macro="" textlink="">
      <xdr:nvSpPr>
        <xdr:cNvPr id="235" name="フローチャート: 判断 234"/>
        <xdr:cNvSpPr/>
      </xdr:nvSpPr>
      <xdr:spPr>
        <a:xfrm>
          <a:off x="8794750" y="10402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160655</xdr:rowOff>
    </xdr:from>
    <xdr:to xmlns:xdr="http://schemas.openxmlformats.org/drawingml/2006/spreadsheetDrawing">
      <xdr:col>46</xdr:col>
      <xdr:colOff>38100</xdr:colOff>
      <xdr:row>63</xdr:row>
      <xdr:rowOff>93980</xdr:rowOff>
    </xdr:to>
    <xdr:sp macro="" textlink="">
      <xdr:nvSpPr>
        <xdr:cNvPr id="236" name="フローチャート: 判断 235"/>
        <xdr:cNvSpPr/>
      </xdr:nvSpPr>
      <xdr:spPr>
        <a:xfrm>
          <a:off x="7985125" y="104032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144145</xdr:rowOff>
    </xdr:from>
    <xdr:to xmlns:xdr="http://schemas.openxmlformats.org/drawingml/2006/spreadsheetDrawing">
      <xdr:col>41</xdr:col>
      <xdr:colOff>101600</xdr:colOff>
      <xdr:row>63</xdr:row>
      <xdr:rowOff>76835</xdr:rowOff>
    </xdr:to>
    <xdr:sp macro="" textlink="">
      <xdr:nvSpPr>
        <xdr:cNvPr id="237" name="フローチャート: 判断 236"/>
        <xdr:cNvSpPr/>
      </xdr:nvSpPr>
      <xdr:spPr>
        <a:xfrm>
          <a:off x="7159625" y="10386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128270</xdr:rowOff>
    </xdr:from>
    <xdr:to xmlns:xdr="http://schemas.openxmlformats.org/drawingml/2006/spreadsheetDrawing">
      <xdr:col>36</xdr:col>
      <xdr:colOff>165100</xdr:colOff>
      <xdr:row>63</xdr:row>
      <xdr:rowOff>60960</xdr:rowOff>
    </xdr:to>
    <xdr:sp macro="" textlink="">
      <xdr:nvSpPr>
        <xdr:cNvPr id="238" name="フローチャート: 判断 237"/>
        <xdr:cNvSpPr/>
      </xdr:nvSpPr>
      <xdr:spPr>
        <a:xfrm>
          <a:off x="6350000" y="1037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161290</xdr:rowOff>
    </xdr:from>
    <xdr:to xmlns:xdr="http://schemas.openxmlformats.org/drawingml/2006/spreadsheetDrawing">
      <xdr:col>55</xdr:col>
      <xdr:colOff>50800</xdr:colOff>
      <xdr:row>64</xdr:row>
      <xdr:rowOff>93980</xdr:rowOff>
    </xdr:to>
    <xdr:sp macro="" textlink="">
      <xdr:nvSpPr>
        <xdr:cNvPr id="244" name="楕円 243"/>
        <xdr:cNvSpPr/>
      </xdr:nvSpPr>
      <xdr:spPr>
        <a:xfrm>
          <a:off x="9569450" y="10568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79375</xdr:rowOff>
    </xdr:from>
    <xdr:ext cx="530860" cy="249555"/>
    <xdr:sp macro="" textlink="">
      <xdr:nvSpPr>
        <xdr:cNvPr id="245" name="【橋りょう・トンネル】&#10;一人当たり有形固定資産（償却資産）額該当値テキスト"/>
        <xdr:cNvSpPr txBox="1"/>
      </xdr:nvSpPr>
      <xdr:spPr>
        <a:xfrm>
          <a:off x="9642475" y="104870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161290</xdr:rowOff>
    </xdr:from>
    <xdr:to xmlns:xdr="http://schemas.openxmlformats.org/drawingml/2006/spreadsheetDrawing">
      <xdr:col>50</xdr:col>
      <xdr:colOff>165100</xdr:colOff>
      <xdr:row>64</xdr:row>
      <xdr:rowOff>93980</xdr:rowOff>
    </xdr:to>
    <xdr:sp macro="" textlink="">
      <xdr:nvSpPr>
        <xdr:cNvPr id="246" name="楕円 245"/>
        <xdr:cNvSpPr/>
      </xdr:nvSpPr>
      <xdr:spPr>
        <a:xfrm>
          <a:off x="8794750" y="10568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45085</xdr:rowOff>
    </xdr:from>
    <xdr:to xmlns:xdr="http://schemas.openxmlformats.org/drawingml/2006/spreadsheetDrawing">
      <xdr:col>55</xdr:col>
      <xdr:colOff>0</xdr:colOff>
      <xdr:row>64</xdr:row>
      <xdr:rowOff>45085</xdr:rowOff>
    </xdr:to>
    <xdr:cxnSp macro="">
      <xdr:nvCxnSpPr>
        <xdr:cNvPr id="247" name="直線コネクタ 246"/>
        <xdr:cNvCxnSpPr/>
      </xdr:nvCxnSpPr>
      <xdr:spPr>
        <a:xfrm flipV="1">
          <a:off x="8845550" y="1061783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161290</xdr:rowOff>
    </xdr:from>
    <xdr:to xmlns:xdr="http://schemas.openxmlformats.org/drawingml/2006/spreadsheetDrawing">
      <xdr:col>46</xdr:col>
      <xdr:colOff>38100</xdr:colOff>
      <xdr:row>64</xdr:row>
      <xdr:rowOff>93980</xdr:rowOff>
    </xdr:to>
    <xdr:sp macro="" textlink="">
      <xdr:nvSpPr>
        <xdr:cNvPr id="248" name="楕円 247"/>
        <xdr:cNvSpPr/>
      </xdr:nvSpPr>
      <xdr:spPr>
        <a:xfrm>
          <a:off x="7985125" y="10568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64</xdr:row>
      <xdr:rowOff>45085</xdr:rowOff>
    </xdr:from>
    <xdr:to xmlns:xdr="http://schemas.openxmlformats.org/drawingml/2006/spreadsheetDrawing">
      <xdr:col>50</xdr:col>
      <xdr:colOff>114300</xdr:colOff>
      <xdr:row>64</xdr:row>
      <xdr:rowOff>45085</xdr:rowOff>
    </xdr:to>
    <xdr:cxnSp macro="">
      <xdr:nvCxnSpPr>
        <xdr:cNvPr id="249" name="直線コネクタ 248"/>
        <xdr:cNvCxnSpPr/>
      </xdr:nvCxnSpPr>
      <xdr:spPr>
        <a:xfrm flipV="1">
          <a:off x="8032750" y="106178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161925</xdr:rowOff>
    </xdr:from>
    <xdr:to xmlns:xdr="http://schemas.openxmlformats.org/drawingml/2006/spreadsheetDrawing">
      <xdr:col>41</xdr:col>
      <xdr:colOff>101600</xdr:colOff>
      <xdr:row>64</xdr:row>
      <xdr:rowOff>94615</xdr:rowOff>
    </xdr:to>
    <xdr:sp macro="" textlink="">
      <xdr:nvSpPr>
        <xdr:cNvPr id="250" name="楕円 249"/>
        <xdr:cNvSpPr/>
      </xdr:nvSpPr>
      <xdr:spPr>
        <a:xfrm>
          <a:off x="7159625" y="1056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45085</xdr:rowOff>
    </xdr:from>
    <xdr:to xmlns:xdr="http://schemas.openxmlformats.org/drawingml/2006/spreadsheetDrawing">
      <xdr:col>45</xdr:col>
      <xdr:colOff>174625</xdr:colOff>
      <xdr:row>64</xdr:row>
      <xdr:rowOff>45720</xdr:rowOff>
    </xdr:to>
    <xdr:cxnSp macro="">
      <xdr:nvCxnSpPr>
        <xdr:cNvPr id="251" name="直線コネクタ 250"/>
        <xdr:cNvCxnSpPr/>
      </xdr:nvCxnSpPr>
      <xdr:spPr>
        <a:xfrm flipV="1">
          <a:off x="7210425" y="1061783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163830</xdr:rowOff>
    </xdr:from>
    <xdr:to xmlns:xdr="http://schemas.openxmlformats.org/drawingml/2006/spreadsheetDrawing">
      <xdr:col>36</xdr:col>
      <xdr:colOff>165100</xdr:colOff>
      <xdr:row>64</xdr:row>
      <xdr:rowOff>96520</xdr:rowOff>
    </xdr:to>
    <xdr:sp macro="" textlink="">
      <xdr:nvSpPr>
        <xdr:cNvPr id="252" name="楕円 251"/>
        <xdr:cNvSpPr/>
      </xdr:nvSpPr>
      <xdr:spPr>
        <a:xfrm>
          <a:off x="6350000" y="1057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45720</xdr:rowOff>
    </xdr:from>
    <xdr:to xmlns:xdr="http://schemas.openxmlformats.org/drawingml/2006/spreadsheetDrawing">
      <xdr:col>41</xdr:col>
      <xdr:colOff>50800</xdr:colOff>
      <xdr:row>64</xdr:row>
      <xdr:rowOff>47625</xdr:rowOff>
    </xdr:to>
    <xdr:cxnSp macro="">
      <xdr:nvCxnSpPr>
        <xdr:cNvPr id="253" name="直線コネクタ 252"/>
        <xdr:cNvCxnSpPr/>
      </xdr:nvCxnSpPr>
      <xdr:spPr>
        <a:xfrm flipV="1">
          <a:off x="6400800" y="1061847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61</xdr:row>
      <xdr:rowOff>107950</xdr:rowOff>
    </xdr:from>
    <xdr:ext cx="598805" cy="249555"/>
    <xdr:sp macro="" textlink="">
      <xdr:nvSpPr>
        <xdr:cNvPr id="254" name="n_1aveValue【橋りょう・トンネル】&#10;一人当たり有形固定資産（償却資産）額"/>
        <xdr:cNvSpPr txBox="1"/>
      </xdr:nvSpPr>
      <xdr:spPr>
        <a:xfrm>
          <a:off x="8556625" y="10185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109220</xdr:rowOff>
    </xdr:from>
    <xdr:ext cx="598805" cy="248920"/>
    <xdr:sp macro="" textlink="">
      <xdr:nvSpPr>
        <xdr:cNvPr id="255" name="n_2aveValue【橋りょう・トンネル】&#10;一人当たり有形固定資産（償却資産）額"/>
        <xdr:cNvSpPr txBox="1"/>
      </xdr:nvSpPr>
      <xdr:spPr>
        <a:xfrm>
          <a:off x="7752080" y="101866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93345</xdr:rowOff>
    </xdr:from>
    <xdr:ext cx="598805" cy="245745"/>
    <xdr:sp macro="" textlink="">
      <xdr:nvSpPr>
        <xdr:cNvPr id="256" name="n_3aveValue【橋りょう・トンネル】&#10;一人当たり有形固定資産（償却資産）額"/>
        <xdr:cNvSpPr txBox="1"/>
      </xdr:nvSpPr>
      <xdr:spPr>
        <a:xfrm>
          <a:off x="6942455" y="101707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76835</xdr:rowOff>
    </xdr:from>
    <xdr:ext cx="598805" cy="249555"/>
    <xdr:sp macro="" textlink="">
      <xdr:nvSpPr>
        <xdr:cNvPr id="257" name="n_4aveValue【橋りょう・トンネル】&#10;一人当たり有形固定資産（償却資産）額"/>
        <xdr:cNvSpPr txBox="1"/>
      </xdr:nvSpPr>
      <xdr:spPr>
        <a:xfrm>
          <a:off x="6116955" y="101542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85725</xdr:rowOff>
    </xdr:from>
    <xdr:ext cx="530860" cy="245745"/>
    <xdr:sp macro="" textlink="">
      <xdr:nvSpPr>
        <xdr:cNvPr id="258" name="n_1mainValue【橋りょう・トンネル】&#10;一人当たり有形固定資産（償却資産）額"/>
        <xdr:cNvSpPr txBox="1"/>
      </xdr:nvSpPr>
      <xdr:spPr>
        <a:xfrm>
          <a:off x="8581390" y="10658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85725</xdr:rowOff>
    </xdr:from>
    <xdr:ext cx="530860" cy="245745"/>
    <xdr:sp macro="" textlink="">
      <xdr:nvSpPr>
        <xdr:cNvPr id="259" name="n_2mainValue【橋りょう・トンネル】&#10;一人当たり有形固定資産（償却資産）額"/>
        <xdr:cNvSpPr txBox="1"/>
      </xdr:nvSpPr>
      <xdr:spPr>
        <a:xfrm>
          <a:off x="7784465" y="10658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86360</xdr:rowOff>
    </xdr:from>
    <xdr:ext cx="530860" cy="245745"/>
    <xdr:sp macro="" textlink="">
      <xdr:nvSpPr>
        <xdr:cNvPr id="260" name="n_3mainValue【橋りょう・トンネル】&#10;一人当たり有形固定資産（償却資産）額"/>
        <xdr:cNvSpPr txBox="1"/>
      </xdr:nvSpPr>
      <xdr:spPr>
        <a:xfrm>
          <a:off x="6974840" y="106591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88265</xdr:rowOff>
    </xdr:from>
    <xdr:ext cx="530860" cy="245745"/>
    <xdr:sp macro="" textlink="">
      <xdr:nvSpPr>
        <xdr:cNvPr id="261" name="n_4mainValue【橋りょう・トンネル】&#10;一人当たり有形固定資産（償却資産）額"/>
        <xdr:cNvSpPr txBox="1"/>
      </xdr:nvSpPr>
      <xdr:spPr>
        <a:xfrm>
          <a:off x="6149340" y="106610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3550" cy="249555"/>
    <xdr:sp macro="" textlink="">
      <xdr:nvSpPr>
        <xdr:cNvPr id="272" name="テキスト ボックス 271"/>
        <xdr:cNvSpPr txBox="1"/>
      </xdr:nvSpPr>
      <xdr:spPr>
        <a:xfrm>
          <a:off x="278765" y="145446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162560</xdr:rowOff>
    </xdr:from>
    <xdr:to xmlns:xdr="http://schemas.openxmlformats.org/drawingml/2006/spreadsheetDrawing">
      <xdr:col>28</xdr:col>
      <xdr:colOff>114300</xdr:colOff>
      <xdr:row>86</xdr:row>
      <xdr:rowOff>162560</xdr:rowOff>
    </xdr:to>
    <xdr:cxnSp macro="">
      <xdr:nvCxnSpPr>
        <xdr:cNvPr id="273" name="直線コネクタ 272"/>
        <xdr:cNvCxnSpPr/>
      </xdr:nvCxnSpPr>
      <xdr:spPr>
        <a:xfrm>
          <a:off x="6985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26035</xdr:rowOff>
    </xdr:from>
    <xdr:ext cx="463550" cy="245745"/>
    <xdr:sp macro="" textlink="">
      <xdr:nvSpPr>
        <xdr:cNvPr id="274" name="テキスト ボックス 273"/>
        <xdr:cNvSpPr txBox="1"/>
      </xdr:nvSpPr>
      <xdr:spPr>
        <a:xfrm>
          <a:off x="278765" y="142309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275" name="直線コネクタ 274"/>
        <xdr:cNvCxnSpPr/>
      </xdr:nvCxnSpPr>
      <xdr:spPr>
        <a:xfrm>
          <a:off x="6985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40640</xdr:rowOff>
    </xdr:from>
    <xdr:ext cx="403225" cy="249555"/>
    <xdr:sp macro="" textlink="">
      <xdr:nvSpPr>
        <xdr:cNvPr id="276" name="テキスト ボックス 275"/>
        <xdr:cNvSpPr txBox="1"/>
      </xdr:nvSpPr>
      <xdr:spPr>
        <a:xfrm>
          <a:off x="34290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28575</xdr:rowOff>
    </xdr:from>
    <xdr:to xmlns:xdr="http://schemas.openxmlformats.org/drawingml/2006/spreadsheetDrawing">
      <xdr:col>28</xdr:col>
      <xdr:colOff>114300</xdr:colOff>
      <xdr:row>83</xdr:row>
      <xdr:rowOff>28575</xdr:rowOff>
    </xdr:to>
    <xdr:cxnSp macro="">
      <xdr:nvCxnSpPr>
        <xdr:cNvPr id="277" name="直線コネクタ 276"/>
        <xdr:cNvCxnSpPr/>
      </xdr:nvCxnSpPr>
      <xdr:spPr>
        <a:xfrm>
          <a:off x="6985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57150</xdr:rowOff>
    </xdr:from>
    <xdr:ext cx="403225" cy="245745"/>
    <xdr:sp macro="" textlink="">
      <xdr:nvSpPr>
        <xdr:cNvPr id="278" name="テキスト ボックス 277"/>
        <xdr:cNvSpPr txBox="1"/>
      </xdr:nvSpPr>
      <xdr:spPr>
        <a:xfrm>
          <a:off x="342900" y="1360170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44450</xdr:rowOff>
    </xdr:from>
    <xdr:to xmlns:xdr="http://schemas.openxmlformats.org/drawingml/2006/spreadsheetDrawing">
      <xdr:col>28</xdr:col>
      <xdr:colOff>114300</xdr:colOff>
      <xdr:row>81</xdr:row>
      <xdr:rowOff>44450</xdr:rowOff>
    </xdr:to>
    <xdr:cxnSp macro="">
      <xdr:nvCxnSpPr>
        <xdr:cNvPr id="279" name="直線コネクタ 278"/>
        <xdr:cNvCxnSpPr/>
      </xdr:nvCxnSpPr>
      <xdr:spPr>
        <a:xfrm>
          <a:off x="6985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72390</xdr:rowOff>
    </xdr:from>
    <xdr:ext cx="403225" cy="249555"/>
    <xdr:sp macro="" textlink="">
      <xdr:nvSpPr>
        <xdr:cNvPr id="280" name="テキスト ボックス 279"/>
        <xdr:cNvSpPr txBox="1"/>
      </xdr:nvSpPr>
      <xdr:spPr>
        <a:xfrm>
          <a:off x="34290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60960</xdr:rowOff>
    </xdr:from>
    <xdr:to xmlns:xdr="http://schemas.openxmlformats.org/drawingml/2006/spreadsheetDrawing">
      <xdr:col>28</xdr:col>
      <xdr:colOff>114300</xdr:colOff>
      <xdr:row>79</xdr:row>
      <xdr:rowOff>60960</xdr:rowOff>
    </xdr:to>
    <xdr:cxnSp macro="">
      <xdr:nvCxnSpPr>
        <xdr:cNvPr id="281" name="直線コネクタ 280"/>
        <xdr:cNvCxnSpPr/>
      </xdr:nvCxnSpPr>
      <xdr:spPr>
        <a:xfrm>
          <a:off x="6985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88900</xdr:rowOff>
    </xdr:from>
    <xdr:ext cx="403225" cy="245745"/>
    <xdr:sp macro="" textlink="">
      <xdr:nvSpPr>
        <xdr:cNvPr id="282" name="テキスト ボックス 281"/>
        <xdr:cNvSpPr txBox="1"/>
      </xdr:nvSpPr>
      <xdr:spPr>
        <a:xfrm>
          <a:off x="342900" y="1297305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75565</xdr:rowOff>
    </xdr:from>
    <xdr:to xmlns:xdr="http://schemas.openxmlformats.org/drawingml/2006/spreadsheetDrawing">
      <xdr:col>28</xdr:col>
      <xdr:colOff>114300</xdr:colOff>
      <xdr:row>77</xdr:row>
      <xdr:rowOff>75565</xdr:rowOff>
    </xdr:to>
    <xdr:cxnSp macro="">
      <xdr:nvCxnSpPr>
        <xdr:cNvPr id="283" name="直線コネクタ 282"/>
        <xdr:cNvCxnSpPr/>
      </xdr:nvCxnSpPr>
      <xdr:spPr>
        <a:xfrm>
          <a:off x="6985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104140</xdr:rowOff>
    </xdr:from>
    <xdr:ext cx="339090" cy="249555"/>
    <xdr:sp macro="" textlink="">
      <xdr:nvSpPr>
        <xdr:cNvPr id="284" name="テキスト ボックス 283"/>
        <xdr:cNvSpPr txBox="1"/>
      </xdr:nvSpPr>
      <xdr:spPr>
        <a:xfrm>
          <a:off x="391160"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5" name="直線コネクタ 284"/>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6"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8255</xdr:rowOff>
    </xdr:from>
    <xdr:to xmlns:xdr="http://schemas.openxmlformats.org/drawingml/2006/spreadsheetDrawing">
      <xdr:col>24</xdr:col>
      <xdr:colOff>62865</xdr:colOff>
      <xdr:row>86</xdr:row>
      <xdr:rowOff>162560</xdr:rowOff>
    </xdr:to>
    <xdr:cxnSp macro="">
      <xdr:nvCxnSpPr>
        <xdr:cNvPr id="287" name="直線コネクタ 286"/>
        <xdr:cNvCxnSpPr/>
      </xdr:nvCxnSpPr>
      <xdr:spPr>
        <a:xfrm flipV="1">
          <a:off x="4253865" y="12892405"/>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6090" cy="249555"/>
    <xdr:sp macro="" textlink="">
      <xdr:nvSpPr>
        <xdr:cNvPr id="288" name="【公営住宅】&#10;有形固定資産減価償却率最小値テキスト"/>
        <xdr:cNvSpPr txBox="1"/>
      </xdr:nvSpPr>
      <xdr:spPr>
        <a:xfrm>
          <a:off x="4292600" y="143713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162560</xdr:rowOff>
    </xdr:from>
    <xdr:to xmlns:xdr="http://schemas.openxmlformats.org/drawingml/2006/spreadsheetDrawing">
      <xdr:col>24</xdr:col>
      <xdr:colOff>152400</xdr:colOff>
      <xdr:row>86</xdr:row>
      <xdr:rowOff>162560</xdr:rowOff>
    </xdr:to>
    <xdr:cxnSp macro="">
      <xdr:nvCxnSpPr>
        <xdr:cNvPr id="289" name="直線コネクタ 288"/>
        <xdr:cNvCxnSpPr/>
      </xdr:nvCxnSpPr>
      <xdr:spPr>
        <a:xfrm>
          <a:off x="418147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122555</xdr:rowOff>
    </xdr:from>
    <xdr:ext cx="336550" cy="245745"/>
    <xdr:sp macro="" textlink="">
      <xdr:nvSpPr>
        <xdr:cNvPr id="290" name="【公営住宅】&#10;有形固定資産減価償却率最大値テキスト"/>
        <xdr:cNvSpPr txBox="1"/>
      </xdr:nvSpPr>
      <xdr:spPr>
        <a:xfrm>
          <a:off x="4292600" y="12676505"/>
          <a:ext cx="336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291" name="直線コネクタ 290"/>
        <xdr:cNvCxnSpPr/>
      </xdr:nvCxnSpPr>
      <xdr:spPr>
        <a:xfrm>
          <a:off x="4181475" y="12892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38735</xdr:rowOff>
    </xdr:from>
    <xdr:ext cx="401320" cy="249555"/>
    <xdr:sp macro="" textlink="">
      <xdr:nvSpPr>
        <xdr:cNvPr id="292" name="【公営住宅】&#10;有形固定資産減価償却率平均値テキスト"/>
        <xdr:cNvSpPr txBox="1"/>
      </xdr:nvSpPr>
      <xdr:spPr>
        <a:xfrm>
          <a:off x="4292600" y="1374838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60325</xdr:rowOff>
    </xdr:from>
    <xdr:to xmlns:xdr="http://schemas.openxmlformats.org/drawingml/2006/spreadsheetDrawing">
      <xdr:col>24</xdr:col>
      <xdr:colOff>114300</xdr:colOff>
      <xdr:row>83</xdr:row>
      <xdr:rowOff>158115</xdr:rowOff>
    </xdr:to>
    <xdr:sp macro="" textlink="">
      <xdr:nvSpPr>
        <xdr:cNvPr id="293" name="フローチャート: 判断 292"/>
        <xdr:cNvSpPr/>
      </xdr:nvSpPr>
      <xdr:spPr>
        <a:xfrm>
          <a:off x="4203700" y="1376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153035</xdr:rowOff>
    </xdr:from>
    <xdr:to xmlns:xdr="http://schemas.openxmlformats.org/drawingml/2006/spreadsheetDrawing">
      <xdr:col>20</xdr:col>
      <xdr:colOff>38100</xdr:colOff>
      <xdr:row>83</xdr:row>
      <xdr:rowOff>85725</xdr:rowOff>
    </xdr:to>
    <xdr:sp macro="" textlink="">
      <xdr:nvSpPr>
        <xdr:cNvPr id="294" name="フローチャート: 判断 293"/>
        <xdr:cNvSpPr/>
      </xdr:nvSpPr>
      <xdr:spPr>
        <a:xfrm>
          <a:off x="3444875" y="13697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135890</xdr:rowOff>
    </xdr:from>
    <xdr:to xmlns:xdr="http://schemas.openxmlformats.org/drawingml/2006/spreadsheetDrawing">
      <xdr:col>15</xdr:col>
      <xdr:colOff>101600</xdr:colOff>
      <xdr:row>83</xdr:row>
      <xdr:rowOff>68580</xdr:rowOff>
    </xdr:to>
    <xdr:sp macro="" textlink="">
      <xdr:nvSpPr>
        <xdr:cNvPr id="295" name="フローチャート: 判断 294"/>
        <xdr:cNvSpPr/>
      </xdr:nvSpPr>
      <xdr:spPr>
        <a:xfrm>
          <a:off x="2619375"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108585</xdr:rowOff>
    </xdr:from>
    <xdr:to xmlns:xdr="http://schemas.openxmlformats.org/drawingml/2006/spreadsheetDrawing">
      <xdr:col>10</xdr:col>
      <xdr:colOff>165100</xdr:colOff>
      <xdr:row>84</xdr:row>
      <xdr:rowOff>41275</xdr:rowOff>
    </xdr:to>
    <xdr:sp macro="" textlink="">
      <xdr:nvSpPr>
        <xdr:cNvPr id="296" name="フローチャート: 判断 295"/>
        <xdr:cNvSpPr/>
      </xdr:nvSpPr>
      <xdr:spPr>
        <a:xfrm>
          <a:off x="1809750" y="13818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81915</xdr:rowOff>
    </xdr:from>
    <xdr:to xmlns:xdr="http://schemas.openxmlformats.org/drawingml/2006/spreadsheetDrawing">
      <xdr:col>6</xdr:col>
      <xdr:colOff>38100</xdr:colOff>
      <xdr:row>84</xdr:row>
      <xdr:rowOff>14605</xdr:rowOff>
    </xdr:to>
    <xdr:sp macro="" textlink="">
      <xdr:nvSpPr>
        <xdr:cNvPr id="297" name="フローチャート: 判断 296"/>
        <xdr:cNvSpPr/>
      </xdr:nvSpPr>
      <xdr:spPr>
        <a:xfrm>
          <a:off x="1000125" y="137915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8" name="テキスト ボックス 297"/>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9" name="テキスト ボックス 298"/>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0" name="テキスト ボックス 299"/>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1" name="テキスト ボックス 300"/>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2" name="テキスト ボックス 301"/>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24130</xdr:rowOff>
    </xdr:from>
    <xdr:to xmlns:xdr="http://schemas.openxmlformats.org/drawingml/2006/spreadsheetDrawing">
      <xdr:col>24</xdr:col>
      <xdr:colOff>114300</xdr:colOff>
      <xdr:row>82</xdr:row>
      <xdr:rowOff>121920</xdr:rowOff>
    </xdr:to>
    <xdr:sp macro="" textlink="">
      <xdr:nvSpPr>
        <xdr:cNvPr id="303" name="楕円 302"/>
        <xdr:cNvSpPr/>
      </xdr:nvSpPr>
      <xdr:spPr>
        <a:xfrm>
          <a:off x="4203700" y="13568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45720</xdr:rowOff>
    </xdr:from>
    <xdr:ext cx="401320" cy="249555"/>
    <xdr:sp macro="" textlink="">
      <xdr:nvSpPr>
        <xdr:cNvPr id="304" name="【公営住宅】&#10;有形固定資産減価償却率該当値テキスト"/>
        <xdr:cNvSpPr txBox="1"/>
      </xdr:nvSpPr>
      <xdr:spPr>
        <a:xfrm>
          <a:off x="4292600" y="1342517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159385</xdr:rowOff>
    </xdr:from>
    <xdr:to xmlns:xdr="http://schemas.openxmlformats.org/drawingml/2006/spreadsheetDrawing">
      <xdr:col>20</xdr:col>
      <xdr:colOff>38100</xdr:colOff>
      <xdr:row>82</xdr:row>
      <xdr:rowOff>92075</xdr:rowOff>
    </xdr:to>
    <xdr:sp macro="" textlink="">
      <xdr:nvSpPr>
        <xdr:cNvPr id="305" name="楕円 304"/>
        <xdr:cNvSpPr/>
      </xdr:nvSpPr>
      <xdr:spPr>
        <a:xfrm>
          <a:off x="3444875" y="135388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42545</xdr:rowOff>
    </xdr:from>
    <xdr:to xmlns:xdr="http://schemas.openxmlformats.org/drawingml/2006/spreadsheetDrawing">
      <xdr:col>24</xdr:col>
      <xdr:colOff>63500</xdr:colOff>
      <xdr:row>82</xdr:row>
      <xdr:rowOff>72390</xdr:rowOff>
    </xdr:to>
    <xdr:cxnSp macro="">
      <xdr:nvCxnSpPr>
        <xdr:cNvPr id="306" name="直線コネクタ 305"/>
        <xdr:cNvCxnSpPr/>
      </xdr:nvCxnSpPr>
      <xdr:spPr>
        <a:xfrm>
          <a:off x="3492500" y="1358709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127635</xdr:rowOff>
    </xdr:from>
    <xdr:to xmlns:xdr="http://schemas.openxmlformats.org/drawingml/2006/spreadsheetDrawing">
      <xdr:col>15</xdr:col>
      <xdr:colOff>101600</xdr:colOff>
      <xdr:row>82</xdr:row>
      <xdr:rowOff>60960</xdr:rowOff>
    </xdr:to>
    <xdr:sp macro="" textlink="">
      <xdr:nvSpPr>
        <xdr:cNvPr id="307" name="楕円 306"/>
        <xdr:cNvSpPr/>
      </xdr:nvSpPr>
      <xdr:spPr>
        <a:xfrm>
          <a:off x="2619375" y="135070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11430</xdr:rowOff>
    </xdr:from>
    <xdr:to xmlns:xdr="http://schemas.openxmlformats.org/drawingml/2006/spreadsheetDrawing">
      <xdr:col>19</xdr:col>
      <xdr:colOff>174625</xdr:colOff>
      <xdr:row>82</xdr:row>
      <xdr:rowOff>42545</xdr:rowOff>
    </xdr:to>
    <xdr:cxnSp macro="">
      <xdr:nvCxnSpPr>
        <xdr:cNvPr id="308" name="直線コネクタ 307"/>
        <xdr:cNvCxnSpPr/>
      </xdr:nvCxnSpPr>
      <xdr:spPr>
        <a:xfrm>
          <a:off x="2670175" y="1355598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100965</xdr:rowOff>
    </xdr:from>
    <xdr:to xmlns:xdr="http://schemas.openxmlformats.org/drawingml/2006/spreadsheetDrawing">
      <xdr:col>10</xdr:col>
      <xdr:colOff>165100</xdr:colOff>
      <xdr:row>82</xdr:row>
      <xdr:rowOff>33655</xdr:rowOff>
    </xdr:to>
    <xdr:sp macro="" textlink="">
      <xdr:nvSpPr>
        <xdr:cNvPr id="309" name="楕円 308"/>
        <xdr:cNvSpPr/>
      </xdr:nvSpPr>
      <xdr:spPr>
        <a:xfrm>
          <a:off x="1809750" y="1348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149860</xdr:rowOff>
    </xdr:from>
    <xdr:to xmlns:xdr="http://schemas.openxmlformats.org/drawingml/2006/spreadsheetDrawing">
      <xdr:col>15</xdr:col>
      <xdr:colOff>50800</xdr:colOff>
      <xdr:row>82</xdr:row>
      <xdr:rowOff>11430</xdr:rowOff>
    </xdr:to>
    <xdr:cxnSp macro="">
      <xdr:nvCxnSpPr>
        <xdr:cNvPr id="310" name="直線コネクタ 309"/>
        <xdr:cNvCxnSpPr/>
      </xdr:nvCxnSpPr>
      <xdr:spPr>
        <a:xfrm>
          <a:off x="1860550" y="1352931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71120</xdr:rowOff>
    </xdr:from>
    <xdr:to xmlns:xdr="http://schemas.openxmlformats.org/drawingml/2006/spreadsheetDrawing">
      <xdr:col>6</xdr:col>
      <xdr:colOff>38100</xdr:colOff>
      <xdr:row>82</xdr:row>
      <xdr:rowOff>3810</xdr:rowOff>
    </xdr:to>
    <xdr:sp macro="" textlink="">
      <xdr:nvSpPr>
        <xdr:cNvPr id="311" name="楕円 310"/>
        <xdr:cNvSpPr/>
      </xdr:nvSpPr>
      <xdr:spPr>
        <a:xfrm>
          <a:off x="1000125" y="134505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81</xdr:row>
      <xdr:rowOff>120015</xdr:rowOff>
    </xdr:from>
    <xdr:to xmlns:xdr="http://schemas.openxmlformats.org/drawingml/2006/spreadsheetDrawing">
      <xdr:col>10</xdr:col>
      <xdr:colOff>114300</xdr:colOff>
      <xdr:row>81</xdr:row>
      <xdr:rowOff>149860</xdr:rowOff>
    </xdr:to>
    <xdr:cxnSp macro="">
      <xdr:nvCxnSpPr>
        <xdr:cNvPr id="312" name="直線コネクタ 311"/>
        <xdr:cNvCxnSpPr/>
      </xdr:nvCxnSpPr>
      <xdr:spPr>
        <a:xfrm>
          <a:off x="1047750" y="1349946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76835</xdr:rowOff>
    </xdr:from>
    <xdr:ext cx="405130" cy="249555"/>
    <xdr:sp macro="" textlink="">
      <xdr:nvSpPr>
        <xdr:cNvPr id="313" name="n_1aveValue【公営住宅】&#10;有形固定資産減価償却率"/>
        <xdr:cNvSpPr txBox="1"/>
      </xdr:nvSpPr>
      <xdr:spPr>
        <a:xfrm>
          <a:off x="3296285" y="137864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60325</xdr:rowOff>
    </xdr:from>
    <xdr:ext cx="405130" cy="245745"/>
    <xdr:sp macro="" textlink="">
      <xdr:nvSpPr>
        <xdr:cNvPr id="314" name="n_2aveValue【公営住宅】&#10;有形固定資産減価償却率"/>
        <xdr:cNvSpPr txBox="1"/>
      </xdr:nvSpPr>
      <xdr:spPr>
        <a:xfrm>
          <a:off x="2483485" y="1376997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33020</xdr:rowOff>
    </xdr:from>
    <xdr:ext cx="405130" cy="249555"/>
    <xdr:sp macro="" textlink="">
      <xdr:nvSpPr>
        <xdr:cNvPr id="315" name="n_3aveValue【公営住宅】&#10;有形固定資産減価償却率"/>
        <xdr:cNvSpPr txBox="1"/>
      </xdr:nvSpPr>
      <xdr:spPr>
        <a:xfrm>
          <a:off x="1673860" y="13907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5715</xdr:rowOff>
    </xdr:from>
    <xdr:ext cx="405130" cy="249555"/>
    <xdr:sp macro="" textlink="">
      <xdr:nvSpPr>
        <xdr:cNvPr id="316" name="n_4aveValue【公営住宅】&#10;有形固定資産減価償却率"/>
        <xdr:cNvSpPr txBox="1"/>
      </xdr:nvSpPr>
      <xdr:spPr>
        <a:xfrm>
          <a:off x="864235" y="138804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107315</xdr:rowOff>
    </xdr:from>
    <xdr:ext cx="405130" cy="249555"/>
    <xdr:sp macro="" textlink="">
      <xdr:nvSpPr>
        <xdr:cNvPr id="317" name="n_1mainValue【公営住宅】&#10;有形固定資産減価償却率"/>
        <xdr:cNvSpPr txBox="1"/>
      </xdr:nvSpPr>
      <xdr:spPr>
        <a:xfrm>
          <a:off x="3296285" y="133216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76200</xdr:rowOff>
    </xdr:from>
    <xdr:ext cx="405130" cy="248920"/>
    <xdr:sp macro="" textlink="">
      <xdr:nvSpPr>
        <xdr:cNvPr id="318" name="n_2mainValue【公営住宅】&#10;有形固定資産減価償却率"/>
        <xdr:cNvSpPr txBox="1"/>
      </xdr:nvSpPr>
      <xdr:spPr>
        <a:xfrm>
          <a:off x="2483485" y="132905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50165</xdr:rowOff>
    </xdr:from>
    <xdr:ext cx="405130" cy="245745"/>
    <xdr:sp macro="" textlink="">
      <xdr:nvSpPr>
        <xdr:cNvPr id="319" name="n_3mainValue【公営住宅】&#10;有形固定資産減価償却率"/>
        <xdr:cNvSpPr txBox="1"/>
      </xdr:nvSpPr>
      <xdr:spPr>
        <a:xfrm>
          <a:off x="1673860" y="1326451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19685</xdr:rowOff>
    </xdr:from>
    <xdr:ext cx="405130" cy="245745"/>
    <xdr:sp macro="" textlink="">
      <xdr:nvSpPr>
        <xdr:cNvPr id="320" name="n_4mainValue【公営住宅】&#10;有形固定資産減価償却率"/>
        <xdr:cNvSpPr txBox="1"/>
      </xdr:nvSpPr>
      <xdr:spPr>
        <a:xfrm>
          <a:off x="864235" y="1323403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1" name="正方形/長方形 320"/>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2" name="正方形/長方形 321"/>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3" name="正方形/長方形 322"/>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4" name="正方形/長方形 323"/>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5" name="正方形/長方形 324"/>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6" name="正方形/長方形 325"/>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7" name="正方形/長方形 326"/>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8" name="正方形/長方形 327"/>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9" name="テキスト ボックス 328"/>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0" name="直線コネクタ 329"/>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331" name="直線コネクタ 330"/>
        <xdr:cNvCxnSpPr/>
      </xdr:nvCxnSpPr>
      <xdr:spPr>
        <a:xfrm>
          <a:off x="6064250" y="142417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64770</xdr:rowOff>
    </xdr:from>
    <xdr:ext cx="463550" cy="249555"/>
    <xdr:sp macro="" textlink="">
      <xdr:nvSpPr>
        <xdr:cNvPr id="332" name="テキスト ボックス 331"/>
        <xdr:cNvSpPr txBox="1"/>
      </xdr:nvSpPr>
      <xdr:spPr>
        <a:xfrm>
          <a:off x="5628640" y="141046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92075</xdr:rowOff>
    </xdr:from>
    <xdr:to xmlns:xdr="http://schemas.openxmlformats.org/drawingml/2006/spreadsheetDrawing">
      <xdr:col>59</xdr:col>
      <xdr:colOff>50800</xdr:colOff>
      <xdr:row>83</xdr:row>
      <xdr:rowOff>92075</xdr:rowOff>
    </xdr:to>
    <xdr:cxnSp macro="">
      <xdr:nvCxnSpPr>
        <xdr:cNvPr id="333" name="直線コネクタ 332"/>
        <xdr:cNvCxnSpPr/>
      </xdr:nvCxnSpPr>
      <xdr:spPr>
        <a:xfrm>
          <a:off x="6064250" y="138017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120015</xdr:rowOff>
    </xdr:from>
    <xdr:ext cx="463550" cy="245745"/>
    <xdr:sp macro="" textlink="">
      <xdr:nvSpPr>
        <xdr:cNvPr id="334" name="テキスト ボックス 333"/>
        <xdr:cNvSpPr txBox="1"/>
      </xdr:nvSpPr>
      <xdr:spPr>
        <a:xfrm>
          <a:off x="5628640" y="136645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146685</xdr:rowOff>
    </xdr:from>
    <xdr:to xmlns:xdr="http://schemas.openxmlformats.org/drawingml/2006/spreadsheetDrawing">
      <xdr:col>59</xdr:col>
      <xdr:colOff>50800</xdr:colOff>
      <xdr:row>80</xdr:row>
      <xdr:rowOff>146685</xdr:rowOff>
    </xdr:to>
    <xdr:cxnSp macro="">
      <xdr:nvCxnSpPr>
        <xdr:cNvPr id="335" name="直線コネクタ 334"/>
        <xdr:cNvCxnSpPr/>
      </xdr:nvCxnSpPr>
      <xdr:spPr>
        <a:xfrm>
          <a:off x="6064250" y="13361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3550" cy="249555"/>
    <xdr:sp macro="" textlink="">
      <xdr:nvSpPr>
        <xdr:cNvPr id="336" name="テキスト ボックス 335"/>
        <xdr:cNvSpPr txBox="1"/>
      </xdr:nvSpPr>
      <xdr:spPr>
        <a:xfrm>
          <a:off x="5628640" y="13223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37" name="直線コネクタ 336"/>
        <xdr:cNvCxnSpPr/>
      </xdr:nvCxnSpPr>
      <xdr:spPr>
        <a:xfrm>
          <a:off x="6064250" y="12920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64770</xdr:rowOff>
    </xdr:from>
    <xdr:ext cx="463550" cy="249555"/>
    <xdr:sp macro="" textlink="">
      <xdr:nvSpPr>
        <xdr:cNvPr id="338" name="テキスト ボックス 337"/>
        <xdr:cNvSpPr txBox="1"/>
      </xdr:nvSpPr>
      <xdr:spPr>
        <a:xfrm>
          <a:off x="5628640" y="12783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39" name="直線コネクタ 338"/>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3550" cy="245745"/>
    <xdr:sp macro="" textlink="">
      <xdr:nvSpPr>
        <xdr:cNvPr id="340" name="テキスト ボックス 339"/>
        <xdr:cNvSpPr txBox="1"/>
      </xdr:nvSpPr>
      <xdr:spPr>
        <a:xfrm>
          <a:off x="5628640" y="12343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1"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66040</xdr:rowOff>
    </xdr:from>
    <xdr:to xmlns:xdr="http://schemas.openxmlformats.org/drawingml/2006/spreadsheetDrawing">
      <xdr:col>54</xdr:col>
      <xdr:colOff>174625</xdr:colOff>
      <xdr:row>86</xdr:row>
      <xdr:rowOff>33655</xdr:rowOff>
    </xdr:to>
    <xdr:cxnSp macro="">
      <xdr:nvCxnSpPr>
        <xdr:cNvPr id="342" name="直線コネクタ 341"/>
        <xdr:cNvCxnSpPr/>
      </xdr:nvCxnSpPr>
      <xdr:spPr>
        <a:xfrm flipV="1">
          <a:off x="9604375" y="12950190"/>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37465</xdr:rowOff>
    </xdr:from>
    <xdr:ext cx="466090" cy="249555"/>
    <xdr:sp macro="" textlink="">
      <xdr:nvSpPr>
        <xdr:cNvPr id="343" name="【公営住宅】&#10;一人当たり面積最小値テキスト"/>
        <xdr:cNvSpPr txBox="1"/>
      </xdr:nvSpPr>
      <xdr:spPr>
        <a:xfrm>
          <a:off x="9642475" y="142424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33655</xdr:rowOff>
    </xdr:from>
    <xdr:to xmlns:xdr="http://schemas.openxmlformats.org/drawingml/2006/spreadsheetDrawing">
      <xdr:col>55</xdr:col>
      <xdr:colOff>88900</xdr:colOff>
      <xdr:row>86</xdr:row>
      <xdr:rowOff>33655</xdr:rowOff>
    </xdr:to>
    <xdr:cxnSp macro="">
      <xdr:nvCxnSpPr>
        <xdr:cNvPr id="344" name="直線コネクタ 343"/>
        <xdr:cNvCxnSpPr/>
      </xdr:nvCxnSpPr>
      <xdr:spPr>
        <a:xfrm>
          <a:off x="9531350" y="1423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14605</xdr:rowOff>
    </xdr:from>
    <xdr:ext cx="466090" cy="249555"/>
    <xdr:sp macro="" textlink="">
      <xdr:nvSpPr>
        <xdr:cNvPr id="345" name="【公営住宅】&#10;一人当たり面積最大値テキスト"/>
        <xdr:cNvSpPr txBox="1"/>
      </xdr:nvSpPr>
      <xdr:spPr>
        <a:xfrm>
          <a:off x="9642475" y="127336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66040</xdr:rowOff>
    </xdr:from>
    <xdr:to xmlns:xdr="http://schemas.openxmlformats.org/drawingml/2006/spreadsheetDrawing">
      <xdr:col>55</xdr:col>
      <xdr:colOff>88900</xdr:colOff>
      <xdr:row>78</xdr:row>
      <xdr:rowOff>66040</xdr:rowOff>
    </xdr:to>
    <xdr:cxnSp macro="">
      <xdr:nvCxnSpPr>
        <xdr:cNvPr id="346" name="直線コネクタ 345"/>
        <xdr:cNvCxnSpPr/>
      </xdr:nvCxnSpPr>
      <xdr:spPr>
        <a:xfrm>
          <a:off x="9531350" y="12950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46990</xdr:rowOff>
    </xdr:from>
    <xdr:ext cx="466090" cy="249555"/>
    <xdr:sp macro="" textlink="">
      <xdr:nvSpPr>
        <xdr:cNvPr id="347" name="【公営住宅】&#10;一人当たり面積平均値テキスト"/>
        <xdr:cNvSpPr txBox="1"/>
      </xdr:nvSpPr>
      <xdr:spPr>
        <a:xfrm>
          <a:off x="9642475" y="1392174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25400</xdr:rowOff>
    </xdr:from>
    <xdr:to xmlns:xdr="http://schemas.openxmlformats.org/drawingml/2006/spreadsheetDrawing">
      <xdr:col>55</xdr:col>
      <xdr:colOff>50800</xdr:colOff>
      <xdr:row>85</xdr:row>
      <xdr:rowOff>123190</xdr:rowOff>
    </xdr:to>
    <xdr:sp macro="" textlink="">
      <xdr:nvSpPr>
        <xdr:cNvPr id="348" name="フローチャート: 判断 347"/>
        <xdr:cNvSpPr/>
      </xdr:nvSpPr>
      <xdr:spPr>
        <a:xfrm>
          <a:off x="9569450" y="14065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26670</xdr:rowOff>
    </xdr:from>
    <xdr:to xmlns:xdr="http://schemas.openxmlformats.org/drawingml/2006/spreadsheetDrawing">
      <xdr:col>50</xdr:col>
      <xdr:colOff>165100</xdr:colOff>
      <xdr:row>85</xdr:row>
      <xdr:rowOff>124460</xdr:rowOff>
    </xdr:to>
    <xdr:sp macro="" textlink="">
      <xdr:nvSpPr>
        <xdr:cNvPr id="349" name="フローチャート: 判断 348"/>
        <xdr:cNvSpPr/>
      </xdr:nvSpPr>
      <xdr:spPr>
        <a:xfrm>
          <a:off x="8794750" y="1406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27305</xdr:rowOff>
    </xdr:from>
    <xdr:to xmlns:xdr="http://schemas.openxmlformats.org/drawingml/2006/spreadsheetDrawing">
      <xdr:col>46</xdr:col>
      <xdr:colOff>38100</xdr:colOff>
      <xdr:row>85</xdr:row>
      <xdr:rowOff>125095</xdr:rowOff>
    </xdr:to>
    <xdr:sp macro="" textlink="">
      <xdr:nvSpPr>
        <xdr:cNvPr id="350" name="フローチャート: 判断 349"/>
        <xdr:cNvSpPr/>
      </xdr:nvSpPr>
      <xdr:spPr>
        <a:xfrm>
          <a:off x="7985125" y="14067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48260</xdr:rowOff>
    </xdr:from>
    <xdr:to xmlns:xdr="http://schemas.openxmlformats.org/drawingml/2006/spreadsheetDrawing">
      <xdr:col>41</xdr:col>
      <xdr:colOff>101600</xdr:colOff>
      <xdr:row>85</xdr:row>
      <xdr:rowOff>146050</xdr:rowOff>
    </xdr:to>
    <xdr:sp macro="" textlink="">
      <xdr:nvSpPr>
        <xdr:cNvPr id="351" name="フローチャート: 判断 350"/>
        <xdr:cNvSpPr/>
      </xdr:nvSpPr>
      <xdr:spPr>
        <a:xfrm>
          <a:off x="7159625" y="1408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37465</xdr:rowOff>
    </xdr:from>
    <xdr:to xmlns:xdr="http://schemas.openxmlformats.org/drawingml/2006/spreadsheetDrawing">
      <xdr:col>36</xdr:col>
      <xdr:colOff>165100</xdr:colOff>
      <xdr:row>85</xdr:row>
      <xdr:rowOff>135255</xdr:rowOff>
    </xdr:to>
    <xdr:sp macro="" textlink="">
      <xdr:nvSpPr>
        <xdr:cNvPr id="352" name="フローチャート: 判断 351"/>
        <xdr:cNvSpPr/>
      </xdr:nvSpPr>
      <xdr:spPr>
        <a:xfrm>
          <a:off x="6350000" y="14077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3" name="テキスト ボックス 352"/>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4" name="テキスト ボックス 353"/>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5" name="テキスト ボックス 354"/>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6" name="テキスト ボックス 355"/>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57" name="テキスト ボックス 356"/>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73660</xdr:rowOff>
    </xdr:from>
    <xdr:to xmlns:xdr="http://schemas.openxmlformats.org/drawingml/2006/spreadsheetDrawing">
      <xdr:col>55</xdr:col>
      <xdr:colOff>50800</xdr:colOff>
      <xdr:row>86</xdr:row>
      <xdr:rowOff>6350</xdr:rowOff>
    </xdr:to>
    <xdr:sp macro="" textlink="">
      <xdr:nvSpPr>
        <xdr:cNvPr id="358" name="楕円 357"/>
        <xdr:cNvSpPr/>
      </xdr:nvSpPr>
      <xdr:spPr>
        <a:xfrm>
          <a:off x="9569450" y="141135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4445</xdr:rowOff>
    </xdr:from>
    <xdr:ext cx="466090" cy="249555"/>
    <xdr:sp macro="" textlink="">
      <xdr:nvSpPr>
        <xdr:cNvPr id="359" name="【公営住宅】&#10;一人当たり面積該当値テキスト"/>
        <xdr:cNvSpPr txBox="1"/>
      </xdr:nvSpPr>
      <xdr:spPr>
        <a:xfrm>
          <a:off x="9642475" y="1404429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73660</xdr:rowOff>
    </xdr:from>
    <xdr:to xmlns:xdr="http://schemas.openxmlformats.org/drawingml/2006/spreadsheetDrawing">
      <xdr:col>50</xdr:col>
      <xdr:colOff>165100</xdr:colOff>
      <xdr:row>86</xdr:row>
      <xdr:rowOff>6350</xdr:rowOff>
    </xdr:to>
    <xdr:sp macro="" textlink="">
      <xdr:nvSpPr>
        <xdr:cNvPr id="360" name="楕円 359"/>
        <xdr:cNvSpPr/>
      </xdr:nvSpPr>
      <xdr:spPr>
        <a:xfrm>
          <a:off x="8794750" y="14113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123190</xdr:rowOff>
    </xdr:from>
    <xdr:to xmlns:xdr="http://schemas.openxmlformats.org/drawingml/2006/spreadsheetDrawing">
      <xdr:col>55</xdr:col>
      <xdr:colOff>0</xdr:colOff>
      <xdr:row>85</xdr:row>
      <xdr:rowOff>123190</xdr:rowOff>
    </xdr:to>
    <xdr:cxnSp macro="">
      <xdr:nvCxnSpPr>
        <xdr:cNvPr id="361" name="直線コネクタ 360"/>
        <xdr:cNvCxnSpPr/>
      </xdr:nvCxnSpPr>
      <xdr:spPr>
        <a:xfrm flipV="1">
          <a:off x="8845550" y="1416304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74930</xdr:rowOff>
    </xdr:from>
    <xdr:to xmlns:xdr="http://schemas.openxmlformats.org/drawingml/2006/spreadsheetDrawing">
      <xdr:col>46</xdr:col>
      <xdr:colOff>38100</xdr:colOff>
      <xdr:row>86</xdr:row>
      <xdr:rowOff>7620</xdr:rowOff>
    </xdr:to>
    <xdr:sp macro="" textlink="">
      <xdr:nvSpPr>
        <xdr:cNvPr id="362" name="楕円 361"/>
        <xdr:cNvSpPr/>
      </xdr:nvSpPr>
      <xdr:spPr>
        <a:xfrm>
          <a:off x="7985125" y="14114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123190</xdr:rowOff>
    </xdr:from>
    <xdr:to xmlns:xdr="http://schemas.openxmlformats.org/drawingml/2006/spreadsheetDrawing">
      <xdr:col>50</xdr:col>
      <xdr:colOff>114300</xdr:colOff>
      <xdr:row>85</xdr:row>
      <xdr:rowOff>124460</xdr:rowOff>
    </xdr:to>
    <xdr:cxnSp macro="">
      <xdr:nvCxnSpPr>
        <xdr:cNvPr id="363" name="直線コネクタ 362"/>
        <xdr:cNvCxnSpPr/>
      </xdr:nvCxnSpPr>
      <xdr:spPr>
        <a:xfrm flipV="1">
          <a:off x="8032750" y="141630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74930</xdr:rowOff>
    </xdr:from>
    <xdr:to xmlns:xdr="http://schemas.openxmlformats.org/drawingml/2006/spreadsheetDrawing">
      <xdr:col>41</xdr:col>
      <xdr:colOff>101600</xdr:colOff>
      <xdr:row>86</xdr:row>
      <xdr:rowOff>7620</xdr:rowOff>
    </xdr:to>
    <xdr:sp macro="" textlink="">
      <xdr:nvSpPr>
        <xdr:cNvPr id="364" name="楕円 363"/>
        <xdr:cNvSpPr/>
      </xdr:nvSpPr>
      <xdr:spPr>
        <a:xfrm>
          <a:off x="7159625" y="1411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124460</xdr:rowOff>
    </xdr:from>
    <xdr:to xmlns:xdr="http://schemas.openxmlformats.org/drawingml/2006/spreadsheetDrawing">
      <xdr:col>45</xdr:col>
      <xdr:colOff>174625</xdr:colOff>
      <xdr:row>85</xdr:row>
      <xdr:rowOff>124460</xdr:rowOff>
    </xdr:to>
    <xdr:cxnSp macro="">
      <xdr:nvCxnSpPr>
        <xdr:cNvPr id="365" name="直線コネクタ 364"/>
        <xdr:cNvCxnSpPr/>
      </xdr:nvCxnSpPr>
      <xdr:spPr>
        <a:xfrm flipV="1">
          <a:off x="7210425" y="141643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76200</xdr:rowOff>
    </xdr:from>
    <xdr:to xmlns:xdr="http://schemas.openxmlformats.org/drawingml/2006/spreadsheetDrawing">
      <xdr:col>36</xdr:col>
      <xdr:colOff>165100</xdr:colOff>
      <xdr:row>86</xdr:row>
      <xdr:rowOff>8890</xdr:rowOff>
    </xdr:to>
    <xdr:sp macro="" textlink="">
      <xdr:nvSpPr>
        <xdr:cNvPr id="366" name="楕円 365"/>
        <xdr:cNvSpPr/>
      </xdr:nvSpPr>
      <xdr:spPr>
        <a:xfrm>
          <a:off x="6350000" y="14116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124460</xdr:rowOff>
    </xdr:from>
    <xdr:to xmlns:xdr="http://schemas.openxmlformats.org/drawingml/2006/spreadsheetDrawing">
      <xdr:col>41</xdr:col>
      <xdr:colOff>50800</xdr:colOff>
      <xdr:row>85</xdr:row>
      <xdr:rowOff>125730</xdr:rowOff>
    </xdr:to>
    <xdr:cxnSp macro="">
      <xdr:nvCxnSpPr>
        <xdr:cNvPr id="367" name="直線コネクタ 366"/>
        <xdr:cNvCxnSpPr/>
      </xdr:nvCxnSpPr>
      <xdr:spPr>
        <a:xfrm flipV="1">
          <a:off x="6400800" y="1416431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139700</xdr:rowOff>
    </xdr:from>
    <xdr:ext cx="469900" cy="249555"/>
    <xdr:sp macro="" textlink="">
      <xdr:nvSpPr>
        <xdr:cNvPr id="368" name="n_1aveValue【公営住宅】&#10;一人当たり面積"/>
        <xdr:cNvSpPr txBox="1"/>
      </xdr:nvSpPr>
      <xdr:spPr>
        <a:xfrm>
          <a:off x="8613775" y="138493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140335</xdr:rowOff>
    </xdr:from>
    <xdr:ext cx="466090" cy="249555"/>
    <xdr:sp macro="" textlink="">
      <xdr:nvSpPr>
        <xdr:cNvPr id="369" name="n_2aveValue【公営住宅】&#10;一人当たり面積"/>
        <xdr:cNvSpPr txBox="1"/>
      </xdr:nvSpPr>
      <xdr:spPr>
        <a:xfrm>
          <a:off x="7816850" y="138499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161925</xdr:rowOff>
    </xdr:from>
    <xdr:ext cx="466090" cy="245745"/>
    <xdr:sp macro="" textlink="">
      <xdr:nvSpPr>
        <xdr:cNvPr id="370" name="n_3aveValue【公営住宅】&#10;一人当たり面積"/>
        <xdr:cNvSpPr txBox="1"/>
      </xdr:nvSpPr>
      <xdr:spPr>
        <a:xfrm>
          <a:off x="6991350" y="1387157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151130</xdr:rowOff>
    </xdr:from>
    <xdr:ext cx="466090" cy="245745"/>
    <xdr:sp macro="" textlink="">
      <xdr:nvSpPr>
        <xdr:cNvPr id="371" name="n_4aveValue【公営住宅】&#10;一人当たり面積"/>
        <xdr:cNvSpPr txBox="1"/>
      </xdr:nvSpPr>
      <xdr:spPr>
        <a:xfrm>
          <a:off x="6181725" y="1386078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163830</xdr:rowOff>
    </xdr:from>
    <xdr:ext cx="469900" cy="249555"/>
    <xdr:sp macro="" textlink="">
      <xdr:nvSpPr>
        <xdr:cNvPr id="372" name="n_1mainValue【公営住宅】&#10;一人当たり面積"/>
        <xdr:cNvSpPr txBox="1"/>
      </xdr:nvSpPr>
      <xdr:spPr>
        <a:xfrm>
          <a:off x="8613775" y="142036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164465</xdr:rowOff>
    </xdr:from>
    <xdr:ext cx="466090" cy="248920"/>
    <xdr:sp macro="" textlink="">
      <xdr:nvSpPr>
        <xdr:cNvPr id="373" name="n_2mainValue【公営住宅】&#10;一人当たり面積"/>
        <xdr:cNvSpPr txBox="1"/>
      </xdr:nvSpPr>
      <xdr:spPr>
        <a:xfrm>
          <a:off x="7816850" y="1420431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164465</xdr:rowOff>
    </xdr:from>
    <xdr:ext cx="466090" cy="248920"/>
    <xdr:sp macro="" textlink="">
      <xdr:nvSpPr>
        <xdr:cNvPr id="374" name="n_3mainValue【公営住宅】&#10;一人当たり面積"/>
        <xdr:cNvSpPr txBox="1"/>
      </xdr:nvSpPr>
      <xdr:spPr>
        <a:xfrm>
          <a:off x="6991350" y="1420431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635</xdr:rowOff>
    </xdr:from>
    <xdr:ext cx="466090" cy="249555"/>
    <xdr:sp macro="" textlink="">
      <xdr:nvSpPr>
        <xdr:cNvPr id="375" name="n_4mainValue【公営住宅】&#10;一人当たり面積"/>
        <xdr:cNvSpPr txBox="1"/>
      </xdr:nvSpPr>
      <xdr:spPr>
        <a:xfrm>
          <a:off x="6181725" y="142055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2" name="正方形/長方形 391"/>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393" name="正方形/長方形 392"/>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394" name="正方形/長方形 393"/>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395" name="正方形/長方形 394"/>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396" name="正方形/長方形 395"/>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397" name="正方形/長方形 396"/>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398" name="正方形/長方形 397"/>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99" name="正方形/長方形 398"/>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0" name="テキスト ボックス 399"/>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1" name="直線コネクタ 400"/>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3550" cy="249555"/>
    <xdr:sp macro="" textlink="">
      <xdr:nvSpPr>
        <xdr:cNvPr id="402" name="テキスト ボックス 401"/>
        <xdr:cNvSpPr txBox="1"/>
      </xdr:nvSpPr>
      <xdr:spPr>
        <a:xfrm>
          <a:off x="10994390" y="7207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403" name="直線コネクタ 402"/>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3550" cy="245745"/>
    <xdr:sp macro="" textlink="">
      <xdr:nvSpPr>
        <xdr:cNvPr id="404" name="テキスト ボックス 403"/>
        <xdr:cNvSpPr txBox="1"/>
      </xdr:nvSpPr>
      <xdr:spPr>
        <a:xfrm>
          <a:off x="10994390" y="689292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405" name="直線コネクタ 404"/>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406" name="テキスト ボックス 405"/>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407" name="直線コネクタ 406"/>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5745"/>
    <xdr:sp macro="" textlink="">
      <xdr:nvSpPr>
        <xdr:cNvPr id="408" name="テキスト ボックス 407"/>
        <xdr:cNvSpPr txBox="1"/>
      </xdr:nvSpPr>
      <xdr:spPr>
        <a:xfrm>
          <a:off x="11042650" y="626427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409" name="直線コネクタ 408"/>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410" name="テキスト ボックス 409"/>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411" name="直線コネクタ 410"/>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412" name="テキスト ボックス 411"/>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413" name="直線コネクタ 412"/>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5745"/>
    <xdr:sp macro="" textlink="">
      <xdr:nvSpPr>
        <xdr:cNvPr id="414" name="テキスト ボックス 413"/>
        <xdr:cNvSpPr txBox="1"/>
      </xdr:nvSpPr>
      <xdr:spPr>
        <a:xfrm>
          <a:off x="11106785" y="5320030"/>
          <a:ext cx="339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15" name="直線コネクタ 414"/>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16"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54610</xdr:rowOff>
    </xdr:from>
    <xdr:to xmlns:xdr="http://schemas.openxmlformats.org/drawingml/2006/spreadsheetDrawing">
      <xdr:col>85</xdr:col>
      <xdr:colOff>126365</xdr:colOff>
      <xdr:row>42</xdr:row>
      <xdr:rowOff>89535</xdr:rowOff>
    </xdr:to>
    <xdr:cxnSp macro="">
      <xdr:nvCxnSpPr>
        <xdr:cNvPr id="417" name="直線コネクタ 416"/>
        <xdr:cNvCxnSpPr/>
      </xdr:nvCxnSpPr>
      <xdr:spPr>
        <a:xfrm flipV="1">
          <a:off x="14969490" y="567436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93345</xdr:rowOff>
    </xdr:from>
    <xdr:ext cx="466090" cy="245745"/>
    <xdr:sp macro="" textlink="">
      <xdr:nvSpPr>
        <xdr:cNvPr id="418" name="【認定こども園・幼稚園・保育所】&#10;有形固定資産減価償却率最小値テキスト"/>
        <xdr:cNvSpPr txBox="1"/>
      </xdr:nvSpPr>
      <xdr:spPr>
        <a:xfrm>
          <a:off x="15008225" y="703389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89535</xdr:rowOff>
    </xdr:from>
    <xdr:to xmlns:xdr="http://schemas.openxmlformats.org/drawingml/2006/spreadsheetDrawing">
      <xdr:col>86</xdr:col>
      <xdr:colOff>25400</xdr:colOff>
      <xdr:row>42</xdr:row>
      <xdr:rowOff>89535</xdr:rowOff>
    </xdr:to>
    <xdr:cxnSp macro="">
      <xdr:nvCxnSpPr>
        <xdr:cNvPr id="419" name="直線コネクタ 418"/>
        <xdr:cNvCxnSpPr/>
      </xdr:nvCxnSpPr>
      <xdr:spPr>
        <a:xfrm>
          <a:off x="1488122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3175</xdr:rowOff>
    </xdr:from>
    <xdr:ext cx="401320" cy="249555"/>
    <xdr:sp macro="" textlink="">
      <xdr:nvSpPr>
        <xdr:cNvPr id="420" name="【認定こども園・幼稚園・保育所】&#10;有形固定資産減価償却率最大値テキスト"/>
        <xdr:cNvSpPr txBox="1"/>
      </xdr:nvSpPr>
      <xdr:spPr>
        <a:xfrm>
          <a:off x="15008225" y="54578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54610</xdr:rowOff>
    </xdr:from>
    <xdr:to xmlns:xdr="http://schemas.openxmlformats.org/drawingml/2006/spreadsheetDrawing">
      <xdr:col>86</xdr:col>
      <xdr:colOff>25400</xdr:colOff>
      <xdr:row>34</xdr:row>
      <xdr:rowOff>54610</xdr:rowOff>
    </xdr:to>
    <xdr:cxnSp macro="">
      <xdr:nvCxnSpPr>
        <xdr:cNvPr id="421" name="直線コネクタ 420"/>
        <xdr:cNvCxnSpPr/>
      </xdr:nvCxnSpPr>
      <xdr:spPr>
        <a:xfrm>
          <a:off x="14881225" y="5674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160655</xdr:rowOff>
    </xdr:from>
    <xdr:ext cx="401320" cy="245745"/>
    <xdr:sp macro="" textlink="">
      <xdr:nvSpPr>
        <xdr:cNvPr id="422" name="【認定こども園・幼稚園・保育所】&#10;有形固定資産減価償却率平均値テキスト"/>
        <xdr:cNvSpPr txBox="1"/>
      </xdr:nvSpPr>
      <xdr:spPr>
        <a:xfrm>
          <a:off x="15008225" y="6275705"/>
          <a:ext cx="4013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17145</xdr:rowOff>
    </xdr:from>
    <xdr:to xmlns:xdr="http://schemas.openxmlformats.org/drawingml/2006/spreadsheetDrawing">
      <xdr:col>85</xdr:col>
      <xdr:colOff>174625</xdr:colOff>
      <xdr:row>38</xdr:row>
      <xdr:rowOff>114300</xdr:rowOff>
    </xdr:to>
    <xdr:sp macro="" textlink="">
      <xdr:nvSpPr>
        <xdr:cNvPr id="423" name="フローチャート: 判断 422"/>
        <xdr:cNvSpPr/>
      </xdr:nvSpPr>
      <xdr:spPr>
        <a:xfrm>
          <a:off x="14919325" y="629729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22860</xdr:rowOff>
    </xdr:from>
    <xdr:to xmlns:xdr="http://schemas.openxmlformats.org/drawingml/2006/spreadsheetDrawing">
      <xdr:col>81</xdr:col>
      <xdr:colOff>101600</xdr:colOff>
      <xdr:row>38</xdr:row>
      <xdr:rowOff>120650</xdr:rowOff>
    </xdr:to>
    <xdr:sp macro="" textlink="">
      <xdr:nvSpPr>
        <xdr:cNvPr id="424" name="フローチャート: 判断 423"/>
        <xdr:cNvSpPr/>
      </xdr:nvSpPr>
      <xdr:spPr>
        <a:xfrm>
          <a:off x="14144625" y="6303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158750</xdr:rowOff>
    </xdr:from>
    <xdr:to xmlns:xdr="http://schemas.openxmlformats.org/drawingml/2006/spreadsheetDrawing">
      <xdr:col>76</xdr:col>
      <xdr:colOff>165100</xdr:colOff>
      <xdr:row>38</xdr:row>
      <xdr:rowOff>91440</xdr:rowOff>
    </xdr:to>
    <xdr:sp macro="" textlink="">
      <xdr:nvSpPr>
        <xdr:cNvPr id="425" name="フローチャート: 判断 424"/>
        <xdr:cNvSpPr/>
      </xdr:nvSpPr>
      <xdr:spPr>
        <a:xfrm>
          <a:off x="1333500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17145</xdr:rowOff>
    </xdr:from>
    <xdr:to xmlns:xdr="http://schemas.openxmlformats.org/drawingml/2006/spreadsheetDrawing">
      <xdr:col>72</xdr:col>
      <xdr:colOff>38100</xdr:colOff>
      <xdr:row>38</xdr:row>
      <xdr:rowOff>114300</xdr:rowOff>
    </xdr:to>
    <xdr:sp macro="" textlink="">
      <xdr:nvSpPr>
        <xdr:cNvPr id="426" name="フローチャート: 判断 425"/>
        <xdr:cNvSpPr/>
      </xdr:nvSpPr>
      <xdr:spPr>
        <a:xfrm>
          <a:off x="12525375" y="62972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164465</xdr:rowOff>
    </xdr:from>
    <xdr:to xmlns:xdr="http://schemas.openxmlformats.org/drawingml/2006/spreadsheetDrawing">
      <xdr:col>67</xdr:col>
      <xdr:colOff>101600</xdr:colOff>
      <xdr:row>38</xdr:row>
      <xdr:rowOff>97155</xdr:rowOff>
    </xdr:to>
    <xdr:sp macro="" textlink="">
      <xdr:nvSpPr>
        <xdr:cNvPr id="427" name="フローチャート: 判断 426"/>
        <xdr:cNvSpPr/>
      </xdr:nvSpPr>
      <xdr:spPr>
        <a:xfrm>
          <a:off x="11699875"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28" name="テキスト ボックス 427"/>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29" name="テキスト ボックス 428"/>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0" name="テキスト ボックス 429"/>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1" name="テキスト ボックス 430"/>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2" name="テキスト ボックス 431"/>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174625</xdr:colOff>
      <xdr:row>37</xdr:row>
      <xdr:rowOff>70485</xdr:rowOff>
    </xdr:to>
    <xdr:sp macro="" textlink="">
      <xdr:nvSpPr>
        <xdr:cNvPr id="433" name="楕円 432"/>
        <xdr:cNvSpPr/>
      </xdr:nvSpPr>
      <xdr:spPr>
        <a:xfrm>
          <a:off x="14919325" y="60877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160020</xdr:rowOff>
    </xdr:from>
    <xdr:ext cx="401320" cy="245745"/>
    <xdr:sp macro="" textlink="">
      <xdr:nvSpPr>
        <xdr:cNvPr id="434" name="【認定こども園・幼稚園・保育所】&#10;有形固定資産減価償却率該当値テキスト"/>
        <xdr:cNvSpPr txBox="1"/>
      </xdr:nvSpPr>
      <xdr:spPr>
        <a:xfrm>
          <a:off x="15008225" y="594487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65405</xdr:rowOff>
    </xdr:from>
    <xdr:to xmlns:xdr="http://schemas.openxmlformats.org/drawingml/2006/spreadsheetDrawing">
      <xdr:col>81</xdr:col>
      <xdr:colOff>101600</xdr:colOff>
      <xdr:row>36</xdr:row>
      <xdr:rowOff>163195</xdr:rowOff>
    </xdr:to>
    <xdr:sp macro="" textlink="">
      <xdr:nvSpPr>
        <xdr:cNvPr id="435" name="楕円 434"/>
        <xdr:cNvSpPr/>
      </xdr:nvSpPr>
      <xdr:spPr>
        <a:xfrm>
          <a:off x="14144625" y="6015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114300</xdr:rowOff>
    </xdr:from>
    <xdr:to xmlns:xdr="http://schemas.openxmlformats.org/drawingml/2006/spreadsheetDrawing">
      <xdr:col>85</xdr:col>
      <xdr:colOff>127000</xdr:colOff>
      <xdr:row>37</xdr:row>
      <xdr:rowOff>21590</xdr:rowOff>
    </xdr:to>
    <xdr:cxnSp macro="">
      <xdr:nvCxnSpPr>
        <xdr:cNvPr id="436" name="直線コネクタ 435"/>
        <xdr:cNvCxnSpPr/>
      </xdr:nvCxnSpPr>
      <xdr:spPr>
        <a:xfrm>
          <a:off x="14195425" y="6064250"/>
          <a:ext cx="7747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162560</xdr:rowOff>
    </xdr:from>
    <xdr:to xmlns:xdr="http://schemas.openxmlformats.org/drawingml/2006/spreadsheetDrawing">
      <xdr:col>76</xdr:col>
      <xdr:colOff>165100</xdr:colOff>
      <xdr:row>36</xdr:row>
      <xdr:rowOff>95250</xdr:rowOff>
    </xdr:to>
    <xdr:sp macro="" textlink="">
      <xdr:nvSpPr>
        <xdr:cNvPr id="437" name="楕円 436"/>
        <xdr:cNvSpPr/>
      </xdr:nvSpPr>
      <xdr:spPr>
        <a:xfrm>
          <a:off x="13335000" y="5947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46355</xdr:rowOff>
    </xdr:from>
    <xdr:to xmlns:xdr="http://schemas.openxmlformats.org/drawingml/2006/spreadsheetDrawing">
      <xdr:col>81</xdr:col>
      <xdr:colOff>50800</xdr:colOff>
      <xdr:row>36</xdr:row>
      <xdr:rowOff>114300</xdr:rowOff>
    </xdr:to>
    <xdr:cxnSp macro="">
      <xdr:nvCxnSpPr>
        <xdr:cNvPr id="438" name="直線コネクタ 437"/>
        <xdr:cNvCxnSpPr/>
      </xdr:nvCxnSpPr>
      <xdr:spPr>
        <a:xfrm>
          <a:off x="13385800" y="5996305"/>
          <a:ext cx="8096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131445</xdr:rowOff>
    </xdr:to>
    <xdr:sp macro="" textlink="">
      <xdr:nvSpPr>
        <xdr:cNvPr id="439" name="楕円 438"/>
        <xdr:cNvSpPr/>
      </xdr:nvSpPr>
      <xdr:spPr>
        <a:xfrm>
          <a:off x="12525375" y="598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36</xdr:row>
      <xdr:rowOff>46355</xdr:rowOff>
    </xdr:from>
    <xdr:to xmlns:xdr="http://schemas.openxmlformats.org/drawingml/2006/spreadsheetDrawing">
      <xdr:col>76</xdr:col>
      <xdr:colOff>114300</xdr:colOff>
      <xdr:row>36</xdr:row>
      <xdr:rowOff>83185</xdr:rowOff>
    </xdr:to>
    <xdr:cxnSp macro="">
      <xdr:nvCxnSpPr>
        <xdr:cNvPr id="440" name="直線コネクタ 439"/>
        <xdr:cNvCxnSpPr/>
      </xdr:nvCxnSpPr>
      <xdr:spPr>
        <a:xfrm flipV="1">
          <a:off x="12573000" y="5996305"/>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156845</xdr:rowOff>
    </xdr:from>
    <xdr:to xmlns:xdr="http://schemas.openxmlformats.org/drawingml/2006/spreadsheetDrawing">
      <xdr:col>67</xdr:col>
      <xdr:colOff>101600</xdr:colOff>
      <xdr:row>36</xdr:row>
      <xdr:rowOff>89535</xdr:rowOff>
    </xdr:to>
    <xdr:sp macro="" textlink="">
      <xdr:nvSpPr>
        <xdr:cNvPr id="441" name="楕円 440"/>
        <xdr:cNvSpPr/>
      </xdr:nvSpPr>
      <xdr:spPr>
        <a:xfrm>
          <a:off x="11699875" y="5941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40005</xdr:rowOff>
    </xdr:from>
    <xdr:to xmlns:xdr="http://schemas.openxmlformats.org/drawingml/2006/spreadsheetDrawing">
      <xdr:col>71</xdr:col>
      <xdr:colOff>174625</xdr:colOff>
      <xdr:row>36</xdr:row>
      <xdr:rowOff>83185</xdr:rowOff>
    </xdr:to>
    <xdr:cxnSp macro="">
      <xdr:nvCxnSpPr>
        <xdr:cNvPr id="442" name="直線コネクタ 441"/>
        <xdr:cNvCxnSpPr/>
      </xdr:nvCxnSpPr>
      <xdr:spPr>
        <a:xfrm>
          <a:off x="11750675" y="5989955"/>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111760</xdr:rowOff>
    </xdr:from>
    <xdr:ext cx="405130" cy="249555"/>
    <xdr:sp macro="" textlink="">
      <xdr:nvSpPr>
        <xdr:cNvPr id="443" name="n_1aveValue【認定こども園・幼稚園・保育所】&#10;有形固定資産減価償却率"/>
        <xdr:cNvSpPr txBox="1"/>
      </xdr:nvSpPr>
      <xdr:spPr>
        <a:xfrm>
          <a:off x="13996035" y="63919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83185</xdr:rowOff>
    </xdr:from>
    <xdr:ext cx="405130" cy="245745"/>
    <xdr:sp macro="" textlink="">
      <xdr:nvSpPr>
        <xdr:cNvPr id="444" name="n_2aveValue【認定こども園・幼稚園・保育所】&#10;有形固定資産減価償却率"/>
        <xdr:cNvSpPr txBox="1"/>
      </xdr:nvSpPr>
      <xdr:spPr>
        <a:xfrm>
          <a:off x="13199110" y="636333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105410</xdr:rowOff>
    </xdr:from>
    <xdr:ext cx="405130" cy="249555"/>
    <xdr:sp macro="" textlink="">
      <xdr:nvSpPr>
        <xdr:cNvPr id="445" name="n_3aveValue【認定こども園・幼稚園・保育所】&#10;有形固定資産減価償却率"/>
        <xdr:cNvSpPr txBox="1"/>
      </xdr:nvSpPr>
      <xdr:spPr>
        <a:xfrm>
          <a:off x="12389485" y="6385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88900</xdr:rowOff>
    </xdr:from>
    <xdr:ext cx="405130" cy="245745"/>
    <xdr:sp macro="" textlink="">
      <xdr:nvSpPr>
        <xdr:cNvPr id="446" name="n_4aveValue【認定こども園・幼稚園・保育所】&#10;有形固定資産減価償却率"/>
        <xdr:cNvSpPr txBox="1"/>
      </xdr:nvSpPr>
      <xdr:spPr>
        <a:xfrm>
          <a:off x="11563985" y="63690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13970</xdr:rowOff>
    </xdr:from>
    <xdr:ext cx="405130" cy="249555"/>
    <xdr:sp macro="" textlink="">
      <xdr:nvSpPr>
        <xdr:cNvPr id="447" name="n_1mainValue【認定こども園・幼稚園・保育所】&#10;有形固定資産減価償却率"/>
        <xdr:cNvSpPr txBox="1"/>
      </xdr:nvSpPr>
      <xdr:spPr>
        <a:xfrm>
          <a:off x="13996035" y="57988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111125</xdr:rowOff>
    </xdr:from>
    <xdr:ext cx="405130" cy="249555"/>
    <xdr:sp macro="" textlink="">
      <xdr:nvSpPr>
        <xdr:cNvPr id="448" name="n_2mainValue【認定こども園・幼稚園・保育所】&#10;有形固定資産減価償却率"/>
        <xdr:cNvSpPr txBox="1"/>
      </xdr:nvSpPr>
      <xdr:spPr>
        <a:xfrm>
          <a:off x="13199110" y="57308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147320</xdr:rowOff>
    </xdr:from>
    <xdr:ext cx="405130" cy="249555"/>
    <xdr:sp macro="" textlink="">
      <xdr:nvSpPr>
        <xdr:cNvPr id="449" name="n_3mainValue【認定こども園・幼稚園・保育所】&#10;有形固定資産減価償却率"/>
        <xdr:cNvSpPr txBox="1"/>
      </xdr:nvSpPr>
      <xdr:spPr>
        <a:xfrm>
          <a:off x="12389485" y="57670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104775</xdr:rowOff>
    </xdr:from>
    <xdr:ext cx="405130" cy="249555"/>
    <xdr:sp macro="" textlink="">
      <xdr:nvSpPr>
        <xdr:cNvPr id="450" name="n_4mainValue【認定こども園・幼稚園・保育所】&#10;有形固定資産減価償却率"/>
        <xdr:cNvSpPr txBox="1"/>
      </xdr:nvSpPr>
      <xdr:spPr>
        <a:xfrm>
          <a:off x="11563985" y="57245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1" name="正方形/長方形 450"/>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2" name="正方形/長方形 451"/>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53" name="正方形/長方形 452"/>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54" name="正方形/長方形 453"/>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55" name="正方形/長方形 454"/>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56" name="正方形/長方形 455"/>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57" name="正方形/長方形 456"/>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58" name="正方形/長方形 457"/>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59" name="テキスト ボックス 458"/>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0" name="直線コネクタ 459"/>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461" name="直線コネクタ 460"/>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156845</xdr:rowOff>
    </xdr:from>
    <xdr:ext cx="463550" cy="245745"/>
    <xdr:sp macro="" textlink="">
      <xdr:nvSpPr>
        <xdr:cNvPr id="462" name="テキスト ボックス 461"/>
        <xdr:cNvSpPr txBox="1"/>
      </xdr:nvSpPr>
      <xdr:spPr>
        <a:xfrm>
          <a:off x="16344265" y="67671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3" name="直線コネクタ 462"/>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46355</xdr:rowOff>
    </xdr:from>
    <xdr:ext cx="463550" cy="249555"/>
    <xdr:sp macro="" textlink="">
      <xdr:nvSpPr>
        <xdr:cNvPr id="464" name="テキスト ボックス 463"/>
        <xdr:cNvSpPr txBox="1"/>
      </xdr:nvSpPr>
      <xdr:spPr>
        <a:xfrm>
          <a:off x="16344265" y="632650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465" name="直線コネクタ 464"/>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101600</xdr:rowOff>
    </xdr:from>
    <xdr:ext cx="463550" cy="249555"/>
    <xdr:sp macro="" textlink="">
      <xdr:nvSpPr>
        <xdr:cNvPr id="466" name="テキスト ボックス 465"/>
        <xdr:cNvSpPr txBox="1"/>
      </xdr:nvSpPr>
      <xdr:spPr>
        <a:xfrm>
          <a:off x="16344265" y="58864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467" name="直線コネクタ 466"/>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156845</xdr:rowOff>
    </xdr:from>
    <xdr:ext cx="463550" cy="245745"/>
    <xdr:sp macro="" textlink="">
      <xdr:nvSpPr>
        <xdr:cNvPr id="468" name="テキスト ボックス 467"/>
        <xdr:cNvSpPr txBox="1"/>
      </xdr:nvSpPr>
      <xdr:spPr>
        <a:xfrm>
          <a:off x="16344265" y="54463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69" name="直線コネクタ 468"/>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3550" cy="249555"/>
    <xdr:sp macro="" textlink="">
      <xdr:nvSpPr>
        <xdr:cNvPr id="470" name="テキスト ボックス 469"/>
        <xdr:cNvSpPr txBox="1"/>
      </xdr:nvSpPr>
      <xdr:spPr>
        <a:xfrm>
          <a:off x="16344265" y="500570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71"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163830</xdr:rowOff>
    </xdr:from>
    <xdr:to xmlns:xdr="http://schemas.openxmlformats.org/drawingml/2006/spreadsheetDrawing">
      <xdr:col>116</xdr:col>
      <xdr:colOff>62865</xdr:colOff>
      <xdr:row>41</xdr:row>
      <xdr:rowOff>110490</xdr:rowOff>
    </xdr:to>
    <xdr:cxnSp macro="">
      <xdr:nvCxnSpPr>
        <xdr:cNvPr id="472" name="直線コネクタ 471"/>
        <xdr:cNvCxnSpPr/>
      </xdr:nvCxnSpPr>
      <xdr:spPr>
        <a:xfrm flipV="1">
          <a:off x="20319365" y="578358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114300</xdr:rowOff>
    </xdr:from>
    <xdr:ext cx="466090" cy="249555"/>
    <xdr:sp macro="" textlink="">
      <xdr:nvSpPr>
        <xdr:cNvPr id="473" name="【認定こども園・幼稚園・保育所】&#10;一人当たり面積最小値テキスト"/>
        <xdr:cNvSpPr txBox="1"/>
      </xdr:nvSpPr>
      <xdr:spPr>
        <a:xfrm>
          <a:off x="20358100" y="68897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110490</xdr:rowOff>
    </xdr:from>
    <xdr:to xmlns:xdr="http://schemas.openxmlformats.org/drawingml/2006/spreadsheetDrawing">
      <xdr:col>116</xdr:col>
      <xdr:colOff>152400</xdr:colOff>
      <xdr:row>41</xdr:row>
      <xdr:rowOff>110490</xdr:rowOff>
    </xdr:to>
    <xdr:cxnSp macro="">
      <xdr:nvCxnSpPr>
        <xdr:cNvPr id="474" name="直線コネクタ 473"/>
        <xdr:cNvCxnSpPr/>
      </xdr:nvCxnSpPr>
      <xdr:spPr>
        <a:xfrm>
          <a:off x="20246975" y="6885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112395</xdr:rowOff>
    </xdr:from>
    <xdr:ext cx="466090" cy="249555"/>
    <xdr:sp macro="" textlink="">
      <xdr:nvSpPr>
        <xdr:cNvPr id="475" name="【認定こども園・幼稚園・保育所】&#10;一人当たり面積最大値テキスト"/>
        <xdr:cNvSpPr txBox="1"/>
      </xdr:nvSpPr>
      <xdr:spPr>
        <a:xfrm>
          <a:off x="20358100" y="5567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163830</xdr:rowOff>
    </xdr:from>
    <xdr:to xmlns:xdr="http://schemas.openxmlformats.org/drawingml/2006/spreadsheetDrawing">
      <xdr:col>116</xdr:col>
      <xdr:colOff>152400</xdr:colOff>
      <xdr:row>34</xdr:row>
      <xdr:rowOff>163830</xdr:rowOff>
    </xdr:to>
    <xdr:cxnSp macro="">
      <xdr:nvCxnSpPr>
        <xdr:cNvPr id="476" name="直線コネクタ 475"/>
        <xdr:cNvCxnSpPr/>
      </xdr:nvCxnSpPr>
      <xdr:spPr>
        <a:xfrm>
          <a:off x="20246975" y="5783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5080</xdr:rowOff>
    </xdr:from>
    <xdr:ext cx="466090" cy="249555"/>
    <xdr:sp macro="" textlink="">
      <xdr:nvSpPr>
        <xdr:cNvPr id="477" name="【認定こども園・幼稚園・保育所】&#10;一人当たり面積平均値テキスト"/>
        <xdr:cNvSpPr txBox="1"/>
      </xdr:nvSpPr>
      <xdr:spPr>
        <a:xfrm>
          <a:off x="20358100" y="645033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147955</xdr:rowOff>
    </xdr:from>
    <xdr:to xmlns:xdr="http://schemas.openxmlformats.org/drawingml/2006/spreadsheetDrawing">
      <xdr:col>116</xdr:col>
      <xdr:colOff>114300</xdr:colOff>
      <xdr:row>40</xdr:row>
      <xdr:rowOff>80645</xdr:rowOff>
    </xdr:to>
    <xdr:sp macro="" textlink="">
      <xdr:nvSpPr>
        <xdr:cNvPr id="478" name="フローチャート: 判断 477"/>
        <xdr:cNvSpPr/>
      </xdr:nvSpPr>
      <xdr:spPr>
        <a:xfrm>
          <a:off x="20269200" y="6593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142875</xdr:rowOff>
    </xdr:from>
    <xdr:to xmlns:xdr="http://schemas.openxmlformats.org/drawingml/2006/spreadsheetDrawing">
      <xdr:col>112</xdr:col>
      <xdr:colOff>38100</xdr:colOff>
      <xdr:row>40</xdr:row>
      <xdr:rowOff>75565</xdr:rowOff>
    </xdr:to>
    <xdr:sp macro="" textlink="">
      <xdr:nvSpPr>
        <xdr:cNvPr id="479" name="フローチャート: 判断 478"/>
        <xdr:cNvSpPr/>
      </xdr:nvSpPr>
      <xdr:spPr>
        <a:xfrm>
          <a:off x="19510375" y="65881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138430</xdr:rowOff>
    </xdr:from>
    <xdr:to xmlns:xdr="http://schemas.openxmlformats.org/drawingml/2006/spreadsheetDrawing">
      <xdr:col>107</xdr:col>
      <xdr:colOff>101600</xdr:colOff>
      <xdr:row>40</xdr:row>
      <xdr:rowOff>71755</xdr:rowOff>
    </xdr:to>
    <xdr:sp macro="" textlink="">
      <xdr:nvSpPr>
        <xdr:cNvPr id="480" name="フローチャート: 判断 479"/>
        <xdr:cNvSpPr/>
      </xdr:nvSpPr>
      <xdr:spPr>
        <a:xfrm>
          <a:off x="18684875" y="65836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105410</xdr:rowOff>
    </xdr:from>
    <xdr:to xmlns:xdr="http://schemas.openxmlformats.org/drawingml/2006/spreadsheetDrawing">
      <xdr:col>102</xdr:col>
      <xdr:colOff>165100</xdr:colOff>
      <xdr:row>39</xdr:row>
      <xdr:rowOff>38735</xdr:rowOff>
    </xdr:to>
    <xdr:sp macro="" textlink="">
      <xdr:nvSpPr>
        <xdr:cNvPr id="481" name="フローチャート: 判断 480"/>
        <xdr:cNvSpPr/>
      </xdr:nvSpPr>
      <xdr:spPr>
        <a:xfrm>
          <a:off x="17875250" y="6385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105410</xdr:rowOff>
    </xdr:from>
    <xdr:to xmlns:xdr="http://schemas.openxmlformats.org/drawingml/2006/spreadsheetDrawing">
      <xdr:col>98</xdr:col>
      <xdr:colOff>38100</xdr:colOff>
      <xdr:row>39</xdr:row>
      <xdr:rowOff>38735</xdr:rowOff>
    </xdr:to>
    <xdr:sp macro="" textlink="">
      <xdr:nvSpPr>
        <xdr:cNvPr id="482" name="フローチャート: 判断 481"/>
        <xdr:cNvSpPr/>
      </xdr:nvSpPr>
      <xdr:spPr>
        <a:xfrm>
          <a:off x="17065625" y="63855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83" name="テキスト ボックス 482"/>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84" name="テキスト ボックス 483"/>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85" name="テキスト ボックス 484"/>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86" name="テキスト ボックス 485"/>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87" name="テキスト ボックス 486"/>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43815</xdr:rowOff>
    </xdr:from>
    <xdr:to xmlns:xdr="http://schemas.openxmlformats.org/drawingml/2006/spreadsheetDrawing">
      <xdr:col>116</xdr:col>
      <xdr:colOff>114300</xdr:colOff>
      <xdr:row>40</xdr:row>
      <xdr:rowOff>141605</xdr:rowOff>
    </xdr:to>
    <xdr:sp macro="" textlink="">
      <xdr:nvSpPr>
        <xdr:cNvPr id="488" name="楕円 487"/>
        <xdr:cNvSpPr/>
      </xdr:nvSpPr>
      <xdr:spPr>
        <a:xfrm>
          <a:off x="20269200" y="665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23495</xdr:rowOff>
    </xdr:from>
    <xdr:ext cx="466090" cy="245745"/>
    <xdr:sp macro="" textlink="">
      <xdr:nvSpPr>
        <xdr:cNvPr id="489" name="【認定こども園・幼稚園・保育所】&#10;一人当たり面積該当値テキスト"/>
        <xdr:cNvSpPr txBox="1"/>
      </xdr:nvSpPr>
      <xdr:spPr>
        <a:xfrm>
          <a:off x="20358100" y="663384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43815</xdr:rowOff>
    </xdr:from>
    <xdr:to xmlns:xdr="http://schemas.openxmlformats.org/drawingml/2006/spreadsheetDrawing">
      <xdr:col>112</xdr:col>
      <xdr:colOff>38100</xdr:colOff>
      <xdr:row>40</xdr:row>
      <xdr:rowOff>141605</xdr:rowOff>
    </xdr:to>
    <xdr:sp macro="" textlink="">
      <xdr:nvSpPr>
        <xdr:cNvPr id="490" name="楕円 489"/>
        <xdr:cNvSpPr/>
      </xdr:nvSpPr>
      <xdr:spPr>
        <a:xfrm>
          <a:off x="19510375" y="6654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93345</xdr:rowOff>
    </xdr:from>
    <xdr:to xmlns:xdr="http://schemas.openxmlformats.org/drawingml/2006/spreadsheetDrawing">
      <xdr:col>116</xdr:col>
      <xdr:colOff>63500</xdr:colOff>
      <xdr:row>40</xdr:row>
      <xdr:rowOff>93345</xdr:rowOff>
    </xdr:to>
    <xdr:cxnSp macro="">
      <xdr:nvCxnSpPr>
        <xdr:cNvPr id="491" name="直線コネクタ 490"/>
        <xdr:cNvCxnSpPr/>
      </xdr:nvCxnSpPr>
      <xdr:spPr>
        <a:xfrm>
          <a:off x="19558000" y="67036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46355</xdr:rowOff>
    </xdr:from>
    <xdr:to xmlns:xdr="http://schemas.openxmlformats.org/drawingml/2006/spreadsheetDrawing">
      <xdr:col>107</xdr:col>
      <xdr:colOff>101600</xdr:colOff>
      <xdr:row>40</xdr:row>
      <xdr:rowOff>144145</xdr:rowOff>
    </xdr:to>
    <xdr:sp macro="" textlink="">
      <xdr:nvSpPr>
        <xdr:cNvPr id="492" name="楕円 491"/>
        <xdr:cNvSpPr/>
      </xdr:nvSpPr>
      <xdr:spPr>
        <a:xfrm>
          <a:off x="18684875" y="665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93345</xdr:rowOff>
    </xdr:from>
    <xdr:to xmlns:xdr="http://schemas.openxmlformats.org/drawingml/2006/spreadsheetDrawing">
      <xdr:col>111</xdr:col>
      <xdr:colOff>174625</xdr:colOff>
      <xdr:row>40</xdr:row>
      <xdr:rowOff>95250</xdr:rowOff>
    </xdr:to>
    <xdr:cxnSp macro="">
      <xdr:nvCxnSpPr>
        <xdr:cNvPr id="493" name="直線コネクタ 492"/>
        <xdr:cNvCxnSpPr/>
      </xdr:nvCxnSpPr>
      <xdr:spPr>
        <a:xfrm flipV="1">
          <a:off x="18735675" y="670369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142875</xdr:rowOff>
    </xdr:from>
    <xdr:to xmlns:xdr="http://schemas.openxmlformats.org/drawingml/2006/spreadsheetDrawing">
      <xdr:col>102</xdr:col>
      <xdr:colOff>165100</xdr:colOff>
      <xdr:row>40</xdr:row>
      <xdr:rowOff>75565</xdr:rowOff>
    </xdr:to>
    <xdr:sp macro="" textlink="">
      <xdr:nvSpPr>
        <xdr:cNvPr id="494" name="楕円 493"/>
        <xdr:cNvSpPr/>
      </xdr:nvSpPr>
      <xdr:spPr>
        <a:xfrm>
          <a:off x="17875250" y="6588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27305</xdr:rowOff>
    </xdr:from>
    <xdr:to xmlns:xdr="http://schemas.openxmlformats.org/drawingml/2006/spreadsheetDrawing">
      <xdr:col>107</xdr:col>
      <xdr:colOff>50800</xdr:colOff>
      <xdr:row>40</xdr:row>
      <xdr:rowOff>95250</xdr:rowOff>
    </xdr:to>
    <xdr:cxnSp macro="">
      <xdr:nvCxnSpPr>
        <xdr:cNvPr id="495" name="直線コネクタ 494"/>
        <xdr:cNvCxnSpPr/>
      </xdr:nvCxnSpPr>
      <xdr:spPr>
        <a:xfrm>
          <a:off x="17926050" y="6637655"/>
          <a:ext cx="8096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145415</xdr:rowOff>
    </xdr:from>
    <xdr:to xmlns:xdr="http://schemas.openxmlformats.org/drawingml/2006/spreadsheetDrawing">
      <xdr:col>98</xdr:col>
      <xdr:colOff>38100</xdr:colOff>
      <xdr:row>40</xdr:row>
      <xdr:rowOff>78105</xdr:rowOff>
    </xdr:to>
    <xdr:sp macro="" textlink="">
      <xdr:nvSpPr>
        <xdr:cNvPr id="496" name="楕円 495"/>
        <xdr:cNvSpPr/>
      </xdr:nvSpPr>
      <xdr:spPr>
        <a:xfrm>
          <a:off x="17065625" y="6590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40</xdr:row>
      <xdr:rowOff>27305</xdr:rowOff>
    </xdr:from>
    <xdr:to xmlns:xdr="http://schemas.openxmlformats.org/drawingml/2006/spreadsheetDrawing">
      <xdr:col>102</xdr:col>
      <xdr:colOff>114300</xdr:colOff>
      <xdr:row>40</xdr:row>
      <xdr:rowOff>29210</xdr:rowOff>
    </xdr:to>
    <xdr:cxnSp macro="">
      <xdr:nvCxnSpPr>
        <xdr:cNvPr id="497" name="直線コネクタ 496"/>
        <xdr:cNvCxnSpPr/>
      </xdr:nvCxnSpPr>
      <xdr:spPr>
        <a:xfrm flipV="1">
          <a:off x="17113250" y="663765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92075</xdr:rowOff>
    </xdr:from>
    <xdr:ext cx="469900" cy="245745"/>
    <xdr:sp macro="" textlink="">
      <xdr:nvSpPr>
        <xdr:cNvPr id="498" name="n_1aveValue【認定こども園・幼稚園・保育所】&#10;一人当たり面積"/>
        <xdr:cNvSpPr txBox="1"/>
      </xdr:nvSpPr>
      <xdr:spPr>
        <a:xfrm>
          <a:off x="19329400" y="637222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87630</xdr:rowOff>
    </xdr:from>
    <xdr:ext cx="466090" cy="245110"/>
    <xdr:sp macro="" textlink="">
      <xdr:nvSpPr>
        <xdr:cNvPr id="499" name="n_2aveValue【認定こども園・幼稚園・保育所】&#10;一人当たり面積"/>
        <xdr:cNvSpPr txBox="1"/>
      </xdr:nvSpPr>
      <xdr:spPr>
        <a:xfrm>
          <a:off x="18516600" y="636778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54610</xdr:rowOff>
    </xdr:from>
    <xdr:ext cx="466090" cy="245110"/>
    <xdr:sp macro="" textlink="">
      <xdr:nvSpPr>
        <xdr:cNvPr id="500" name="n_3aveValue【認定こども園・幼稚園・保育所】&#10;一人当たり面積"/>
        <xdr:cNvSpPr txBox="1"/>
      </xdr:nvSpPr>
      <xdr:spPr>
        <a:xfrm>
          <a:off x="17706975" y="616966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54610</xdr:rowOff>
    </xdr:from>
    <xdr:ext cx="466090" cy="245110"/>
    <xdr:sp macro="" textlink="">
      <xdr:nvSpPr>
        <xdr:cNvPr id="501" name="n_4aveValue【認定こども園・幼稚園・保育所】&#10;一人当たり面積"/>
        <xdr:cNvSpPr txBox="1"/>
      </xdr:nvSpPr>
      <xdr:spPr>
        <a:xfrm>
          <a:off x="16897350" y="616966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133350</xdr:rowOff>
    </xdr:from>
    <xdr:ext cx="469900" cy="249555"/>
    <xdr:sp macro="" textlink="">
      <xdr:nvSpPr>
        <xdr:cNvPr id="502" name="n_1mainValue【認定こども園・幼稚園・保育所】&#10;一人当たり面積"/>
        <xdr:cNvSpPr txBox="1"/>
      </xdr:nvSpPr>
      <xdr:spPr>
        <a:xfrm>
          <a:off x="19329400" y="67437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135890</xdr:rowOff>
    </xdr:from>
    <xdr:ext cx="466090" cy="249555"/>
    <xdr:sp macro="" textlink="">
      <xdr:nvSpPr>
        <xdr:cNvPr id="503" name="n_2mainValue【認定こども園・幼稚園・保育所】&#10;一人当たり面積"/>
        <xdr:cNvSpPr txBox="1"/>
      </xdr:nvSpPr>
      <xdr:spPr>
        <a:xfrm>
          <a:off x="18516600" y="6746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67310</xdr:rowOff>
    </xdr:from>
    <xdr:ext cx="466090" cy="249555"/>
    <xdr:sp macro="" textlink="">
      <xdr:nvSpPr>
        <xdr:cNvPr id="504" name="n_3mainValue【認定こども園・幼稚園・保育所】&#10;一人当たり面積"/>
        <xdr:cNvSpPr txBox="1"/>
      </xdr:nvSpPr>
      <xdr:spPr>
        <a:xfrm>
          <a:off x="17706975" y="66776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69850</xdr:rowOff>
    </xdr:from>
    <xdr:ext cx="466090" cy="249555"/>
    <xdr:sp macro="" textlink="">
      <xdr:nvSpPr>
        <xdr:cNvPr id="505" name="n_4mainValue【認定こども園・幼稚園・保育所】&#10;一人当たり面積"/>
        <xdr:cNvSpPr txBox="1"/>
      </xdr:nvSpPr>
      <xdr:spPr>
        <a:xfrm>
          <a:off x="16897350" y="66802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06" name="正方形/長方形 505"/>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08" name="正方形/長方形 507"/>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0" name="正方形/長方形 509"/>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12" name="正方形/長方形 511"/>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13" name="正方形/長方形 512"/>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14" name="テキスト ボックス 513"/>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15" name="直線コネクタ 514"/>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3550" cy="249555"/>
    <xdr:sp macro="" textlink="">
      <xdr:nvSpPr>
        <xdr:cNvPr id="516" name="テキスト ボックス 515"/>
        <xdr:cNvSpPr txBox="1"/>
      </xdr:nvSpPr>
      <xdr:spPr>
        <a:xfrm>
          <a:off x="10994390" y="10875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17" name="直線コネクタ 516"/>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3550" cy="245745"/>
    <xdr:sp macro="" textlink="">
      <xdr:nvSpPr>
        <xdr:cNvPr id="518" name="テキスト ボックス 517"/>
        <xdr:cNvSpPr txBox="1"/>
      </xdr:nvSpPr>
      <xdr:spPr>
        <a:xfrm>
          <a:off x="10994390" y="104355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19" name="直線コネクタ 518"/>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5745"/>
    <xdr:sp macro="" textlink="">
      <xdr:nvSpPr>
        <xdr:cNvPr id="520" name="テキスト ボックス 519"/>
        <xdr:cNvSpPr txBox="1"/>
      </xdr:nvSpPr>
      <xdr:spPr>
        <a:xfrm>
          <a:off x="11042650" y="999553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21" name="直線コネクタ 520"/>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22" name="テキスト ボックス 521"/>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23" name="直線コネクタ 522"/>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5745"/>
    <xdr:sp macro="" textlink="">
      <xdr:nvSpPr>
        <xdr:cNvPr id="524" name="テキスト ボックス 523"/>
        <xdr:cNvSpPr txBox="1"/>
      </xdr:nvSpPr>
      <xdr:spPr>
        <a:xfrm>
          <a:off x="11042650" y="911479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25" name="直線コネクタ 524"/>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5745"/>
    <xdr:sp macro="" textlink="">
      <xdr:nvSpPr>
        <xdr:cNvPr id="526" name="テキスト ボックス 525"/>
        <xdr:cNvSpPr txBox="1"/>
      </xdr:nvSpPr>
      <xdr:spPr>
        <a:xfrm>
          <a:off x="11042650" y="867473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7"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99060</xdr:rowOff>
    </xdr:from>
    <xdr:to xmlns:xdr="http://schemas.openxmlformats.org/drawingml/2006/spreadsheetDrawing">
      <xdr:col>85</xdr:col>
      <xdr:colOff>126365</xdr:colOff>
      <xdr:row>62</xdr:row>
      <xdr:rowOff>132080</xdr:rowOff>
    </xdr:to>
    <xdr:cxnSp macro="">
      <xdr:nvCxnSpPr>
        <xdr:cNvPr id="528" name="直線コネクタ 527"/>
        <xdr:cNvCxnSpPr/>
      </xdr:nvCxnSpPr>
      <xdr:spPr>
        <a:xfrm flipV="1">
          <a:off x="14969490" y="918591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135890</xdr:rowOff>
    </xdr:from>
    <xdr:ext cx="401320" cy="249555"/>
    <xdr:sp macro="" textlink="">
      <xdr:nvSpPr>
        <xdr:cNvPr id="529" name="【学校施設】&#10;有形固定資産減価償却率最小値テキスト"/>
        <xdr:cNvSpPr txBox="1"/>
      </xdr:nvSpPr>
      <xdr:spPr>
        <a:xfrm>
          <a:off x="15008225" y="1037844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132080</xdr:rowOff>
    </xdr:from>
    <xdr:to xmlns:xdr="http://schemas.openxmlformats.org/drawingml/2006/spreadsheetDrawing">
      <xdr:col>86</xdr:col>
      <xdr:colOff>25400</xdr:colOff>
      <xdr:row>62</xdr:row>
      <xdr:rowOff>132080</xdr:rowOff>
    </xdr:to>
    <xdr:cxnSp macro="">
      <xdr:nvCxnSpPr>
        <xdr:cNvPr id="530" name="直線コネクタ 529"/>
        <xdr:cNvCxnSpPr/>
      </xdr:nvCxnSpPr>
      <xdr:spPr>
        <a:xfrm>
          <a:off x="14881225" y="10374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47625</xdr:rowOff>
    </xdr:from>
    <xdr:ext cx="401320" cy="249555"/>
    <xdr:sp macro="" textlink="">
      <xdr:nvSpPr>
        <xdr:cNvPr id="531" name="【学校施設】&#10;有形固定資産減価償却率最大値テキスト"/>
        <xdr:cNvSpPr txBox="1"/>
      </xdr:nvSpPr>
      <xdr:spPr>
        <a:xfrm>
          <a:off x="15008225" y="89693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99060</xdr:rowOff>
    </xdr:from>
    <xdr:to xmlns:xdr="http://schemas.openxmlformats.org/drawingml/2006/spreadsheetDrawing">
      <xdr:col>86</xdr:col>
      <xdr:colOff>25400</xdr:colOff>
      <xdr:row>55</xdr:row>
      <xdr:rowOff>99060</xdr:rowOff>
    </xdr:to>
    <xdr:cxnSp macro="">
      <xdr:nvCxnSpPr>
        <xdr:cNvPr id="532" name="直線コネクタ 531"/>
        <xdr:cNvCxnSpPr/>
      </xdr:nvCxnSpPr>
      <xdr:spPr>
        <a:xfrm>
          <a:off x="14881225" y="9185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63500</xdr:rowOff>
    </xdr:from>
    <xdr:ext cx="401320" cy="245745"/>
    <xdr:sp macro="" textlink="">
      <xdr:nvSpPr>
        <xdr:cNvPr id="533" name="【学校施設】&#10;有形固定資産減価償却率平均値テキスト"/>
        <xdr:cNvSpPr txBox="1"/>
      </xdr:nvSpPr>
      <xdr:spPr>
        <a:xfrm>
          <a:off x="15008225" y="9645650"/>
          <a:ext cx="4013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41275</xdr:rowOff>
    </xdr:from>
    <xdr:to xmlns:xdr="http://schemas.openxmlformats.org/drawingml/2006/spreadsheetDrawing">
      <xdr:col>85</xdr:col>
      <xdr:colOff>174625</xdr:colOff>
      <xdr:row>59</xdr:row>
      <xdr:rowOff>139065</xdr:rowOff>
    </xdr:to>
    <xdr:sp macro="" textlink="">
      <xdr:nvSpPr>
        <xdr:cNvPr id="534" name="フローチャート: 判断 533"/>
        <xdr:cNvSpPr/>
      </xdr:nvSpPr>
      <xdr:spPr>
        <a:xfrm>
          <a:off x="14919325" y="97885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21590</xdr:rowOff>
    </xdr:from>
    <xdr:to xmlns:xdr="http://schemas.openxmlformats.org/drawingml/2006/spreadsheetDrawing">
      <xdr:col>81</xdr:col>
      <xdr:colOff>101600</xdr:colOff>
      <xdr:row>59</xdr:row>
      <xdr:rowOff>119380</xdr:rowOff>
    </xdr:to>
    <xdr:sp macro="" textlink="">
      <xdr:nvSpPr>
        <xdr:cNvPr id="535" name="フローチャート: 判断 534"/>
        <xdr:cNvSpPr/>
      </xdr:nvSpPr>
      <xdr:spPr>
        <a:xfrm>
          <a:off x="14144625" y="9768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153670</xdr:rowOff>
    </xdr:from>
    <xdr:to xmlns:xdr="http://schemas.openxmlformats.org/drawingml/2006/spreadsheetDrawing">
      <xdr:col>76</xdr:col>
      <xdr:colOff>165100</xdr:colOff>
      <xdr:row>59</xdr:row>
      <xdr:rowOff>86360</xdr:rowOff>
    </xdr:to>
    <xdr:sp macro="" textlink="">
      <xdr:nvSpPr>
        <xdr:cNvPr id="536" name="フローチャート: 判断 535"/>
        <xdr:cNvSpPr/>
      </xdr:nvSpPr>
      <xdr:spPr>
        <a:xfrm>
          <a:off x="13335000" y="9735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45720</xdr:rowOff>
    </xdr:from>
    <xdr:to xmlns:xdr="http://schemas.openxmlformats.org/drawingml/2006/spreadsheetDrawing">
      <xdr:col>72</xdr:col>
      <xdr:colOff>38100</xdr:colOff>
      <xdr:row>59</xdr:row>
      <xdr:rowOff>143510</xdr:rowOff>
    </xdr:to>
    <xdr:sp macro="" textlink="">
      <xdr:nvSpPr>
        <xdr:cNvPr id="537" name="フローチャート: 判断 536"/>
        <xdr:cNvSpPr/>
      </xdr:nvSpPr>
      <xdr:spPr>
        <a:xfrm>
          <a:off x="12525375" y="9792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97155</xdr:rowOff>
    </xdr:to>
    <xdr:sp macro="" textlink="">
      <xdr:nvSpPr>
        <xdr:cNvPr id="538" name="フローチャート: 判断 537"/>
        <xdr:cNvSpPr/>
      </xdr:nvSpPr>
      <xdr:spPr>
        <a:xfrm>
          <a:off x="11699875" y="9746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39" name="テキスト ボックス 538"/>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0" name="テキスト ボックス 539"/>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1" name="テキスト ボックス 540"/>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42" name="テキスト ボックス 541"/>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43" name="テキスト ボックス 542"/>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71755</xdr:rowOff>
    </xdr:from>
    <xdr:to xmlns:xdr="http://schemas.openxmlformats.org/drawingml/2006/spreadsheetDrawing">
      <xdr:col>85</xdr:col>
      <xdr:colOff>174625</xdr:colOff>
      <xdr:row>62</xdr:row>
      <xdr:rowOff>5080</xdr:rowOff>
    </xdr:to>
    <xdr:sp macro="" textlink="">
      <xdr:nvSpPr>
        <xdr:cNvPr id="544" name="楕円 543"/>
        <xdr:cNvSpPr/>
      </xdr:nvSpPr>
      <xdr:spPr>
        <a:xfrm>
          <a:off x="14919325" y="1014920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51435</xdr:rowOff>
    </xdr:from>
    <xdr:ext cx="401320" cy="245745"/>
    <xdr:sp macro="" textlink="">
      <xdr:nvSpPr>
        <xdr:cNvPr id="545" name="【学校施設】&#10;有形固定資産減価償却率該当値テキスト"/>
        <xdr:cNvSpPr txBox="1"/>
      </xdr:nvSpPr>
      <xdr:spPr>
        <a:xfrm>
          <a:off x="15008225" y="1012888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27940</xdr:rowOff>
    </xdr:from>
    <xdr:to xmlns:xdr="http://schemas.openxmlformats.org/drawingml/2006/spreadsheetDrawing">
      <xdr:col>81</xdr:col>
      <xdr:colOff>101600</xdr:colOff>
      <xdr:row>61</xdr:row>
      <xdr:rowOff>126365</xdr:rowOff>
    </xdr:to>
    <xdr:sp macro="" textlink="">
      <xdr:nvSpPr>
        <xdr:cNvPr id="546" name="楕円 545"/>
        <xdr:cNvSpPr/>
      </xdr:nvSpPr>
      <xdr:spPr>
        <a:xfrm>
          <a:off x="14144625" y="101053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76835</xdr:rowOff>
    </xdr:from>
    <xdr:to xmlns:xdr="http://schemas.openxmlformats.org/drawingml/2006/spreadsheetDrawing">
      <xdr:col>85</xdr:col>
      <xdr:colOff>127000</xdr:colOff>
      <xdr:row>61</xdr:row>
      <xdr:rowOff>121285</xdr:rowOff>
    </xdr:to>
    <xdr:cxnSp macro="">
      <xdr:nvCxnSpPr>
        <xdr:cNvPr id="547" name="直線コネクタ 546"/>
        <xdr:cNvCxnSpPr/>
      </xdr:nvCxnSpPr>
      <xdr:spPr>
        <a:xfrm>
          <a:off x="14195425" y="10154285"/>
          <a:ext cx="774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160020</xdr:rowOff>
    </xdr:from>
    <xdr:to xmlns:xdr="http://schemas.openxmlformats.org/drawingml/2006/spreadsheetDrawing">
      <xdr:col>76</xdr:col>
      <xdr:colOff>165100</xdr:colOff>
      <xdr:row>61</xdr:row>
      <xdr:rowOff>93345</xdr:rowOff>
    </xdr:to>
    <xdr:sp macro="" textlink="">
      <xdr:nvSpPr>
        <xdr:cNvPr id="548" name="楕円 547"/>
        <xdr:cNvSpPr/>
      </xdr:nvSpPr>
      <xdr:spPr>
        <a:xfrm>
          <a:off x="13335000" y="100723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43815</xdr:rowOff>
    </xdr:from>
    <xdr:to xmlns:xdr="http://schemas.openxmlformats.org/drawingml/2006/spreadsheetDrawing">
      <xdr:col>81</xdr:col>
      <xdr:colOff>50800</xdr:colOff>
      <xdr:row>61</xdr:row>
      <xdr:rowOff>76835</xdr:rowOff>
    </xdr:to>
    <xdr:cxnSp macro="">
      <xdr:nvCxnSpPr>
        <xdr:cNvPr id="549" name="直線コネクタ 548"/>
        <xdr:cNvCxnSpPr/>
      </xdr:nvCxnSpPr>
      <xdr:spPr>
        <a:xfrm>
          <a:off x="13385800" y="1012126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118745</xdr:rowOff>
    </xdr:from>
    <xdr:to xmlns:xdr="http://schemas.openxmlformats.org/drawingml/2006/spreadsheetDrawing">
      <xdr:col>72</xdr:col>
      <xdr:colOff>38100</xdr:colOff>
      <xdr:row>61</xdr:row>
      <xdr:rowOff>51435</xdr:rowOff>
    </xdr:to>
    <xdr:sp macro="" textlink="">
      <xdr:nvSpPr>
        <xdr:cNvPr id="550" name="楕円 549"/>
        <xdr:cNvSpPr/>
      </xdr:nvSpPr>
      <xdr:spPr>
        <a:xfrm>
          <a:off x="12525375" y="10031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2540</xdr:rowOff>
    </xdr:from>
    <xdr:to xmlns:xdr="http://schemas.openxmlformats.org/drawingml/2006/spreadsheetDrawing">
      <xdr:col>76</xdr:col>
      <xdr:colOff>114300</xdr:colOff>
      <xdr:row>61</xdr:row>
      <xdr:rowOff>43815</xdr:rowOff>
    </xdr:to>
    <xdr:cxnSp macro="">
      <xdr:nvCxnSpPr>
        <xdr:cNvPr id="551" name="直線コネクタ 550"/>
        <xdr:cNvCxnSpPr/>
      </xdr:nvCxnSpPr>
      <xdr:spPr>
        <a:xfrm>
          <a:off x="12573000" y="10079990"/>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78740</xdr:rowOff>
    </xdr:from>
    <xdr:to xmlns:xdr="http://schemas.openxmlformats.org/drawingml/2006/spreadsheetDrawing">
      <xdr:col>67</xdr:col>
      <xdr:colOff>101600</xdr:colOff>
      <xdr:row>61</xdr:row>
      <xdr:rowOff>11430</xdr:rowOff>
    </xdr:to>
    <xdr:sp macro="" textlink="">
      <xdr:nvSpPr>
        <xdr:cNvPr id="552" name="楕円 551"/>
        <xdr:cNvSpPr/>
      </xdr:nvSpPr>
      <xdr:spPr>
        <a:xfrm>
          <a:off x="11699875" y="9991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127635</xdr:rowOff>
    </xdr:from>
    <xdr:to xmlns:xdr="http://schemas.openxmlformats.org/drawingml/2006/spreadsheetDrawing">
      <xdr:col>71</xdr:col>
      <xdr:colOff>174625</xdr:colOff>
      <xdr:row>61</xdr:row>
      <xdr:rowOff>2540</xdr:rowOff>
    </xdr:to>
    <xdr:cxnSp macro="">
      <xdr:nvCxnSpPr>
        <xdr:cNvPr id="553" name="直線コネクタ 552"/>
        <xdr:cNvCxnSpPr/>
      </xdr:nvCxnSpPr>
      <xdr:spPr>
        <a:xfrm>
          <a:off x="11750675" y="10039985"/>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135255</xdr:rowOff>
    </xdr:from>
    <xdr:ext cx="405130" cy="249555"/>
    <xdr:sp macro="" textlink="">
      <xdr:nvSpPr>
        <xdr:cNvPr id="554" name="n_1aveValue【学校施設】&#10;有形固定資産減価償却率"/>
        <xdr:cNvSpPr txBox="1"/>
      </xdr:nvSpPr>
      <xdr:spPr>
        <a:xfrm>
          <a:off x="13996035" y="9552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102235</xdr:rowOff>
    </xdr:from>
    <xdr:ext cx="405130" cy="249555"/>
    <xdr:sp macro="" textlink="">
      <xdr:nvSpPr>
        <xdr:cNvPr id="555" name="n_2aveValue【学校施設】&#10;有形固定資産減価償却率"/>
        <xdr:cNvSpPr txBox="1"/>
      </xdr:nvSpPr>
      <xdr:spPr>
        <a:xfrm>
          <a:off x="13199110" y="95192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160020</xdr:rowOff>
    </xdr:from>
    <xdr:ext cx="405130" cy="245745"/>
    <xdr:sp macro="" textlink="">
      <xdr:nvSpPr>
        <xdr:cNvPr id="556" name="n_3aveValue【学校施設】&#10;有形固定資産減価償却率"/>
        <xdr:cNvSpPr txBox="1"/>
      </xdr:nvSpPr>
      <xdr:spPr>
        <a:xfrm>
          <a:off x="12389485" y="957707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113030</xdr:rowOff>
    </xdr:from>
    <xdr:ext cx="405130" cy="249555"/>
    <xdr:sp macro="" textlink="">
      <xdr:nvSpPr>
        <xdr:cNvPr id="557" name="n_4aveValue【学校施設】&#10;有形固定資産減価償却率"/>
        <xdr:cNvSpPr txBox="1"/>
      </xdr:nvSpPr>
      <xdr:spPr>
        <a:xfrm>
          <a:off x="11563985" y="95300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117475</xdr:rowOff>
    </xdr:from>
    <xdr:ext cx="405130" cy="245745"/>
    <xdr:sp macro="" textlink="">
      <xdr:nvSpPr>
        <xdr:cNvPr id="558" name="n_1mainValue【学校施設】&#10;有形固定資産減価償却率"/>
        <xdr:cNvSpPr txBox="1"/>
      </xdr:nvSpPr>
      <xdr:spPr>
        <a:xfrm>
          <a:off x="13996035" y="1019492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84455</xdr:rowOff>
    </xdr:from>
    <xdr:ext cx="405130" cy="245745"/>
    <xdr:sp macro="" textlink="">
      <xdr:nvSpPr>
        <xdr:cNvPr id="559" name="n_2mainValue【学校施設】&#10;有形固定資産減価償却率"/>
        <xdr:cNvSpPr txBox="1"/>
      </xdr:nvSpPr>
      <xdr:spPr>
        <a:xfrm>
          <a:off x="13199110" y="1016190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42545</xdr:rowOff>
    </xdr:from>
    <xdr:ext cx="405130" cy="249555"/>
    <xdr:sp macro="" textlink="">
      <xdr:nvSpPr>
        <xdr:cNvPr id="560" name="n_3mainValue【学校施設】&#10;有形固定資産減価償却率"/>
        <xdr:cNvSpPr txBox="1"/>
      </xdr:nvSpPr>
      <xdr:spPr>
        <a:xfrm>
          <a:off x="12389485" y="101199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3175</xdr:rowOff>
    </xdr:from>
    <xdr:ext cx="405130" cy="249555"/>
    <xdr:sp macro="" textlink="">
      <xdr:nvSpPr>
        <xdr:cNvPr id="561" name="n_4mainValue【学校施設】&#10;有形固定資産減価償却率"/>
        <xdr:cNvSpPr txBox="1"/>
      </xdr:nvSpPr>
      <xdr:spPr>
        <a:xfrm>
          <a:off x="11563985" y="100806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62" name="正方形/長方形 561"/>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63" name="正方形/長方形 562"/>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64" name="正方形/長方形 563"/>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65" name="正方形/長方形 564"/>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66" name="正方形/長方形 565"/>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67" name="正方形/長方形 566"/>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68" name="正方形/長方形 567"/>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69" name="正方形/長方形 568"/>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0" name="テキスト ボックス 569"/>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1" name="直線コネクタ 570"/>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2" name="直線コネクタ 571"/>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3550" cy="245745"/>
    <xdr:sp macro="" textlink="">
      <xdr:nvSpPr>
        <xdr:cNvPr id="573" name="テキスト ボックス 572"/>
        <xdr:cNvSpPr txBox="1"/>
      </xdr:nvSpPr>
      <xdr:spPr>
        <a:xfrm>
          <a:off x="16344265" y="104355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74" name="直線コネクタ 573"/>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83185</xdr:rowOff>
    </xdr:from>
    <xdr:ext cx="463550" cy="245745"/>
    <xdr:sp macro="" textlink="">
      <xdr:nvSpPr>
        <xdr:cNvPr id="575" name="テキスト ボックス 574"/>
        <xdr:cNvSpPr txBox="1"/>
      </xdr:nvSpPr>
      <xdr:spPr>
        <a:xfrm>
          <a:off x="16344265" y="999553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76" name="直線コネクタ 575"/>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3550" cy="249555"/>
    <xdr:sp macro="" textlink="">
      <xdr:nvSpPr>
        <xdr:cNvPr id="577" name="テキスト ボックス 576"/>
        <xdr:cNvSpPr txBox="1"/>
      </xdr:nvSpPr>
      <xdr:spPr>
        <a:xfrm>
          <a:off x="16344265" y="95548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78" name="直線コネクタ 577"/>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27940</xdr:rowOff>
    </xdr:from>
    <xdr:ext cx="463550" cy="245745"/>
    <xdr:sp macro="" textlink="">
      <xdr:nvSpPr>
        <xdr:cNvPr id="579" name="テキスト ボックス 578"/>
        <xdr:cNvSpPr txBox="1"/>
      </xdr:nvSpPr>
      <xdr:spPr>
        <a:xfrm>
          <a:off x="16344265" y="91147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0" name="直線コネクタ 579"/>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3550" cy="245745"/>
    <xdr:sp macro="" textlink="">
      <xdr:nvSpPr>
        <xdr:cNvPr id="581" name="テキスト ボックス 580"/>
        <xdr:cNvSpPr txBox="1"/>
      </xdr:nvSpPr>
      <xdr:spPr>
        <a:xfrm>
          <a:off x="16344265" y="867473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82"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40005</xdr:rowOff>
    </xdr:from>
    <xdr:to xmlns:xdr="http://schemas.openxmlformats.org/drawingml/2006/spreadsheetDrawing">
      <xdr:col>116</xdr:col>
      <xdr:colOff>62865</xdr:colOff>
      <xdr:row>63</xdr:row>
      <xdr:rowOff>96520</xdr:rowOff>
    </xdr:to>
    <xdr:cxnSp macro="">
      <xdr:nvCxnSpPr>
        <xdr:cNvPr id="583" name="直線コネクタ 582"/>
        <xdr:cNvCxnSpPr/>
      </xdr:nvCxnSpPr>
      <xdr:spPr>
        <a:xfrm flipV="1">
          <a:off x="20319365" y="9291955"/>
          <a:ext cx="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100330</xdr:rowOff>
    </xdr:from>
    <xdr:ext cx="466090" cy="249555"/>
    <xdr:sp macro="" textlink="">
      <xdr:nvSpPr>
        <xdr:cNvPr id="584" name="【学校施設】&#10;一人当たり面積最小値テキスト"/>
        <xdr:cNvSpPr txBox="1"/>
      </xdr:nvSpPr>
      <xdr:spPr>
        <a:xfrm>
          <a:off x="20358100" y="105079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96520</xdr:rowOff>
    </xdr:from>
    <xdr:to xmlns:xdr="http://schemas.openxmlformats.org/drawingml/2006/spreadsheetDrawing">
      <xdr:col>116</xdr:col>
      <xdr:colOff>152400</xdr:colOff>
      <xdr:row>63</xdr:row>
      <xdr:rowOff>96520</xdr:rowOff>
    </xdr:to>
    <xdr:cxnSp macro="">
      <xdr:nvCxnSpPr>
        <xdr:cNvPr id="585" name="直線コネクタ 584"/>
        <xdr:cNvCxnSpPr/>
      </xdr:nvCxnSpPr>
      <xdr:spPr>
        <a:xfrm>
          <a:off x="20246975" y="10504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154305</xdr:rowOff>
    </xdr:from>
    <xdr:ext cx="466090" cy="245745"/>
    <xdr:sp macro="" textlink="">
      <xdr:nvSpPr>
        <xdr:cNvPr id="586" name="【学校施設】&#10;一人当たり面積最大値テキスト"/>
        <xdr:cNvSpPr txBox="1"/>
      </xdr:nvSpPr>
      <xdr:spPr>
        <a:xfrm>
          <a:off x="20358100" y="907605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40005</xdr:rowOff>
    </xdr:from>
    <xdr:to xmlns:xdr="http://schemas.openxmlformats.org/drawingml/2006/spreadsheetDrawing">
      <xdr:col>116</xdr:col>
      <xdr:colOff>152400</xdr:colOff>
      <xdr:row>56</xdr:row>
      <xdr:rowOff>40005</xdr:rowOff>
    </xdr:to>
    <xdr:cxnSp macro="">
      <xdr:nvCxnSpPr>
        <xdr:cNvPr id="587" name="直線コネクタ 586"/>
        <xdr:cNvCxnSpPr/>
      </xdr:nvCxnSpPr>
      <xdr:spPr>
        <a:xfrm>
          <a:off x="20246975" y="9291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92075</xdr:rowOff>
    </xdr:from>
    <xdr:ext cx="466090" cy="245745"/>
    <xdr:sp macro="" textlink="">
      <xdr:nvSpPr>
        <xdr:cNvPr id="588" name="【学校施設】&#10;一人当たり面積平均値テキスト"/>
        <xdr:cNvSpPr txBox="1"/>
      </xdr:nvSpPr>
      <xdr:spPr>
        <a:xfrm>
          <a:off x="20358100" y="9839325"/>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112395</xdr:rowOff>
    </xdr:from>
    <xdr:to xmlns:xdr="http://schemas.openxmlformats.org/drawingml/2006/spreadsheetDrawing">
      <xdr:col>116</xdr:col>
      <xdr:colOff>114300</xdr:colOff>
      <xdr:row>60</xdr:row>
      <xdr:rowOff>45085</xdr:rowOff>
    </xdr:to>
    <xdr:sp macro="" textlink="">
      <xdr:nvSpPr>
        <xdr:cNvPr id="589" name="フローチャート: 判断 588"/>
        <xdr:cNvSpPr/>
      </xdr:nvSpPr>
      <xdr:spPr>
        <a:xfrm>
          <a:off x="20269200" y="985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119380</xdr:rowOff>
    </xdr:from>
    <xdr:to xmlns:xdr="http://schemas.openxmlformats.org/drawingml/2006/spreadsheetDrawing">
      <xdr:col>112</xdr:col>
      <xdr:colOff>38100</xdr:colOff>
      <xdr:row>60</xdr:row>
      <xdr:rowOff>52070</xdr:rowOff>
    </xdr:to>
    <xdr:sp macro="" textlink="">
      <xdr:nvSpPr>
        <xdr:cNvPr id="590" name="フローチャート: 判断 589"/>
        <xdr:cNvSpPr/>
      </xdr:nvSpPr>
      <xdr:spPr>
        <a:xfrm>
          <a:off x="19510375" y="98666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111125</xdr:rowOff>
    </xdr:from>
    <xdr:to xmlns:xdr="http://schemas.openxmlformats.org/drawingml/2006/spreadsheetDrawing">
      <xdr:col>107</xdr:col>
      <xdr:colOff>101600</xdr:colOff>
      <xdr:row>60</xdr:row>
      <xdr:rowOff>43815</xdr:rowOff>
    </xdr:to>
    <xdr:sp macro="" textlink="">
      <xdr:nvSpPr>
        <xdr:cNvPr id="591" name="フローチャート: 判断 590"/>
        <xdr:cNvSpPr/>
      </xdr:nvSpPr>
      <xdr:spPr>
        <a:xfrm>
          <a:off x="18684875" y="9858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137795</xdr:rowOff>
    </xdr:to>
    <xdr:sp macro="" textlink="">
      <xdr:nvSpPr>
        <xdr:cNvPr id="592" name="フローチャート: 判断 591"/>
        <xdr:cNvSpPr/>
      </xdr:nvSpPr>
      <xdr:spPr>
        <a:xfrm>
          <a:off x="17875250" y="97866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59</xdr:row>
      <xdr:rowOff>30480</xdr:rowOff>
    </xdr:from>
    <xdr:to xmlns:xdr="http://schemas.openxmlformats.org/drawingml/2006/spreadsheetDrawing">
      <xdr:col>98</xdr:col>
      <xdr:colOff>38100</xdr:colOff>
      <xdr:row>59</xdr:row>
      <xdr:rowOff>128270</xdr:rowOff>
    </xdr:to>
    <xdr:sp macro="" textlink="">
      <xdr:nvSpPr>
        <xdr:cNvPr id="593" name="フローチャート: 判断 592"/>
        <xdr:cNvSpPr/>
      </xdr:nvSpPr>
      <xdr:spPr>
        <a:xfrm>
          <a:off x="17065625" y="9777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594" name="テキスト ボックス 593"/>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595" name="テキスト ボックス 594"/>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596" name="テキスト ボックス 595"/>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597" name="テキスト ボックス 596"/>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598" name="テキスト ボックス 597"/>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77470</xdr:rowOff>
    </xdr:from>
    <xdr:to xmlns:xdr="http://schemas.openxmlformats.org/drawingml/2006/spreadsheetDrawing">
      <xdr:col>116</xdr:col>
      <xdr:colOff>114300</xdr:colOff>
      <xdr:row>60</xdr:row>
      <xdr:rowOff>10160</xdr:rowOff>
    </xdr:to>
    <xdr:sp macro="" textlink="">
      <xdr:nvSpPr>
        <xdr:cNvPr id="599" name="楕円 598"/>
        <xdr:cNvSpPr/>
      </xdr:nvSpPr>
      <xdr:spPr>
        <a:xfrm>
          <a:off x="20269200" y="982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99695</xdr:rowOff>
    </xdr:from>
    <xdr:ext cx="466090" cy="249555"/>
    <xdr:sp macro="" textlink="">
      <xdr:nvSpPr>
        <xdr:cNvPr id="600" name="【学校施設】&#10;一人当たり面積該当値テキスト"/>
        <xdr:cNvSpPr txBox="1"/>
      </xdr:nvSpPr>
      <xdr:spPr>
        <a:xfrm>
          <a:off x="20358100" y="96818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81915</xdr:rowOff>
    </xdr:from>
    <xdr:to xmlns:xdr="http://schemas.openxmlformats.org/drawingml/2006/spreadsheetDrawing">
      <xdr:col>112</xdr:col>
      <xdr:colOff>38100</xdr:colOff>
      <xdr:row>60</xdr:row>
      <xdr:rowOff>14605</xdr:rowOff>
    </xdr:to>
    <xdr:sp macro="" textlink="">
      <xdr:nvSpPr>
        <xdr:cNvPr id="601" name="楕円 600"/>
        <xdr:cNvSpPr/>
      </xdr:nvSpPr>
      <xdr:spPr>
        <a:xfrm>
          <a:off x="19510375" y="9829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59</xdr:row>
      <xdr:rowOff>127000</xdr:rowOff>
    </xdr:from>
    <xdr:to xmlns:xdr="http://schemas.openxmlformats.org/drawingml/2006/spreadsheetDrawing">
      <xdr:col>116</xdr:col>
      <xdr:colOff>63500</xdr:colOff>
      <xdr:row>59</xdr:row>
      <xdr:rowOff>130810</xdr:rowOff>
    </xdr:to>
    <xdr:cxnSp macro="">
      <xdr:nvCxnSpPr>
        <xdr:cNvPr id="602" name="直線コネクタ 601"/>
        <xdr:cNvCxnSpPr/>
      </xdr:nvCxnSpPr>
      <xdr:spPr>
        <a:xfrm flipV="1">
          <a:off x="19558000" y="987425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89535</xdr:rowOff>
    </xdr:from>
    <xdr:to xmlns:xdr="http://schemas.openxmlformats.org/drawingml/2006/spreadsheetDrawing">
      <xdr:col>107</xdr:col>
      <xdr:colOff>101600</xdr:colOff>
      <xdr:row>60</xdr:row>
      <xdr:rowOff>22225</xdr:rowOff>
    </xdr:to>
    <xdr:sp macro="" textlink="">
      <xdr:nvSpPr>
        <xdr:cNvPr id="603" name="楕円 602"/>
        <xdr:cNvSpPr/>
      </xdr:nvSpPr>
      <xdr:spPr>
        <a:xfrm>
          <a:off x="18684875" y="9836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130810</xdr:rowOff>
    </xdr:from>
    <xdr:to xmlns:xdr="http://schemas.openxmlformats.org/drawingml/2006/spreadsheetDrawing">
      <xdr:col>111</xdr:col>
      <xdr:colOff>174625</xdr:colOff>
      <xdr:row>59</xdr:row>
      <xdr:rowOff>137795</xdr:rowOff>
    </xdr:to>
    <xdr:cxnSp macro="">
      <xdr:nvCxnSpPr>
        <xdr:cNvPr id="604" name="直線コネクタ 603"/>
        <xdr:cNvCxnSpPr/>
      </xdr:nvCxnSpPr>
      <xdr:spPr>
        <a:xfrm flipV="1">
          <a:off x="18735675" y="987806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95885</xdr:rowOff>
    </xdr:from>
    <xdr:to xmlns:xdr="http://schemas.openxmlformats.org/drawingml/2006/spreadsheetDrawing">
      <xdr:col>102</xdr:col>
      <xdr:colOff>165100</xdr:colOff>
      <xdr:row>60</xdr:row>
      <xdr:rowOff>28575</xdr:rowOff>
    </xdr:to>
    <xdr:sp macro="" textlink="">
      <xdr:nvSpPr>
        <xdr:cNvPr id="605" name="楕円 604"/>
        <xdr:cNvSpPr/>
      </xdr:nvSpPr>
      <xdr:spPr>
        <a:xfrm>
          <a:off x="17875250" y="984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137795</xdr:rowOff>
    </xdr:from>
    <xdr:to xmlns:xdr="http://schemas.openxmlformats.org/drawingml/2006/spreadsheetDrawing">
      <xdr:col>107</xdr:col>
      <xdr:colOff>50800</xdr:colOff>
      <xdr:row>59</xdr:row>
      <xdr:rowOff>144780</xdr:rowOff>
    </xdr:to>
    <xdr:cxnSp macro="">
      <xdr:nvCxnSpPr>
        <xdr:cNvPr id="606" name="直線コネクタ 605"/>
        <xdr:cNvCxnSpPr/>
      </xdr:nvCxnSpPr>
      <xdr:spPr>
        <a:xfrm flipV="1">
          <a:off x="17926050" y="988504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104775</xdr:rowOff>
    </xdr:from>
    <xdr:to xmlns:xdr="http://schemas.openxmlformats.org/drawingml/2006/spreadsheetDrawing">
      <xdr:col>98</xdr:col>
      <xdr:colOff>38100</xdr:colOff>
      <xdr:row>60</xdr:row>
      <xdr:rowOff>37465</xdr:rowOff>
    </xdr:to>
    <xdr:sp macro="" textlink="">
      <xdr:nvSpPr>
        <xdr:cNvPr id="607" name="楕円 606"/>
        <xdr:cNvSpPr/>
      </xdr:nvSpPr>
      <xdr:spPr>
        <a:xfrm>
          <a:off x="17065625" y="9852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59</xdr:row>
      <xdr:rowOff>144780</xdr:rowOff>
    </xdr:from>
    <xdr:to xmlns:xdr="http://schemas.openxmlformats.org/drawingml/2006/spreadsheetDrawing">
      <xdr:col>102</xdr:col>
      <xdr:colOff>114300</xdr:colOff>
      <xdr:row>59</xdr:row>
      <xdr:rowOff>153670</xdr:rowOff>
    </xdr:to>
    <xdr:cxnSp macro="">
      <xdr:nvCxnSpPr>
        <xdr:cNvPr id="608" name="直線コネクタ 607"/>
        <xdr:cNvCxnSpPr/>
      </xdr:nvCxnSpPr>
      <xdr:spPr>
        <a:xfrm flipV="1">
          <a:off x="17113250" y="989203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43180</xdr:rowOff>
    </xdr:from>
    <xdr:ext cx="469900" cy="248920"/>
    <xdr:sp macro="" textlink="">
      <xdr:nvSpPr>
        <xdr:cNvPr id="609" name="n_1aveValue【学校施設】&#10;一人当たり面積"/>
        <xdr:cNvSpPr txBox="1"/>
      </xdr:nvSpPr>
      <xdr:spPr>
        <a:xfrm>
          <a:off x="19329400" y="99555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35560</xdr:rowOff>
    </xdr:from>
    <xdr:ext cx="466090" cy="249555"/>
    <xdr:sp macro="" textlink="">
      <xdr:nvSpPr>
        <xdr:cNvPr id="610" name="n_2aveValue【学校施設】&#10;一人当たり面積"/>
        <xdr:cNvSpPr txBox="1"/>
      </xdr:nvSpPr>
      <xdr:spPr>
        <a:xfrm>
          <a:off x="18516600" y="994791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153670</xdr:rowOff>
    </xdr:from>
    <xdr:ext cx="466090" cy="245110"/>
    <xdr:sp macro="" textlink="">
      <xdr:nvSpPr>
        <xdr:cNvPr id="611" name="n_3aveValue【学校施設】&#10;一人当たり面積"/>
        <xdr:cNvSpPr txBox="1"/>
      </xdr:nvSpPr>
      <xdr:spPr>
        <a:xfrm>
          <a:off x="17706975" y="957072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144145</xdr:rowOff>
    </xdr:from>
    <xdr:ext cx="466090" cy="249555"/>
    <xdr:sp macro="" textlink="">
      <xdr:nvSpPr>
        <xdr:cNvPr id="612" name="n_4aveValue【学校施設】&#10;一人当たり面積"/>
        <xdr:cNvSpPr txBox="1"/>
      </xdr:nvSpPr>
      <xdr:spPr>
        <a:xfrm>
          <a:off x="16897350" y="956119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30480</xdr:rowOff>
    </xdr:from>
    <xdr:ext cx="469900" cy="245745"/>
    <xdr:sp macro="" textlink="">
      <xdr:nvSpPr>
        <xdr:cNvPr id="613" name="n_1mainValue【学校施設】&#10;一人当たり面積"/>
        <xdr:cNvSpPr txBox="1"/>
      </xdr:nvSpPr>
      <xdr:spPr>
        <a:xfrm>
          <a:off x="19329400" y="96126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38100</xdr:rowOff>
    </xdr:from>
    <xdr:ext cx="466090" cy="249555"/>
    <xdr:sp macro="" textlink="">
      <xdr:nvSpPr>
        <xdr:cNvPr id="614" name="n_2mainValue【学校施設】&#10;一人当たり面積"/>
        <xdr:cNvSpPr txBox="1"/>
      </xdr:nvSpPr>
      <xdr:spPr>
        <a:xfrm>
          <a:off x="18516600" y="9620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20320</xdr:rowOff>
    </xdr:from>
    <xdr:ext cx="466090" cy="245745"/>
    <xdr:sp macro="" textlink="">
      <xdr:nvSpPr>
        <xdr:cNvPr id="615" name="n_3mainValue【学校施設】&#10;一人当たり面積"/>
        <xdr:cNvSpPr txBox="1"/>
      </xdr:nvSpPr>
      <xdr:spPr>
        <a:xfrm>
          <a:off x="17706975" y="99326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28575</xdr:rowOff>
    </xdr:from>
    <xdr:ext cx="466090" cy="245745"/>
    <xdr:sp macro="" textlink="">
      <xdr:nvSpPr>
        <xdr:cNvPr id="616" name="n_4mainValue【学校施設】&#10;一人当たり面積"/>
        <xdr:cNvSpPr txBox="1"/>
      </xdr:nvSpPr>
      <xdr:spPr>
        <a:xfrm>
          <a:off x="16897350" y="994092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17" name="正方形/長方形 616"/>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18" name="正方形/長方形 617"/>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19" name="正方形/長方形 618"/>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0" name="正方形/長方形 619"/>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21" name="正方形/長方形 620"/>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22" name="正方形/長方形 621"/>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23" name="正方形/長方形 622"/>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24" name="正方形/長方形 623"/>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625" name="テキスト ボックス 624"/>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26" name="直線コネクタ 625"/>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3550" cy="249555"/>
    <xdr:sp macro="" textlink="">
      <xdr:nvSpPr>
        <xdr:cNvPr id="627" name="テキスト ボックス 626"/>
        <xdr:cNvSpPr txBox="1"/>
      </xdr:nvSpPr>
      <xdr:spPr>
        <a:xfrm>
          <a:off x="10994390" y="145446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162560</xdr:rowOff>
    </xdr:from>
    <xdr:to xmlns:xdr="http://schemas.openxmlformats.org/drawingml/2006/spreadsheetDrawing">
      <xdr:col>89</xdr:col>
      <xdr:colOff>174625</xdr:colOff>
      <xdr:row>86</xdr:row>
      <xdr:rowOff>162560</xdr:rowOff>
    </xdr:to>
    <xdr:cxnSp macro="">
      <xdr:nvCxnSpPr>
        <xdr:cNvPr id="628" name="直線コネクタ 627"/>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3550" cy="245745"/>
    <xdr:sp macro="" textlink="">
      <xdr:nvSpPr>
        <xdr:cNvPr id="629" name="テキスト ボックス 628"/>
        <xdr:cNvSpPr txBox="1"/>
      </xdr:nvSpPr>
      <xdr:spPr>
        <a:xfrm>
          <a:off x="10994390" y="142309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630" name="直線コネクタ 629"/>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3225" cy="249555"/>
    <xdr:sp macro="" textlink="">
      <xdr:nvSpPr>
        <xdr:cNvPr id="631" name="テキスト ボックス 630"/>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174625</xdr:colOff>
      <xdr:row>83</xdr:row>
      <xdr:rowOff>28575</xdr:rowOff>
    </xdr:to>
    <xdr:cxnSp macro="">
      <xdr:nvCxnSpPr>
        <xdr:cNvPr id="632" name="直線コネクタ 631"/>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3225" cy="245745"/>
    <xdr:sp macro="" textlink="">
      <xdr:nvSpPr>
        <xdr:cNvPr id="633" name="テキスト ボックス 632"/>
        <xdr:cNvSpPr txBox="1"/>
      </xdr:nvSpPr>
      <xdr:spPr>
        <a:xfrm>
          <a:off x="11042650" y="1360170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174625</xdr:colOff>
      <xdr:row>81</xdr:row>
      <xdr:rowOff>44450</xdr:rowOff>
    </xdr:to>
    <xdr:cxnSp macro="">
      <xdr:nvCxnSpPr>
        <xdr:cNvPr id="634" name="直線コネクタ 633"/>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3225" cy="249555"/>
    <xdr:sp macro="" textlink="">
      <xdr:nvSpPr>
        <xdr:cNvPr id="635" name="テキスト ボックス 634"/>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60960</xdr:rowOff>
    </xdr:from>
    <xdr:to xmlns:xdr="http://schemas.openxmlformats.org/drawingml/2006/spreadsheetDrawing">
      <xdr:col>89</xdr:col>
      <xdr:colOff>174625</xdr:colOff>
      <xdr:row>79</xdr:row>
      <xdr:rowOff>60960</xdr:rowOff>
    </xdr:to>
    <xdr:cxnSp macro="">
      <xdr:nvCxnSpPr>
        <xdr:cNvPr id="636" name="直線コネクタ 635"/>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88900</xdr:rowOff>
    </xdr:from>
    <xdr:ext cx="403225" cy="245745"/>
    <xdr:sp macro="" textlink="">
      <xdr:nvSpPr>
        <xdr:cNvPr id="637" name="テキスト ボックス 636"/>
        <xdr:cNvSpPr txBox="1"/>
      </xdr:nvSpPr>
      <xdr:spPr>
        <a:xfrm>
          <a:off x="11042650" y="1297305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75565</xdr:rowOff>
    </xdr:from>
    <xdr:to xmlns:xdr="http://schemas.openxmlformats.org/drawingml/2006/spreadsheetDrawing">
      <xdr:col>89</xdr:col>
      <xdr:colOff>174625</xdr:colOff>
      <xdr:row>77</xdr:row>
      <xdr:rowOff>75565</xdr:rowOff>
    </xdr:to>
    <xdr:cxnSp macro="">
      <xdr:nvCxnSpPr>
        <xdr:cNvPr id="638" name="直線コネクタ 637"/>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9555"/>
    <xdr:sp macro="" textlink="">
      <xdr:nvSpPr>
        <xdr:cNvPr id="639" name="テキスト ボックス 638"/>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40" name="直線コネクタ 639"/>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41" name="【児童館】&#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39370</xdr:rowOff>
    </xdr:from>
    <xdr:to xmlns:xdr="http://schemas.openxmlformats.org/drawingml/2006/spreadsheetDrawing">
      <xdr:col>85</xdr:col>
      <xdr:colOff>126365</xdr:colOff>
      <xdr:row>86</xdr:row>
      <xdr:rowOff>162560</xdr:rowOff>
    </xdr:to>
    <xdr:cxnSp macro="">
      <xdr:nvCxnSpPr>
        <xdr:cNvPr id="642" name="直線コネクタ 641"/>
        <xdr:cNvCxnSpPr/>
      </xdr:nvCxnSpPr>
      <xdr:spPr>
        <a:xfrm flipV="1">
          <a:off x="14969490" y="1292352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6090" cy="249555"/>
    <xdr:sp macro="" textlink="">
      <xdr:nvSpPr>
        <xdr:cNvPr id="643" name="【児童館】&#10;有形固定資産減価償却率最小値テキスト"/>
        <xdr:cNvSpPr txBox="1"/>
      </xdr:nvSpPr>
      <xdr:spPr>
        <a:xfrm>
          <a:off x="15008225" y="143713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162560</xdr:rowOff>
    </xdr:from>
    <xdr:to xmlns:xdr="http://schemas.openxmlformats.org/drawingml/2006/spreadsheetDrawing">
      <xdr:col>86</xdr:col>
      <xdr:colOff>25400</xdr:colOff>
      <xdr:row>86</xdr:row>
      <xdr:rowOff>162560</xdr:rowOff>
    </xdr:to>
    <xdr:cxnSp macro="">
      <xdr:nvCxnSpPr>
        <xdr:cNvPr id="644" name="直線コネクタ 643"/>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153670</xdr:rowOff>
    </xdr:from>
    <xdr:ext cx="336550" cy="245110"/>
    <xdr:sp macro="" textlink="">
      <xdr:nvSpPr>
        <xdr:cNvPr id="645" name="【児童館】&#10;有形固定資産減価償却率最大値テキスト"/>
        <xdr:cNvSpPr txBox="1"/>
      </xdr:nvSpPr>
      <xdr:spPr>
        <a:xfrm>
          <a:off x="15008225" y="12707620"/>
          <a:ext cx="336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39370</xdr:rowOff>
    </xdr:from>
    <xdr:to xmlns:xdr="http://schemas.openxmlformats.org/drawingml/2006/spreadsheetDrawing">
      <xdr:col>86</xdr:col>
      <xdr:colOff>25400</xdr:colOff>
      <xdr:row>78</xdr:row>
      <xdr:rowOff>39370</xdr:rowOff>
    </xdr:to>
    <xdr:cxnSp macro="">
      <xdr:nvCxnSpPr>
        <xdr:cNvPr id="646" name="直線コネクタ 645"/>
        <xdr:cNvCxnSpPr/>
      </xdr:nvCxnSpPr>
      <xdr:spPr>
        <a:xfrm>
          <a:off x="14881225" y="12923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28575</xdr:rowOff>
    </xdr:from>
    <xdr:ext cx="401320" cy="245745"/>
    <xdr:sp macro="" textlink="">
      <xdr:nvSpPr>
        <xdr:cNvPr id="647" name="【児童館】&#10;有形固定資産減価償却率平均値テキスト"/>
        <xdr:cNvSpPr txBox="1"/>
      </xdr:nvSpPr>
      <xdr:spPr>
        <a:xfrm>
          <a:off x="15008225" y="13408025"/>
          <a:ext cx="4013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6350</xdr:rowOff>
    </xdr:from>
    <xdr:to xmlns:xdr="http://schemas.openxmlformats.org/drawingml/2006/spreadsheetDrawing">
      <xdr:col>85</xdr:col>
      <xdr:colOff>174625</xdr:colOff>
      <xdr:row>82</xdr:row>
      <xdr:rowOff>104775</xdr:rowOff>
    </xdr:to>
    <xdr:sp macro="" textlink="">
      <xdr:nvSpPr>
        <xdr:cNvPr id="648" name="フローチャート: 判断 647"/>
        <xdr:cNvSpPr/>
      </xdr:nvSpPr>
      <xdr:spPr>
        <a:xfrm>
          <a:off x="14919325" y="1355090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158115</xdr:rowOff>
    </xdr:from>
    <xdr:to xmlns:xdr="http://schemas.openxmlformats.org/drawingml/2006/spreadsheetDrawing">
      <xdr:col>81</xdr:col>
      <xdr:colOff>101600</xdr:colOff>
      <xdr:row>82</xdr:row>
      <xdr:rowOff>90805</xdr:rowOff>
    </xdr:to>
    <xdr:sp macro="" textlink="">
      <xdr:nvSpPr>
        <xdr:cNvPr id="649" name="フローチャート: 判断 648"/>
        <xdr:cNvSpPr/>
      </xdr:nvSpPr>
      <xdr:spPr>
        <a:xfrm>
          <a:off x="14144625" y="13537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154940</xdr:rowOff>
    </xdr:from>
    <xdr:to xmlns:xdr="http://schemas.openxmlformats.org/drawingml/2006/spreadsheetDrawing">
      <xdr:col>76</xdr:col>
      <xdr:colOff>165100</xdr:colOff>
      <xdr:row>82</xdr:row>
      <xdr:rowOff>87630</xdr:rowOff>
    </xdr:to>
    <xdr:sp macro="" textlink="">
      <xdr:nvSpPr>
        <xdr:cNvPr id="650" name="フローチャート: 判断 649"/>
        <xdr:cNvSpPr/>
      </xdr:nvSpPr>
      <xdr:spPr>
        <a:xfrm>
          <a:off x="13335000" y="13534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137160</xdr:rowOff>
    </xdr:from>
    <xdr:to xmlns:xdr="http://schemas.openxmlformats.org/drawingml/2006/spreadsheetDrawing">
      <xdr:col>72</xdr:col>
      <xdr:colOff>38100</xdr:colOff>
      <xdr:row>83</xdr:row>
      <xdr:rowOff>69850</xdr:rowOff>
    </xdr:to>
    <xdr:sp macro="" textlink="">
      <xdr:nvSpPr>
        <xdr:cNvPr id="651" name="フローチャート: 判断 650"/>
        <xdr:cNvSpPr/>
      </xdr:nvSpPr>
      <xdr:spPr>
        <a:xfrm>
          <a:off x="12525375" y="13681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118110</xdr:rowOff>
    </xdr:from>
    <xdr:to xmlns:xdr="http://schemas.openxmlformats.org/drawingml/2006/spreadsheetDrawing">
      <xdr:col>67</xdr:col>
      <xdr:colOff>101600</xdr:colOff>
      <xdr:row>83</xdr:row>
      <xdr:rowOff>50800</xdr:rowOff>
    </xdr:to>
    <xdr:sp macro="" textlink="">
      <xdr:nvSpPr>
        <xdr:cNvPr id="652" name="フローチャート: 判断 651"/>
        <xdr:cNvSpPr/>
      </xdr:nvSpPr>
      <xdr:spPr>
        <a:xfrm>
          <a:off x="11699875" y="13662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53" name="テキスト ボックス 652"/>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54" name="テキスト ボックス 653"/>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55" name="テキスト ボックス 654"/>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56" name="テキスト ボックス 655"/>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57" name="テキスト ボックス 656"/>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27305</xdr:rowOff>
    </xdr:from>
    <xdr:to xmlns:xdr="http://schemas.openxmlformats.org/drawingml/2006/spreadsheetDrawing">
      <xdr:col>85</xdr:col>
      <xdr:colOff>174625</xdr:colOff>
      <xdr:row>85</xdr:row>
      <xdr:rowOff>125095</xdr:rowOff>
    </xdr:to>
    <xdr:sp macro="" textlink="">
      <xdr:nvSpPr>
        <xdr:cNvPr id="658" name="楕円 657"/>
        <xdr:cNvSpPr/>
      </xdr:nvSpPr>
      <xdr:spPr>
        <a:xfrm>
          <a:off x="14919325" y="140671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5715</xdr:rowOff>
    </xdr:from>
    <xdr:ext cx="401320" cy="249555"/>
    <xdr:sp macro="" textlink="">
      <xdr:nvSpPr>
        <xdr:cNvPr id="659" name="【児童館】&#10;有形固定資産減価償却率該当値テキスト"/>
        <xdr:cNvSpPr txBox="1"/>
      </xdr:nvSpPr>
      <xdr:spPr>
        <a:xfrm>
          <a:off x="15008225" y="1404556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160655</xdr:rowOff>
    </xdr:from>
    <xdr:to xmlns:xdr="http://schemas.openxmlformats.org/drawingml/2006/spreadsheetDrawing">
      <xdr:col>81</xdr:col>
      <xdr:colOff>101600</xdr:colOff>
      <xdr:row>85</xdr:row>
      <xdr:rowOff>93980</xdr:rowOff>
    </xdr:to>
    <xdr:sp macro="" textlink="">
      <xdr:nvSpPr>
        <xdr:cNvPr id="660" name="楕円 659"/>
        <xdr:cNvSpPr/>
      </xdr:nvSpPr>
      <xdr:spPr>
        <a:xfrm>
          <a:off x="14144625" y="14035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44450</xdr:rowOff>
    </xdr:from>
    <xdr:to xmlns:xdr="http://schemas.openxmlformats.org/drawingml/2006/spreadsheetDrawing">
      <xdr:col>85</xdr:col>
      <xdr:colOff>127000</xdr:colOff>
      <xdr:row>85</xdr:row>
      <xdr:rowOff>75565</xdr:rowOff>
    </xdr:to>
    <xdr:cxnSp macro="">
      <xdr:nvCxnSpPr>
        <xdr:cNvPr id="661" name="直線コネクタ 660"/>
        <xdr:cNvCxnSpPr/>
      </xdr:nvCxnSpPr>
      <xdr:spPr>
        <a:xfrm>
          <a:off x="14195425" y="14084300"/>
          <a:ext cx="7747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128905</xdr:rowOff>
    </xdr:from>
    <xdr:to xmlns:xdr="http://schemas.openxmlformats.org/drawingml/2006/spreadsheetDrawing">
      <xdr:col>76</xdr:col>
      <xdr:colOff>165100</xdr:colOff>
      <xdr:row>85</xdr:row>
      <xdr:rowOff>61595</xdr:rowOff>
    </xdr:to>
    <xdr:sp macro="" textlink="">
      <xdr:nvSpPr>
        <xdr:cNvPr id="662" name="楕円 661"/>
        <xdr:cNvSpPr/>
      </xdr:nvSpPr>
      <xdr:spPr>
        <a:xfrm>
          <a:off x="13335000" y="1400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12700</xdr:rowOff>
    </xdr:from>
    <xdr:to xmlns:xdr="http://schemas.openxmlformats.org/drawingml/2006/spreadsheetDrawing">
      <xdr:col>81</xdr:col>
      <xdr:colOff>50800</xdr:colOff>
      <xdr:row>85</xdr:row>
      <xdr:rowOff>44450</xdr:rowOff>
    </xdr:to>
    <xdr:cxnSp macro="">
      <xdr:nvCxnSpPr>
        <xdr:cNvPr id="663" name="直線コネクタ 662"/>
        <xdr:cNvCxnSpPr/>
      </xdr:nvCxnSpPr>
      <xdr:spPr>
        <a:xfrm>
          <a:off x="13385800" y="1405255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97790</xdr:rowOff>
    </xdr:from>
    <xdr:to xmlns:xdr="http://schemas.openxmlformats.org/drawingml/2006/spreadsheetDrawing">
      <xdr:col>72</xdr:col>
      <xdr:colOff>38100</xdr:colOff>
      <xdr:row>85</xdr:row>
      <xdr:rowOff>30480</xdr:rowOff>
    </xdr:to>
    <xdr:sp macro="" textlink="">
      <xdr:nvSpPr>
        <xdr:cNvPr id="664" name="楕円 663"/>
        <xdr:cNvSpPr/>
      </xdr:nvSpPr>
      <xdr:spPr>
        <a:xfrm>
          <a:off x="12525375" y="13972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84</xdr:row>
      <xdr:rowOff>146685</xdr:rowOff>
    </xdr:from>
    <xdr:to xmlns:xdr="http://schemas.openxmlformats.org/drawingml/2006/spreadsheetDrawing">
      <xdr:col>76</xdr:col>
      <xdr:colOff>114300</xdr:colOff>
      <xdr:row>85</xdr:row>
      <xdr:rowOff>12700</xdr:rowOff>
    </xdr:to>
    <xdr:cxnSp macro="">
      <xdr:nvCxnSpPr>
        <xdr:cNvPr id="665" name="直線コネクタ 664"/>
        <xdr:cNvCxnSpPr/>
      </xdr:nvCxnSpPr>
      <xdr:spPr>
        <a:xfrm>
          <a:off x="12573000" y="1402143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66675</xdr:rowOff>
    </xdr:from>
    <xdr:to xmlns:xdr="http://schemas.openxmlformats.org/drawingml/2006/spreadsheetDrawing">
      <xdr:col>67</xdr:col>
      <xdr:colOff>101600</xdr:colOff>
      <xdr:row>84</xdr:row>
      <xdr:rowOff>164465</xdr:rowOff>
    </xdr:to>
    <xdr:sp macro="" textlink="">
      <xdr:nvSpPr>
        <xdr:cNvPr id="666" name="楕円 665"/>
        <xdr:cNvSpPr/>
      </xdr:nvSpPr>
      <xdr:spPr>
        <a:xfrm>
          <a:off x="11699875" y="1394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116205</xdr:rowOff>
    </xdr:from>
    <xdr:to xmlns:xdr="http://schemas.openxmlformats.org/drawingml/2006/spreadsheetDrawing">
      <xdr:col>71</xdr:col>
      <xdr:colOff>174625</xdr:colOff>
      <xdr:row>84</xdr:row>
      <xdr:rowOff>146685</xdr:rowOff>
    </xdr:to>
    <xdr:cxnSp macro="">
      <xdr:nvCxnSpPr>
        <xdr:cNvPr id="667" name="直線コネクタ 666"/>
        <xdr:cNvCxnSpPr/>
      </xdr:nvCxnSpPr>
      <xdr:spPr>
        <a:xfrm>
          <a:off x="11750675" y="13990955"/>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106045</xdr:rowOff>
    </xdr:from>
    <xdr:ext cx="405130" cy="249555"/>
    <xdr:sp macro="" textlink="">
      <xdr:nvSpPr>
        <xdr:cNvPr id="668" name="n_1aveValue【児童館】&#10;有形固定資産減価償却率"/>
        <xdr:cNvSpPr txBox="1"/>
      </xdr:nvSpPr>
      <xdr:spPr>
        <a:xfrm>
          <a:off x="13996035" y="13320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103505</xdr:rowOff>
    </xdr:from>
    <xdr:ext cx="405130" cy="249555"/>
    <xdr:sp macro="" textlink="">
      <xdr:nvSpPr>
        <xdr:cNvPr id="669" name="n_2aveValue【児童館】&#10;有形固定資産減価償却率"/>
        <xdr:cNvSpPr txBox="1"/>
      </xdr:nvSpPr>
      <xdr:spPr>
        <a:xfrm>
          <a:off x="13199110" y="133178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85725</xdr:rowOff>
    </xdr:from>
    <xdr:ext cx="405130" cy="245745"/>
    <xdr:sp macro="" textlink="">
      <xdr:nvSpPr>
        <xdr:cNvPr id="670" name="n_3aveValue【児童館】&#10;有形固定資産減価償却率"/>
        <xdr:cNvSpPr txBox="1"/>
      </xdr:nvSpPr>
      <xdr:spPr>
        <a:xfrm>
          <a:off x="12389485" y="1346517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66675</xdr:rowOff>
    </xdr:from>
    <xdr:ext cx="405130" cy="249555"/>
    <xdr:sp macro="" textlink="">
      <xdr:nvSpPr>
        <xdr:cNvPr id="671" name="n_4aveValue【児童館】&#10;有形固定資産減価償却率"/>
        <xdr:cNvSpPr txBox="1"/>
      </xdr:nvSpPr>
      <xdr:spPr>
        <a:xfrm>
          <a:off x="11563985" y="13446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85090</xdr:rowOff>
    </xdr:from>
    <xdr:ext cx="405130" cy="245745"/>
    <xdr:sp macro="" textlink="">
      <xdr:nvSpPr>
        <xdr:cNvPr id="672" name="n_1mainValue【児童館】&#10;有形固定資産減価償却率"/>
        <xdr:cNvSpPr txBox="1"/>
      </xdr:nvSpPr>
      <xdr:spPr>
        <a:xfrm>
          <a:off x="13996035" y="1412494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53340</xdr:rowOff>
    </xdr:from>
    <xdr:ext cx="405130" cy="245745"/>
    <xdr:sp macro="" textlink="">
      <xdr:nvSpPr>
        <xdr:cNvPr id="673" name="n_2mainValue【児童館】&#10;有形固定資産減価償却率"/>
        <xdr:cNvSpPr txBox="1"/>
      </xdr:nvSpPr>
      <xdr:spPr>
        <a:xfrm>
          <a:off x="13199110" y="1409319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22225</xdr:rowOff>
    </xdr:from>
    <xdr:ext cx="405130" cy="245745"/>
    <xdr:sp macro="" textlink="">
      <xdr:nvSpPr>
        <xdr:cNvPr id="674" name="n_3mainValue【児童館】&#10;有形固定資産減価償却率"/>
        <xdr:cNvSpPr txBox="1"/>
      </xdr:nvSpPr>
      <xdr:spPr>
        <a:xfrm>
          <a:off x="12389485" y="1406207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156210</xdr:rowOff>
    </xdr:from>
    <xdr:ext cx="405130" cy="245745"/>
    <xdr:sp macro="" textlink="">
      <xdr:nvSpPr>
        <xdr:cNvPr id="675" name="n_4mainValue【児童館】&#10;有形固定資産減価償却率"/>
        <xdr:cNvSpPr txBox="1"/>
      </xdr:nvSpPr>
      <xdr:spPr>
        <a:xfrm>
          <a:off x="11563985" y="1403096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76" name="正方形/長方形 675"/>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77" name="正方形/長方形 676"/>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78" name="正方形/長方形 677"/>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79" name="正方形/長方形 678"/>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80" name="正方形/長方形 679"/>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81" name="正方形/長方形 680"/>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82" name="正方形/長方形 681"/>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83" name="正方形/長方形 682"/>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684" name="テキスト ボックス 683"/>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85" name="直線コネクタ 684"/>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686" name="直線コネクタ 685"/>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3550" cy="249555"/>
    <xdr:sp macro="" textlink="">
      <xdr:nvSpPr>
        <xdr:cNvPr id="687" name="テキスト ボックス 686"/>
        <xdr:cNvSpPr txBox="1"/>
      </xdr:nvSpPr>
      <xdr:spPr>
        <a:xfrm>
          <a:off x="16344265" y="14177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688" name="直線コネクタ 687"/>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3550" cy="249555"/>
    <xdr:sp macro="" textlink="">
      <xdr:nvSpPr>
        <xdr:cNvPr id="689" name="テキスト ボックス 688"/>
        <xdr:cNvSpPr txBox="1"/>
      </xdr:nvSpPr>
      <xdr:spPr>
        <a:xfrm>
          <a:off x="16344265" y="13811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690" name="直線コネクタ 689"/>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3550" cy="249555"/>
    <xdr:sp macro="" textlink="">
      <xdr:nvSpPr>
        <xdr:cNvPr id="691" name="テキスト ボックス 690"/>
        <xdr:cNvSpPr txBox="1"/>
      </xdr:nvSpPr>
      <xdr:spPr>
        <a:xfrm>
          <a:off x="16344265" y="13444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2" name="直線コネクタ 691"/>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3550" cy="245745"/>
    <xdr:sp macro="" textlink="">
      <xdr:nvSpPr>
        <xdr:cNvPr id="693" name="テキスト ボックス 692"/>
        <xdr:cNvSpPr txBox="1"/>
      </xdr:nvSpPr>
      <xdr:spPr>
        <a:xfrm>
          <a:off x="16344265" y="130771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694" name="直線コネクタ 693"/>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3550" cy="245745"/>
    <xdr:sp macro="" textlink="">
      <xdr:nvSpPr>
        <xdr:cNvPr id="695" name="テキスト ボックス 694"/>
        <xdr:cNvSpPr txBox="1"/>
      </xdr:nvSpPr>
      <xdr:spPr>
        <a:xfrm>
          <a:off x="16344265" y="127107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696" name="直線コネクタ 69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3550" cy="245745"/>
    <xdr:sp macro="" textlink="">
      <xdr:nvSpPr>
        <xdr:cNvPr id="697" name="テキスト ボックス 696"/>
        <xdr:cNvSpPr txBox="1"/>
      </xdr:nvSpPr>
      <xdr:spPr>
        <a:xfrm>
          <a:off x="16344265" y="12343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8" name="【児童館】&#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55245</xdr:rowOff>
    </xdr:from>
    <xdr:to xmlns:xdr="http://schemas.openxmlformats.org/drawingml/2006/spreadsheetDrawing">
      <xdr:col>116</xdr:col>
      <xdr:colOff>62865</xdr:colOff>
      <xdr:row>86</xdr:row>
      <xdr:rowOff>73025</xdr:rowOff>
    </xdr:to>
    <xdr:cxnSp macro="">
      <xdr:nvCxnSpPr>
        <xdr:cNvPr id="699" name="直線コネクタ 698"/>
        <xdr:cNvCxnSpPr/>
      </xdr:nvCxnSpPr>
      <xdr:spPr>
        <a:xfrm flipV="1">
          <a:off x="20319365" y="12774295"/>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76835</xdr:rowOff>
    </xdr:from>
    <xdr:ext cx="466090" cy="249555"/>
    <xdr:sp macro="" textlink="">
      <xdr:nvSpPr>
        <xdr:cNvPr id="700" name="【児童館】&#10;一人当たり面積最小値テキスト"/>
        <xdr:cNvSpPr txBox="1"/>
      </xdr:nvSpPr>
      <xdr:spPr>
        <a:xfrm>
          <a:off x="20358100" y="142817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73025</xdr:rowOff>
    </xdr:from>
    <xdr:to xmlns:xdr="http://schemas.openxmlformats.org/drawingml/2006/spreadsheetDrawing">
      <xdr:col>116</xdr:col>
      <xdr:colOff>152400</xdr:colOff>
      <xdr:row>86</xdr:row>
      <xdr:rowOff>73025</xdr:rowOff>
    </xdr:to>
    <xdr:cxnSp macro="">
      <xdr:nvCxnSpPr>
        <xdr:cNvPr id="701" name="直線コネクタ 700"/>
        <xdr:cNvCxnSpPr/>
      </xdr:nvCxnSpPr>
      <xdr:spPr>
        <a:xfrm>
          <a:off x="20246975" y="1427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3810</xdr:rowOff>
    </xdr:from>
    <xdr:ext cx="466090" cy="249555"/>
    <xdr:sp macro="" textlink="">
      <xdr:nvSpPr>
        <xdr:cNvPr id="702" name="【児童館】&#10;一人当たり面積最大値テキスト"/>
        <xdr:cNvSpPr txBox="1"/>
      </xdr:nvSpPr>
      <xdr:spPr>
        <a:xfrm>
          <a:off x="20358100" y="125577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55245</xdr:rowOff>
    </xdr:from>
    <xdr:to xmlns:xdr="http://schemas.openxmlformats.org/drawingml/2006/spreadsheetDrawing">
      <xdr:col>116</xdr:col>
      <xdr:colOff>152400</xdr:colOff>
      <xdr:row>77</xdr:row>
      <xdr:rowOff>55245</xdr:rowOff>
    </xdr:to>
    <xdr:cxnSp macro="">
      <xdr:nvCxnSpPr>
        <xdr:cNvPr id="703" name="直線コネクタ 702"/>
        <xdr:cNvCxnSpPr/>
      </xdr:nvCxnSpPr>
      <xdr:spPr>
        <a:xfrm>
          <a:off x="20246975" y="12774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137795</xdr:rowOff>
    </xdr:from>
    <xdr:ext cx="466090" cy="249555"/>
    <xdr:sp macro="" textlink="">
      <xdr:nvSpPr>
        <xdr:cNvPr id="704" name="【児童館】&#10;一人当たり面積平均値テキスト"/>
        <xdr:cNvSpPr txBox="1"/>
      </xdr:nvSpPr>
      <xdr:spPr>
        <a:xfrm>
          <a:off x="20358100" y="13682345"/>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116205</xdr:rowOff>
    </xdr:from>
    <xdr:to xmlns:xdr="http://schemas.openxmlformats.org/drawingml/2006/spreadsheetDrawing">
      <xdr:col>116</xdr:col>
      <xdr:colOff>114300</xdr:colOff>
      <xdr:row>84</xdr:row>
      <xdr:rowOff>48895</xdr:rowOff>
    </xdr:to>
    <xdr:sp macro="" textlink="">
      <xdr:nvSpPr>
        <xdr:cNvPr id="705" name="フローチャート: 判断 704"/>
        <xdr:cNvSpPr/>
      </xdr:nvSpPr>
      <xdr:spPr>
        <a:xfrm>
          <a:off x="20269200" y="1382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116205</xdr:rowOff>
    </xdr:from>
    <xdr:to xmlns:xdr="http://schemas.openxmlformats.org/drawingml/2006/spreadsheetDrawing">
      <xdr:col>112</xdr:col>
      <xdr:colOff>38100</xdr:colOff>
      <xdr:row>84</xdr:row>
      <xdr:rowOff>48895</xdr:rowOff>
    </xdr:to>
    <xdr:sp macro="" textlink="">
      <xdr:nvSpPr>
        <xdr:cNvPr id="706" name="フローチャート: 判断 705"/>
        <xdr:cNvSpPr/>
      </xdr:nvSpPr>
      <xdr:spPr>
        <a:xfrm>
          <a:off x="19510375" y="13825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116205</xdr:rowOff>
    </xdr:from>
    <xdr:to xmlns:xdr="http://schemas.openxmlformats.org/drawingml/2006/spreadsheetDrawing">
      <xdr:col>107</xdr:col>
      <xdr:colOff>101600</xdr:colOff>
      <xdr:row>84</xdr:row>
      <xdr:rowOff>48895</xdr:rowOff>
    </xdr:to>
    <xdr:sp macro="" textlink="">
      <xdr:nvSpPr>
        <xdr:cNvPr id="707" name="フローチャート: 判断 706"/>
        <xdr:cNvSpPr/>
      </xdr:nvSpPr>
      <xdr:spPr>
        <a:xfrm>
          <a:off x="18684875" y="1382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159385</xdr:rowOff>
    </xdr:from>
    <xdr:to xmlns:xdr="http://schemas.openxmlformats.org/drawingml/2006/spreadsheetDrawing">
      <xdr:col>102</xdr:col>
      <xdr:colOff>165100</xdr:colOff>
      <xdr:row>83</xdr:row>
      <xdr:rowOff>92075</xdr:rowOff>
    </xdr:to>
    <xdr:sp macro="" textlink="">
      <xdr:nvSpPr>
        <xdr:cNvPr id="708" name="フローチャート: 判断 707"/>
        <xdr:cNvSpPr/>
      </xdr:nvSpPr>
      <xdr:spPr>
        <a:xfrm>
          <a:off x="17875250" y="13703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42545</xdr:rowOff>
    </xdr:from>
    <xdr:to xmlns:xdr="http://schemas.openxmlformats.org/drawingml/2006/spreadsheetDrawing">
      <xdr:col>98</xdr:col>
      <xdr:colOff>38100</xdr:colOff>
      <xdr:row>83</xdr:row>
      <xdr:rowOff>140335</xdr:rowOff>
    </xdr:to>
    <xdr:sp macro="" textlink="">
      <xdr:nvSpPr>
        <xdr:cNvPr id="709" name="フローチャート: 判断 708"/>
        <xdr:cNvSpPr/>
      </xdr:nvSpPr>
      <xdr:spPr>
        <a:xfrm>
          <a:off x="17065625" y="137521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10" name="テキスト ボックス 70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11" name="テキスト ボックス 71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12" name="テキスト ボックス 711"/>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13" name="テキスト ボックス 71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14" name="テキスト ボックス 71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73025</xdr:rowOff>
    </xdr:from>
    <xdr:to xmlns:xdr="http://schemas.openxmlformats.org/drawingml/2006/spreadsheetDrawing">
      <xdr:col>116</xdr:col>
      <xdr:colOff>114300</xdr:colOff>
      <xdr:row>85</xdr:row>
      <xdr:rowOff>5715</xdr:rowOff>
    </xdr:to>
    <xdr:sp macro="" textlink="">
      <xdr:nvSpPr>
        <xdr:cNvPr id="715" name="楕円 714"/>
        <xdr:cNvSpPr/>
      </xdr:nvSpPr>
      <xdr:spPr>
        <a:xfrm>
          <a:off x="20269200" y="13947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52705</xdr:rowOff>
    </xdr:from>
    <xdr:ext cx="466090" cy="245745"/>
    <xdr:sp macro="" textlink="">
      <xdr:nvSpPr>
        <xdr:cNvPr id="716" name="【児童館】&#10;一人当たり面積該当値テキスト"/>
        <xdr:cNvSpPr txBox="1"/>
      </xdr:nvSpPr>
      <xdr:spPr>
        <a:xfrm>
          <a:off x="20358100" y="1392745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85725</xdr:rowOff>
    </xdr:from>
    <xdr:to xmlns:xdr="http://schemas.openxmlformats.org/drawingml/2006/spreadsheetDrawing">
      <xdr:col>112</xdr:col>
      <xdr:colOff>38100</xdr:colOff>
      <xdr:row>85</xdr:row>
      <xdr:rowOff>18415</xdr:rowOff>
    </xdr:to>
    <xdr:sp macro="" textlink="">
      <xdr:nvSpPr>
        <xdr:cNvPr id="717" name="楕円 716"/>
        <xdr:cNvSpPr/>
      </xdr:nvSpPr>
      <xdr:spPr>
        <a:xfrm>
          <a:off x="19510375" y="13960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84</xdr:row>
      <xdr:rowOff>122555</xdr:rowOff>
    </xdr:from>
    <xdr:to xmlns:xdr="http://schemas.openxmlformats.org/drawingml/2006/spreadsheetDrawing">
      <xdr:col>116</xdr:col>
      <xdr:colOff>63500</xdr:colOff>
      <xdr:row>84</xdr:row>
      <xdr:rowOff>134620</xdr:rowOff>
    </xdr:to>
    <xdr:cxnSp macro="">
      <xdr:nvCxnSpPr>
        <xdr:cNvPr id="718" name="直線コネクタ 717"/>
        <xdr:cNvCxnSpPr/>
      </xdr:nvCxnSpPr>
      <xdr:spPr>
        <a:xfrm flipV="1">
          <a:off x="19558000" y="1399730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85725</xdr:rowOff>
    </xdr:from>
    <xdr:to xmlns:xdr="http://schemas.openxmlformats.org/drawingml/2006/spreadsheetDrawing">
      <xdr:col>107</xdr:col>
      <xdr:colOff>101600</xdr:colOff>
      <xdr:row>85</xdr:row>
      <xdr:rowOff>18415</xdr:rowOff>
    </xdr:to>
    <xdr:sp macro="" textlink="">
      <xdr:nvSpPr>
        <xdr:cNvPr id="719" name="楕円 718"/>
        <xdr:cNvSpPr/>
      </xdr:nvSpPr>
      <xdr:spPr>
        <a:xfrm>
          <a:off x="18684875" y="1396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134620</xdr:rowOff>
    </xdr:from>
    <xdr:to xmlns:xdr="http://schemas.openxmlformats.org/drawingml/2006/spreadsheetDrawing">
      <xdr:col>111</xdr:col>
      <xdr:colOff>174625</xdr:colOff>
      <xdr:row>84</xdr:row>
      <xdr:rowOff>134620</xdr:rowOff>
    </xdr:to>
    <xdr:cxnSp macro="">
      <xdr:nvCxnSpPr>
        <xdr:cNvPr id="720" name="直線コネクタ 719"/>
        <xdr:cNvCxnSpPr/>
      </xdr:nvCxnSpPr>
      <xdr:spPr>
        <a:xfrm>
          <a:off x="18735675" y="14009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85725</xdr:rowOff>
    </xdr:from>
    <xdr:to xmlns:xdr="http://schemas.openxmlformats.org/drawingml/2006/spreadsheetDrawing">
      <xdr:col>102</xdr:col>
      <xdr:colOff>165100</xdr:colOff>
      <xdr:row>85</xdr:row>
      <xdr:rowOff>18415</xdr:rowOff>
    </xdr:to>
    <xdr:sp macro="" textlink="">
      <xdr:nvSpPr>
        <xdr:cNvPr id="721" name="楕円 720"/>
        <xdr:cNvSpPr/>
      </xdr:nvSpPr>
      <xdr:spPr>
        <a:xfrm>
          <a:off x="17875250" y="1396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134620</xdr:rowOff>
    </xdr:from>
    <xdr:to xmlns:xdr="http://schemas.openxmlformats.org/drawingml/2006/spreadsheetDrawing">
      <xdr:col>107</xdr:col>
      <xdr:colOff>50800</xdr:colOff>
      <xdr:row>84</xdr:row>
      <xdr:rowOff>134620</xdr:rowOff>
    </xdr:to>
    <xdr:cxnSp macro="">
      <xdr:nvCxnSpPr>
        <xdr:cNvPr id="722" name="直線コネクタ 721"/>
        <xdr:cNvCxnSpPr/>
      </xdr:nvCxnSpPr>
      <xdr:spPr>
        <a:xfrm>
          <a:off x="17926050" y="14009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85725</xdr:rowOff>
    </xdr:from>
    <xdr:to xmlns:xdr="http://schemas.openxmlformats.org/drawingml/2006/spreadsheetDrawing">
      <xdr:col>98</xdr:col>
      <xdr:colOff>38100</xdr:colOff>
      <xdr:row>85</xdr:row>
      <xdr:rowOff>18415</xdr:rowOff>
    </xdr:to>
    <xdr:sp macro="" textlink="">
      <xdr:nvSpPr>
        <xdr:cNvPr id="723" name="楕円 722"/>
        <xdr:cNvSpPr/>
      </xdr:nvSpPr>
      <xdr:spPr>
        <a:xfrm>
          <a:off x="17065625" y="13960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84</xdr:row>
      <xdr:rowOff>134620</xdr:rowOff>
    </xdr:from>
    <xdr:to xmlns:xdr="http://schemas.openxmlformats.org/drawingml/2006/spreadsheetDrawing">
      <xdr:col>102</xdr:col>
      <xdr:colOff>114300</xdr:colOff>
      <xdr:row>84</xdr:row>
      <xdr:rowOff>134620</xdr:rowOff>
    </xdr:to>
    <xdr:cxnSp macro="">
      <xdr:nvCxnSpPr>
        <xdr:cNvPr id="724" name="直線コネクタ 723"/>
        <xdr:cNvCxnSpPr/>
      </xdr:nvCxnSpPr>
      <xdr:spPr>
        <a:xfrm>
          <a:off x="17113250" y="14009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64770</xdr:rowOff>
    </xdr:from>
    <xdr:ext cx="469900" cy="249555"/>
    <xdr:sp macro="" textlink="">
      <xdr:nvSpPr>
        <xdr:cNvPr id="725" name="n_1aveValue【児童館】&#10;一人当たり面積"/>
        <xdr:cNvSpPr txBox="1"/>
      </xdr:nvSpPr>
      <xdr:spPr>
        <a:xfrm>
          <a:off x="19329400" y="136093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64770</xdr:rowOff>
    </xdr:from>
    <xdr:ext cx="466090" cy="249555"/>
    <xdr:sp macro="" textlink="">
      <xdr:nvSpPr>
        <xdr:cNvPr id="726" name="n_2aveValue【児童館】&#10;一人当たり面積"/>
        <xdr:cNvSpPr txBox="1"/>
      </xdr:nvSpPr>
      <xdr:spPr>
        <a:xfrm>
          <a:off x="18516600" y="136093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107315</xdr:rowOff>
    </xdr:from>
    <xdr:ext cx="466090" cy="249555"/>
    <xdr:sp macro="" textlink="">
      <xdr:nvSpPr>
        <xdr:cNvPr id="727" name="n_3aveValue【児童館】&#10;一人当たり面積"/>
        <xdr:cNvSpPr txBox="1"/>
      </xdr:nvSpPr>
      <xdr:spPr>
        <a:xfrm>
          <a:off x="17706975" y="134867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156845</xdr:rowOff>
    </xdr:from>
    <xdr:ext cx="466090" cy="245745"/>
    <xdr:sp macro="" textlink="">
      <xdr:nvSpPr>
        <xdr:cNvPr id="728" name="n_4aveValue【児童館】&#10;一人当たり面積"/>
        <xdr:cNvSpPr txBox="1"/>
      </xdr:nvSpPr>
      <xdr:spPr>
        <a:xfrm>
          <a:off x="16897350" y="1353629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9525</xdr:rowOff>
    </xdr:from>
    <xdr:ext cx="469900" cy="249555"/>
    <xdr:sp macro="" textlink="">
      <xdr:nvSpPr>
        <xdr:cNvPr id="729" name="n_1mainValue【児童館】&#10;一人当たり面積"/>
        <xdr:cNvSpPr txBox="1"/>
      </xdr:nvSpPr>
      <xdr:spPr>
        <a:xfrm>
          <a:off x="19329400" y="140493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9525</xdr:rowOff>
    </xdr:from>
    <xdr:ext cx="466090" cy="249555"/>
    <xdr:sp macro="" textlink="">
      <xdr:nvSpPr>
        <xdr:cNvPr id="730" name="n_2mainValue【児童館】&#10;一人当たり面積"/>
        <xdr:cNvSpPr txBox="1"/>
      </xdr:nvSpPr>
      <xdr:spPr>
        <a:xfrm>
          <a:off x="18516600" y="140493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6090" cy="249555"/>
    <xdr:sp macro="" textlink="">
      <xdr:nvSpPr>
        <xdr:cNvPr id="731" name="n_3mainValue【児童館】&#10;一人当たり面積"/>
        <xdr:cNvSpPr txBox="1"/>
      </xdr:nvSpPr>
      <xdr:spPr>
        <a:xfrm>
          <a:off x="17706975" y="140493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6090" cy="249555"/>
    <xdr:sp macro="" textlink="">
      <xdr:nvSpPr>
        <xdr:cNvPr id="732" name="n_4mainValue【児童館】&#10;一人当たり面積"/>
        <xdr:cNvSpPr txBox="1"/>
      </xdr:nvSpPr>
      <xdr:spPr>
        <a:xfrm>
          <a:off x="16897350" y="140493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3" name="正方形/長方形 732"/>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4" name="正方形/長方形 733"/>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5" name="正方形/長方形 734"/>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6" name="正方形/長方形 735"/>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7" name="正方形/長方形 736"/>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8" name="正方形/長方形 737"/>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9" name="正方形/長方形 738"/>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正方形/長方形 739"/>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1" name="テキスト ボックス 740"/>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42" name="直線コネクタ 741"/>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743" name="テキスト ボックス 742"/>
        <xdr:cNvSpPr txBox="1"/>
      </xdr:nvSpPr>
      <xdr:spPr>
        <a:xfrm>
          <a:off x="10994390" y="1833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44" name="直線コネクタ 743"/>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745" name="テキスト ボックス 744"/>
        <xdr:cNvSpPr txBox="1"/>
      </xdr:nvSpPr>
      <xdr:spPr>
        <a:xfrm>
          <a:off x="10994390" y="18009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46" name="直線コネクタ 745"/>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7" name="テキスト ボックス 746"/>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48" name="直線コネクタ 747"/>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749" name="テキスト ボックス 748"/>
        <xdr:cNvSpPr txBox="1"/>
      </xdr:nvSpPr>
      <xdr:spPr>
        <a:xfrm>
          <a:off x="11042650" y="173570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50" name="直線コネクタ 749"/>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1" name="テキスト ボックス 750"/>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52" name="直線コネクタ 751"/>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3" name="テキスト ボックス 752"/>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54" name="直線コネクタ 753"/>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5270"/>
    <xdr:sp macro="" textlink="">
      <xdr:nvSpPr>
        <xdr:cNvPr id="755" name="テキスト ボックス 754"/>
        <xdr:cNvSpPr txBox="1"/>
      </xdr:nvSpPr>
      <xdr:spPr>
        <a:xfrm>
          <a:off x="11106785" y="16376650"/>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56" name="直線コネクタ 755"/>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7"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118745</xdr:rowOff>
    </xdr:from>
    <xdr:to xmlns:xdr="http://schemas.openxmlformats.org/drawingml/2006/spreadsheetDrawing">
      <xdr:col>85</xdr:col>
      <xdr:colOff>126365</xdr:colOff>
      <xdr:row>109</xdr:row>
      <xdr:rowOff>19050</xdr:rowOff>
    </xdr:to>
    <xdr:cxnSp macro="">
      <xdr:nvCxnSpPr>
        <xdr:cNvPr id="758" name="直線コネクタ 757"/>
        <xdr:cNvCxnSpPr/>
      </xdr:nvCxnSpPr>
      <xdr:spPr>
        <a:xfrm flipV="1">
          <a:off x="14969490" y="1669224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1320" cy="259080"/>
    <xdr:sp macro="" textlink="">
      <xdr:nvSpPr>
        <xdr:cNvPr id="759" name="【公民館】&#10;有形固定資産減価償却率最小値テキスト"/>
        <xdr:cNvSpPr txBox="1"/>
      </xdr:nvSpPr>
      <xdr:spPr>
        <a:xfrm>
          <a:off x="15008225" y="181394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760" name="直線コネクタ 759"/>
        <xdr:cNvCxnSpPr/>
      </xdr:nvCxnSpPr>
      <xdr:spPr>
        <a:xfrm>
          <a:off x="14881225" y="18135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65405</xdr:rowOff>
    </xdr:from>
    <xdr:ext cx="401320" cy="255270"/>
    <xdr:sp macro="" textlink="">
      <xdr:nvSpPr>
        <xdr:cNvPr id="761" name="【公民館】&#10;有形固定資産減価償却率最大値テキスト"/>
        <xdr:cNvSpPr txBox="1"/>
      </xdr:nvSpPr>
      <xdr:spPr>
        <a:xfrm>
          <a:off x="15008225" y="16467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118745</xdr:rowOff>
    </xdr:from>
    <xdr:to xmlns:xdr="http://schemas.openxmlformats.org/drawingml/2006/spreadsheetDrawing">
      <xdr:col>86</xdr:col>
      <xdr:colOff>25400</xdr:colOff>
      <xdr:row>100</xdr:row>
      <xdr:rowOff>118745</xdr:rowOff>
    </xdr:to>
    <xdr:cxnSp macro="">
      <xdr:nvCxnSpPr>
        <xdr:cNvPr id="762" name="直線コネクタ 761"/>
        <xdr:cNvCxnSpPr/>
      </xdr:nvCxnSpPr>
      <xdr:spPr>
        <a:xfrm>
          <a:off x="14881225" y="16692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126365</xdr:rowOff>
    </xdr:from>
    <xdr:ext cx="401320" cy="259080"/>
    <xdr:sp macro="" textlink="">
      <xdr:nvSpPr>
        <xdr:cNvPr id="763" name="【公民館】&#10;有形固定資産減価償却率平均値テキスト"/>
        <xdr:cNvSpPr txBox="1"/>
      </xdr:nvSpPr>
      <xdr:spPr>
        <a:xfrm>
          <a:off x="15008225" y="1738566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103505</xdr:rowOff>
    </xdr:from>
    <xdr:to xmlns:xdr="http://schemas.openxmlformats.org/drawingml/2006/spreadsheetDrawing">
      <xdr:col>85</xdr:col>
      <xdr:colOff>174625</xdr:colOff>
      <xdr:row>106</xdr:row>
      <xdr:rowOff>33655</xdr:rowOff>
    </xdr:to>
    <xdr:sp macro="" textlink="">
      <xdr:nvSpPr>
        <xdr:cNvPr id="764" name="フローチャート: 判断 763"/>
        <xdr:cNvSpPr/>
      </xdr:nvSpPr>
      <xdr:spPr>
        <a:xfrm>
          <a:off x="14919325" y="175342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95885</xdr:rowOff>
    </xdr:from>
    <xdr:to xmlns:xdr="http://schemas.openxmlformats.org/drawingml/2006/spreadsheetDrawing">
      <xdr:col>81</xdr:col>
      <xdr:colOff>101600</xdr:colOff>
      <xdr:row>106</xdr:row>
      <xdr:rowOff>26035</xdr:rowOff>
    </xdr:to>
    <xdr:sp macro="" textlink="">
      <xdr:nvSpPr>
        <xdr:cNvPr id="765" name="フローチャート: 判断 764"/>
        <xdr:cNvSpPr/>
      </xdr:nvSpPr>
      <xdr:spPr>
        <a:xfrm>
          <a:off x="14144625" y="1752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64770</xdr:rowOff>
    </xdr:from>
    <xdr:to xmlns:xdr="http://schemas.openxmlformats.org/drawingml/2006/spreadsheetDrawing">
      <xdr:col>76</xdr:col>
      <xdr:colOff>165100</xdr:colOff>
      <xdr:row>105</xdr:row>
      <xdr:rowOff>166370</xdr:rowOff>
    </xdr:to>
    <xdr:sp macro="" textlink="">
      <xdr:nvSpPr>
        <xdr:cNvPr id="766" name="フローチャート: 判断 765"/>
        <xdr:cNvSpPr/>
      </xdr:nvSpPr>
      <xdr:spPr>
        <a:xfrm>
          <a:off x="13335000" y="174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50165</xdr:rowOff>
    </xdr:from>
    <xdr:to xmlns:xdr="http://schemas.openxmlformats.org/drawingml/2006/spreadsheetDrawing">
      <xdr:col>72</xdr:col>
      <xdr:colOff>38100</xdr:colOff>
      <xdr:row>105</xdr:row>
      <xdr:rowOff>151765</xdr:rowOff>
    </xdr:to>
    <xdr:sp macro="" textlink="">
      <xdr:nvSpPr>
        <xdr:cNvPr id="767" name="フローチャート: 判断 766"/>
        <xdr:cNvSpPr/>
      </xdr:nvSpPr>
      <xdr:spPr>
        <a:xfrm>
          <a:off x="12525375" y="17480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25400</xdr:rowOff>
    </xdr:from>
    <xdr:to xmlns:xdr="http://schemas.openxmlformats.org/drawingml/2006/spreadsheetDrawing">
      <xdr:col>67</xdr:col>
      <xdr:colOff>101600</xdr:colOff>
      <xdr:row>105</xdr:row>
      <xdr:rowOff>127000</xdr:rowOff>
    </xdr:to>
    <xdr:sp macro="" textlink="">
      <xdr:nvSpPr>
        <xdr:cNvPr id="768" name="フローチャート: 判断 767"/>
        <xdr:cNvSpPr/>
      </xdr:nvSpPr>
      <xdr:spPr>
        <a:xfrm>
          <a:off x="11699875" y="1745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9" name="テキスト ボックス 768"/>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0" name="テキスト ボックス 769"/>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1" name="テキスト ボックス 770"/>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72" name="テキスト ボックス 771"/>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3" name="テキスト ボックス 772"/>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159385</xdr:rowOff>
    </xdr:from>
    <xdr:to xmlns:xdr="http://schemas.openxmlformats.org/drawingml/2006/spreadsheetDrawing">
      <xdr:col>85</xdr:col>
      <xdr:colOff>174625</xdr:colOff>
      <xdr:row>107</xdr:row>
      <xdr:rowOff>89535</xdr:rowOff>
    </xdr:to>
    <xdr:sp macro="" textlink="">
      <xdr:nvSpPr>
        <xdr:cNvPr id="774" name="楕円 773"/>
        <xdr:cNvSpPr/>
      </xdr:nvSpPr>
      <xdr:spPr>
        <a:xfrm>
          <a:off x="14919325" y="177615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137795</xdr:rowOff>
    </xdr:from>
    <xdr:ext cx="401320" cy="259080"/>
    <xdr:sp macro="" textlink="">
      <xdr:nvSpPr>
        <xdr:cNvPr id="775" name="【公民館】&#10;有形固定資産減価償却率該当値テキスト"/>
        <xdr:cNvSpPr txBox="1"/>
      </xdr:nvSpPr>
      <xdr:spPr>
        <a:xfrm>
          <a:off x="15008225" y="177399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139700</xdr:rowOff>
    </xdr:from>
    <xdr:to xmlns:xdr="http://schemas.openxmlformats.org/drawingml/2006/spreadsheetDrawing">
      <xdr:col>81</xdr:col>
      <xdr:colOff>101600</xdr:colOff>
      <xdr:row>107</xdr:row>
      <xdr:rowOff>69850</xdr:rowOff>
    </xdr:to>
    <xdr:sp macro="" textlink="">
      <xdr:nvSpPr>
        <xdr:cNvPr id="776" name="楕円 775"/>
        <xdr:cNvSpPr/>
      </xdr:nvSpPr>
      <xdr:spPr>
        <a:xfrm>
          <a:off x="14144625"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19050</xdr:rowOff>
    </xdr:from>
    <xdr:to xmlns:xdr="http://schemas.openxmlformats.org/drawingml/2006/spreadsheetDrawing">
      <xdr:col>85</xdr:col>
      <xdr:colOff>127000</xdr:colOff>
      <xdr:row>107</xdr:row>
      <xdr:rowOff>38735</xdr:rowOff>
    </xdr:to>
    <xdr:cxnSp macro="">
      <xdr:nvCxnSpPr>
        <xdr:cNvPr id="777" name="直線コネクタ 776"/>
        <xdr:cNvCxnSpPr/>
      </xdr:nvCxnSpPr>
      <xdr:spPr>
        <a:xfrm>
          <a:off x="14195425" y="17792700"/>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107315</xdr:rowOff>
    </xdr:from>
    <xdr:to xmlns:xdr="http://schemas.openxmlformats.org/drawingml/2006/spreadsheetDrawing">
      <xdr:col>76</xdr:col>
      <xdr:colOff>165100</xdr:colOff>
      <xdr:row>107</xdr:row>
      <xdr:rowOff>37465</xdr:rowOff>
    </xdr:to>
    <xdr:sp macro="" textlink="">
      <xdr:nvSpPr>
        <xdr:cNvPr id="778" name="楕円 777"/>
        <xdr:cNvSpPr/>
      </xdr:nvSpPr>
      <xdr:spPr>
        <a:xfrm>
          <a:off x="133350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158115</xdr:rowOff>
    </xdr:from>
    <xdr:to xmlns:xdr="http://schemas.openxmlformats.org/drawingml/2006/spreadsheetDrawing">
      <xdr:col>81</xdr:col>
      <xdr:colOff>50800</xdr:colOff>
      <xdr:row>107</xdr:row>
      <xdr:rowOff>19050</xdr:rowOff>
    </xdr:to>
    <xdr:cxnSp macro="">
      <xdr:nvCxnSpPr>
        <xdr:cNvPr id="779" name="直線コネクタ 778"/>
        <xdr:cNvCxnSpPr/>
      </xdr:nvCxnSpPr>
      <xdr:spPr>
        <a:xfrm>
          <a:off x="13385800" y="17760315"/>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74930</xdr:rowOff>
    </xdr:from>
    <xdr:to xmlns:xdr="http://schemas.openxmlformats.org/drawingml/2006/spreadsheetDrawing">
      <xdr:col>72</xdr:col>
      <xdr:colOff>38100</xdr:colOff>
      <xdr:row>107</xdr:row>
      <xdr:rowOff>4445</xdr:rowOff>
    </xdr:to>
    <xdr:sp macro="" textlink="">
      <xdr:nvSpPr>
        <xdr:cNvPr id="780" name="楕円 779"/>
        <xdr:cNvSpPr/>
      </xdr:nvSpPr>
      <xdr:spPr>
        <a:xfrm>
          <a:off x="12525375" y="176771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125095</xdr:rowOff>
    </xdr:from>
    <xdr:to xmlns:xdr="http://schemas.openxmlformats.org/drawingml/2006/spreadsheetDrawing">
      <xdr:col>76</xdr:col>
      <xdr:colOff>114300</xdr:colOff>
      <xdr:row>106</xdr:row>
      <xdr:rowOff>158115</xdr:rowOff>
    </xdr:to>
    <xdr:cxnSp macro="">
      <xdr:nvCxnSpPr>
        <xdr:cNvPr id="781" name="直線コネクタ 780"/>
        <xdr:cNvCxnSpPr/>
      </xdr:nvCxnSpPr>
      <xdr:spPr>
        <a:xfrm>
          <a:off x="12573000" y="1772729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41910</xdr:rowOff>
    </xdr:from>
    <xdr:to xmlns:xdr="http://schemas.openxmlformats.org/drawingml/2006/spreadsheetDrawing">
      <xdr:col>67</xdr:col>
      <xdr:colOff>101600</xdr:colOff>
      <xdr:row>106</xdr:row>
      <xdr:rowOff>143510</xdr:rowOff>
    </xdr:to>
    <xdr:sp macro="" textlink="">
      <xdr:nvSpPr>
        <xdr:cNvPr id="782" name="楕円 781"/>
        <xdr:cNvSpPr/>
      </xdr:nvSpPr>
      <xdr:spPr>
        <a:xfrm>
          <a:off x="11699875" y="176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92710</xdr:rowOff>
    </xdr:from>
    <xdr:to xmlns:xdr="http://schemas.openxmlformats.org/drawingml/2006/spreadsheetDrawing">
      <xdr:col>71</xdr:col>
      <xdr:colOff>174625</xdr:colOff>
      <xdr:row>106</xdr:row>
      <xdr:rowOff>125095</xdr:rowOff>
    </xdr:to>
    <xdr:cxnSp macro="">
      <xdr:nvCxnSpPr>
        <xdr:cNvPr id="783" name="直線コネクタ 782"/>
        <xdr:cNvCxnSpPr/>
      </xdr:nvCxnSpPr>
      <xdr:spPr>
        <a:xfrm>
          <a:off x="11750675" y="1769491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42545</xdr:rowOff>
    </xdr:from>
    <xdr:ext cx="405130" cy="255270"/>
    <xdr:sp macro="" textlink="">
      <xdr:nvSpPr>
        <xdr:cNvPr id="784" name="n_1aveValue【公民館】&#10;有形固定資産減価償却率"/>
        <xdr:cNvSpPr txBox="1"/>
      </xdr:nvSpPr>
      <xdr:spPr>
        <a:xfrm>
          <a:off x="13996035" y="173018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11430</xdr:rowOff>
    </xdr:from>
    <xdr:ext cx="405130" cy="259080"/>
    <xdr:sp macro="" textlink="">
      <xdr:nvSpPr>
        <xdr:cNvPr id="785" name="n_2aveValue【公民館】&#10;有形固定資産減価償却率"/>
        <xdr:cNvSpPr txBox="1"/>
      </xdr:nvSpPr>
      <xdr:spPr>
        <a:xfrm>
          <a:off x="13199110" y="17270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168275</xdr:rowOff>
    </xdr:from>
    <xdr:ext cx="405130" cy="255270"/>
    <xdr:sp macro="" textlink="">
      <xdr:nvSpPr>
        <xdr:cNvPr id="786" name="n_3aveValue【公民館】&#10;有形固定資産減価償却率"/>
        <xdr:cNvSpPr txBox="1"/>
      </xdr:nvSpPr>
      <xdr:spPr>
        <a:xfrm>
          <a:off x="12389485" y="172561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143510</xdr:rowOff>
    </xdr:from>
    <xdr:ext cx="405130" cy="255270"/>
    <xdr:sp macro="" textlink="">
      <xdr:nvSpPr>
        <xdr:cNvPr id="787" name="n_4aveValue【公民館】&#10;有形固定資産減価償却率"/>
        <xdr:cNvSpPr txBox="1"/>
      </xdr:nvSpPr>
      <xdr:spPr>
        <a:xfrm>
          <a:off x="11563985" y="172313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60960</xdr:rowOff>
    </xdr:from>
    <xdr:ext cx="405130" cy="259080"/>
    <xdr:sp macro="" textlink="">
      <xdr:nvSpPr>
        <xdr:cNvPr id="788" name="n_1mainValue【公民館】&#10;有形固定資産減価償却率"/>
        <xdr:cNvSpPr txBox="1"/>
      </xdr:nvSpPr>
      <xdr:spPr>
        <a:xfrm>
          <a:off x="13996035" y="1783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29210</xdr:rowOff>
    </xdr:from>
    <xdr:ext cx="405130" cy="255270"/>
    <xdr:sp macro="" textlink="">
      <xdr:nvSpPr>
        <xdr:cNvPr id="789" name="n_2mainValue【公民館】&#10;有形固定資産減価償却率"/>
        <xdr:cNvSpPr txBox="1"/>
      </xdr:nvSpPr>
      <xdr:spPr>
        <a:xfrm>
          <a:off x="13199110" y="178028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167005</xdr:rowOff>
    </xdr:from>
    <xdr:ext cx="405130" cy="255270"/>
    <xdr:sp macro="" textlink="">
      <xdr:nvSpPr>
        <xdr:cNvPr id="790" name="n_3mainValue【公民館】&#10;有形固定資産減価償却率"/>
        <xdr:cNvSpPr txBox="1"/>
      </xdr:nvSpPr>
      <xdr:spPr>
        <a:xfrm>
          <a:off x="12389485" y="17769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134620</xdr:rowOff>
    </xdr:from>
    <xdr:ext cx="405130" cy="255270"/>
    <xdr:sp macro="" textlink="">
      <xdr:nvSpPr>
        <xdr:cNvPr id="791" name="n_4mainValue【公民館】&#10;有形固定資産減価償却率"/>
        <xdr:cNvSpPr txBox="1"/>
      </xdr:nvSpPr>
      <xdr:spPr>
        <a:xfrm>
          <a:off x="11563985" y="177368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2" name="正方形/長方形 791"/>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3" name="正方形/長方形 792"/>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4" name="正方形/長方形 793"/>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5" name="正方形/長方形 794"/>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6" name="正方形/長方形 795"/>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7" name="正方形/長方形 796"/>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8" name="正方形/長方形 797"/>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9" name="正方形/長方形 798"/>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0" name="テキスト ボックス 799"/>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1" name="直線コネクタ 800"/>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2" name="直線コネクタ 801"/>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803" name="テキスト ボックス 802"/>
        <xdr:cNvSpPr txBox="1"/>
      </xdr:nvSpPr>
      <xdr:spPr>
        <a:xfrm>
          <a:off x="16344265" y="18009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4" name="直線コネクタ 803"/>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805" name="テキスト ボックス 804"/>
        <xdr:cNvSpPr txBox="1"/>
      </xdr:nvSpPr>
      <xdr:spPr>
        <a:xfrm>
          <a:off x="16344265" y="176828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6" name="直線コネクタ 805"/>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807" name="テキスト ボックス 806"/>
        <xdr:cNvSpPr txBox="1"/>
      </xdr:nvSpPr>
      <xdr:spPr>
        <a:xfrm>
          <a:off x="16344265" y="173570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8" name="直線コネクタ 807"/>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809" name="テキスト ボックス 808"/>
        <xdr:cNvSpPr txBox="1"/>
      </xdr:nvSpPr>
      <xdr:spPr>
        <a:xfrm>
          <a:off x="16344265" y="170300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0" name="直線コネクタ 809"/>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811" name="テキスト ボックス 810"/>
        <xdr:cNvSpPr txBox="1"/>
      </xdr:nvSpPr>
      <xdr:spPr>
        <a:xfrm>
          <a:off x="16344265" y="167036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2" name="直線コネクタ 811"/>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813" name="テキスト ボックス 812"/>
        <xdr:cNvSpPr txBox="1"/>
      </xdr:nvSpPr>
      <xdr:spPr>
        <a:xfrm>
          <a:off x="16344265" y="163766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15" name="テキスト ボックス 814"/>
        <xdr:cNvSpPr txBox="1"/>
      </xdr:nvSpPr>
      <xdr:spPr>
        <a:xfrm>
          <a:off x="16344265" y="1605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105410</xdr:rowOff>
    </xdr:from>
    <xdr:to xmlns:xdr="http://schemas.openxmlformats.org/drawingml/2006/spreadsheetDrawing">
      <xdr:col>116</xdr:col>
      <xdr:colOff>62865</xdr:colOff>
      <xdr:row>109</xdr:row>
      <xdr:rowOff>32385</xdr:rowOff>
    </xdr:to>
    <xdr:cxnSp macro="">
      <xdr:nvCxnSpPr>
        <xdr:cNvPr id="817" name="直線コネクタ 816"/>
        <xdr:cNvCxnSpPr/>
      </xdr:nvCxnSpPr>
      <xdr:spPr>
        <a:xfrm flipV="1">
          <a:off x="20319365" y="1667891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6090" cy="259080"/>
    <xdr:sp macro="" textlink="">
      <xdr:nvSpPr>
        <xdr:cNvPr id="818" name="【公民館】&#10;一人当たり面積最小値テキスト"/>
        <xdr:cNvSpPr txBox="1"/>
      </xdr:nvSpPr>
      <xdr:spPr>
        <a:xfrm>
          <a:off x="20358100" y="181527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819" name="直線コネクタ 818"/>
        <xdr:cNvCxnSpPr/>
      </xdr:nvCxnSpPr>
      <xdr:spPr>
        <a:xfrm>
          <a:off x="20246975" y="1814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52070</xdr:rowOff>
    </xdr:from>
    <xdr:ext cx="466090" cy="255270"/>
    <xdr:sp macro="" textlink="">
      <xdr:nvSpPr>
        <xdr:cNvPr id="820" name="【公民館】&#10;一人当たり面積最大値テキスト"/>
        <xdr:cNvSpPr txBox="1"/>
      </xdr:nvSpPr>
      <xdr:spPr>
        <a:xfrm>
          <a:off x="20358100" y="16454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105410</xdr:rowOff>
    </xdr:from>
    <xdr:to xmlns:xdr="http://schemas.openxmlformats.org/drawingml/2006/spreadsheetDrawing">
      <xdr:col>116</xdr:col>
      <xdr:colOff>152400</xdr:colOff>
      <xdr:row>100</xdr:row>
      <xdr:rowOff>105410</xdr:rowOff>
    </xdr:to>
    <xdr:cxnSp macro="">
      <xdr:nvCxnSpPr>
        <xdr:cNvPr id="821" name="直線コネクタ 820"/>
        <xdr:cNvCxnSpPr/>
      </xdr:nvCxnSpPr>
      <xdr:spPr>
        <a:xfrm>
          <a:off x="20246975" y="16678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113665</xdr:rowOff>
    </xdr:from>
    <xdr:ext cx="466090" cy="258445"/>
    <xdr:sp macro="" textlink="">
      <xdr:nvSpPr>
        <xdr:cNvPr id="822" name="【公民館】&#10;一人当たり面積平均値テキスト"/>
        <xdr:cNvSpPr txBox="1"/>
      </xdr:nvSpPr>
      <xdr:spPr>
        <a:xfrm>
          <a:off x="20358100" y="17544415"/>
          <a:ext cx="4660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90805</xdr:rowOff>
    </xdr:from>
    <xdr:to xmlns:xdr="http://schemas.openxmlformats.org/drawingml/2006/spreadsheetDrawing">
      <xdr:col>116</xdr:col>
      <xdr:colOff>114300</xdr:colOff>
      <xdr:row>107</xdr:row>
      <xdr:rowOff>20955</xdr:rowOff>
    </xdr:to>
    <xdr:sp macro="" textlink="">
      <xdr:nvSpPr>
        <xdr:cNvPr id="823" name="フローチャート: 判断 822"/>
        <xdr:cNvSpPr/>
      </xdr:nvSpPr>
      <xdr:spPr>
        <a:xfrm>
          <a:off x="20269200" y="176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100330</xdr:rowOff>
    </xdr:from>
    <xdr:to xmlns:xdr="http://schemas.openxmlformats.org/drawingml/2006/spreadsheetDrawing">
      <xdr:col>112</xdr:col>
      <xdr:colOff>38100</xdr:colOff>
      <xdr:row>107</xdr:row>
      <xdr:rowOff>30480</xdr:rowOff>
    </xdr:to>
    <xdr:sp macro="" textlink="">
      <xdr:nvSpPr>
        <xdr:cNvPr id="824" name="フローチャート: 判断 823"/>
        <xdr:cNvSpPr/>
      </xdr:nvSpPr>
      <xdr:spPr>
        <a:xfrm>
          <a:off x="19510375" y="177025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110490</xdr:rowOff>
    </xdr:from>
    <xdr:to xmlns:xdr="http://schemas.openxmlformats.org/drawingml/2006/spreadsheetDrawing">
      <xdr:col>107</xdr:col>
      <xdr:colOff>101600</xdr:colOff>
      <xdr:row>107</xdr:row>
      <xdr:rowOff>40640</xdr:rowOff>
    </xdr:to>
    <xdr:sp macro="" textlink="">
      <xdr:nvSpPr>
        <xdr:cNvPr id="825" name="フローチャート: 判断 824"/>
        <xdr:cNvSpPr/>
      </xdr:nvSpPr>
      <xdr:spPr>
        <a:xfrm>
          <a:off x="18684875"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118745</xdr:rowOff>
    </xdr:from>
    <xdr:to xmlns:xdr="http://schemas.openxmlformats.org/drawingml/2006/spreadsheetDrawing">
      <xdr:col>102</xdr:col>
      <xdr:colOff>165100</xdr:colOff>
      <xdr:row>106</xdr:row>
      <xdr:rowOff>48895</xdr:rowOff>
    </xdr:to>
    <xdr:sp macro="" textlink="">
      <xdr:nvSpPr>
        <xdr:cNvPr id="826" name="フローチャート: 判断 825"/>
        <xdr:cNvSpPr/>
      </xdr:nvSpPr>
      <xdr:spPr>
        <a:xfrm>
          <a:off x="17875250" y="175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63500</xdr:rowOff>
    </xdr:from>
    <xdr:to xmlns:xdr="http://schemas.openxmlformats.org/drawingml/2006/spreadsheetDrawing">
      <xdr:col>98</xdr:col>
      <xdr:colOff>38100</xdr:colOff>
      <xdr:row>105</xdr:row>
      <xdr:rowOff>164465</xdr:rowOff>
    </xdr:to>
    <xdr:sp macro="" textlink="">
      <xdr:nvSpPr>
        <xdr:cNvPr id="827" name="フローチャート: 判断 826"/>
        <xdr:cNvSpPr/>
      </xdr:nvSpPr>
      <xdr:spPr>
        <a:xfrm>
          <a:off x="17065625" y="174942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29" name="テキスト ボックス 82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32" name="テキスト ボックス 83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50165</xdr:rowOff>
    </xdr:from>
    <xdr:to xmlns:xdr="http://schemas.openxmlformats.org/drawingml/2006/spreadsheetDrawing">
      <xdr:col>116</xdr:col>
      <xdr:colOff>114300</xdr:colOff>
      <xdr:row>107</xdr:row>
      <xdr:rowOff>151765</xdr:rowOff>
    </xdr:to>
    <xdr:sp macro="" textlink="">
      <xdr:nvSpPr>
        <xdr:cNvPr id="833" name="楕円 832"/>
        <xdr:cNvSpPr/>
      </xdr:nvSpPr>
      <xdr:spPr>
        <a:xfrm>
          <a:off x="202692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29210</xdr:rowOff>
    </xdr:from>
    <xdr:ext cx="466090" cy="255270"/>
    <xdr:sp macro="" textlink="">
      <xdr:nvSpPr>
        <xdr:cNvPr id="834" name="【公民館】&#10;一人当たり面積該当値テキスト"/>
        <xdr:cNvSpPr txBox="1"/>
      </xdr:nvSpPr>
      <xdr:spPr>
        <a:xfrm>
          <a:off x="20358100" y="17802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50165</xdr:rowOff>
    </xdr:from>
    <xdr:to xmlns:xdr="http://schemas.openxmlformats.org/drawingml/2006/spreadsheetDrawing">
      <xdr:col>112</xdr:col>
      <xdr:colOff>38100</xdr:colOff>
      <xdr:row>107</xdr:row>
      <xdr:rowOff>151765</xdr:rowOff>
    </xdr:to>
    <xdr:sp macro="" textlink="">
      <xdr:nvSpPr>
        <xdr:cNvPr id="835" name="楕円 834"/>
        <xdr:cNvSpPr/>
      </xdr:nvSpPr>
      <xdr:spPr>
        <a:xfrm>
          <a:off x="19510375" y="17823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107</xdr:row>
      <xdr:rowOff>100965</xdr:rowOff>
    </xdr:from>
    <xdr:to xmlns:xdr="http://schemas.openxmlformats.org/drawingml/2006/spreadsheetDrawing">
      <xdr:col>116</xdr:col>
      <xdr:colOff>63500</xdr:colOff>
      <xdr:row>107</xdr:row>
      <xdr:rowOff>100965</xdr:rowOff>
    </xdr:to>
    <xdr:cxnSp macro="">
      <xdr:nvCxnSpPr>
        <xdr:cNvPr id="836" name="直線コネクタ 835"/>
        <xdr:cNvCxnSpPr/>
      </xdr:nvCxnSpPr>
      <xdr:spPr>
        <a:xfrm>
          <a:off x="19558000" y="178746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53340</xdr:rowOff>
    </xdr:from>
    <xdr:to xmlns:xdr="http://schemas.openxmlformats.org/drawingml/2006/spreadsheetDrawing">
      <xdr:col>107</xdr:col>
      <xdr:colOff>101600</xdr:colOff>
      <xdr:row>107</xdr:row>
      <xdr:rowOff>154940</xdr:rowOff>
    </xdr:to>
    <xdr:sp macro="" textlink="">
      <xdr:nvSpPr>
        <xdr:cNvPr id="837" name="楕円 836"/>
        <xdr:cNvSpPr/>
      </xdr:nvSpPr>
      <xdr:spPr>
        <a:xfrm>
          <a:off x="18684875" y="17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100965</xdr:rowOff>
    </xdr:from>
    <xdr:to xmlns:xdr="http://schemas.openxmlformats.org/drawingml/2006/spreadsheetDrawing">
      <xdr:col>111</xdr:col>
      <xdr:colOff>174625</xdr:colOff>
      <xdr:row>107</xdr:row>
      <xdr:rowOff>104140</xdr:rowOff>
    </xdr:to>
    <xdr:cxnSp macro="">
      <xdr:nvCxnSpPr>
        <xdr:cNvPr id="838" name="直線コネクタ 837"/>
        <xdr:cNvCxnSpPr/>
      </xdr:nvCxnSpPr>
      <xdr:spPr>
        <a:xfrm flipV="1">
          <a:off x="18735675" y="1787461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56515</xdr:rowOff>
    </xdr:from>
    <xdr:to xmlns:xdr="http://schemas.openxmlformats.org/drawingml/2006/spreadsheetDrawing">
      <xdr:col>102</xdr:col>
      <xdr:colOff>165100</xdr:colOff>
      <xdr:row>107</xdr:row>
      <xdr:rowOff>158115</xdr:rowOff>
    </xdr:to>
    <xdr:sp macro="" textlink="">
      <xdr:nvSpPr>
        <xdr:cNvPr id="839" name="楕円 838"/>
        <xdr:cNvSpPr/>
      </xdr:nvSpPr>
      <xdr:spPr>
        <a:xfrm>
          <a:off x="17875250" y="17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104140</xdr:rowOff>
    </xdr:from>
    <xdr:to xmlns:xdr="http://schemas.openxmlformats.org/drawingml/2006/spreadsheetDrawing">
      <xdr:col>107</xdr:col>
      <xdr:colOff>50800</xdr:colOff>
      <xdr:row>107</xdr:row>
      <xdr:rowOff>107315</xdr:rowOff>
    </xdr:to>
    <xdr:cxnSp macro="">
      <xdr:nvCxnSpPr>
        <xdr:cNvPr id="840" name="直線コネクタ 839"/>
        <xdr:cNvCxnSpPr/>
      </xdr:nvCxnSpPr>
      <xdr:spPr>
        <a:xfrm flipV="1">
          <a:off x="17926050" y="1787779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59690</xdr:rowOff>
    </xdr:from>
    <xdr:to xmlns:xdr="http://schemas.openxmlformats.org/drawingml/2006/spreadsheetDrawing">
      <xdr:col>98</xdr:col>
      <xdr:colOff>38100</xdr:colOff>
      <xdr:row>107</xdr:row>
      <xdr:rowOff>161290</xdr:rowOff>
    </xdr:to>
    <xdr:sp macro="" textlink="">
      <xdr:nvSpPr>
        <xdr:cNvPr id="841" name="楕円 840"/>
        <xdr:cNvSpPr/>
      </xdr:nvSpPr>
      <xdr:spPr>
        <a:xfrm>
          <a:off x="17065625" y="17833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107</xdr:row>
      <xdr:rowOff>107315</xdr:rowOff>
    </xdr:from>
    <xdr:to xmlns:xdr="http://schemas.openxmlformats.org/drawingml/2006/spreadsheetDrawing">
      <xdr:col>102</xdr:col>
      <xdr:colOff>114300</xdr:colOff>
      <xdr:row>107</xdr:row>
      <xdr:rowOff>110490</xdr:rowOff>
    </xdr:to>
    <xdr:cxnSp macro="">
      <xdr:nvCxnSpPr>
        <xdr:cNvPr id="842" name="直線コネクタ 841"/>
        <xdr:cNvCxnSpPr/>
      </xdr:nvCxnSpPr>
      <xdr:spPr>
        <a:xfrm flipV="1">
          <a:off x="17113250" y="1788096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46990</xdr:rowOff>
    </xdr:from>
    <xdr:ext cx="469900" cy="259080"/>
    <xdr:sp macro="" textlink="">
      <xdr:nvSpPr>
        <xdr:cNvPr id="843" name="n_1aveValue【公民館】&#10;一人当たり面積"/>
        <xdr:cNvSpPr txBox="1"/>
      </xdr:nvSpPr>
      <xdr:spPr>
        <a:xfrm>
          <a:off x="19329400" y="17477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57150</xdr:rowOff>
    </xdr:from>
    <xdr:ext cx="466090" cy="259080"/>
    <xdr:sp macro="" textlink="">
      <xdr:nvSpPr>
        <xdr:cNvPr id="844" name="n_2aveValue【公民館】&#10;一人当たり面積"/>
        <xdr:cNvSpPr txBox="1"/>
      </xdr:nvSpPr>
      <xdr:spPr>
        <a:xfrm>
          <a:off x="18516600" y="17487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65405</xdr:rowOff>
    </xdr:from>
    <xdr:ext cx="466090" cy="255270"/>
    <xdr:sp macro="" textlink="">
      <xdr:nvSpPr>
        <xdr:cNvPr id="845" name="n_3aveValue【公民館】&#10;一人当たり面積"/>
        <xdr:cNvSpPr txBox="1"/>
      </xdr:nvSpPr>
      <xdr:spPr>
        <a:xfrm>
          <a:off x="17706975" y="173247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9525</xdr:rowOff>
    </xdr:from>
    <xdr:ext cx="466090" cy="255270"/>
    <xdr:sp macro="" textlink="">
      <xdr:nvSpPr>
        <xdr:cNvPr id="846" name="n_4aveValue【公民館】&#10;一人当たり面積"/>
        <xdr:cNvSpPr txBox="1"/>
      </xdr:nvSpPr>
      <xdr:spPr>
        <a:xfrm>
          <a:off x="16897350" y="172688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143510</xdr:rowOff>
    </xdr:from>
    <xdr:ext cx="469900" cy="255270"/>
    <xdr:sp macro="" textlink="">
      <xdr:nvSpPr>
        <xdr:cNvPr id="847" name="n_1mainValue【公民館】&#10;一人当たり面積"/>
        <xdr:cNvSpPr txBox="1"/>
      </xdr:nvSpPr>
      <xdr:spPr>
        <a:xfrm>
          <a:off x="19329400" y="179171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146050</xdr:rowOff>
    </xdr:from>
    <xdr:ext cx="466090" cy="255270"/>
    <xdr:sp macro="" textlink="">
      <xdr:nvSpPr>
        <xdr:cNvPr id="848" name="n_2mainValue【公民館】&#10;一人当たり面積"/>
        <xdr:cNvSpPr txBox="1"/>
      </xdr:nvSpPr>
      <xdr:spPr>
        <a:xfrm>
          <a:off x="18516600" y="17919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149225</xdr:rowOff>
    </xdr:from>
    <xdr:ext cx="466090" cy="259080"/>
    <xdr:sp macro="" textlink="">
      <xdr:nvSpPr>
        <xdr:cNvPr id="849" name="n_3mainValue【公民館】&#10;一人当たり面積"/>
        <xdr:cNvSpPr txBox="1"/>
      </xdr:nvSpPr>
      <xdr:spPr>
        <a:xfrm>
          <a:off x="17706975" y="179228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152400</xdr:rowOff>
    </xdr:from>
    <xdr:ext cx="466090" cy="259080"/>
    <xdr:sp macro="" textlink="">
      <xdr:nvSpPr>
        <xdr:cNvPr id="850" name="n_4mainValue【公民館】&#10;一人当たり面積"/>
        <xdr:cNvSpPr txBox="1"/>
      </xdr:nvSpPr>
      <xdr:spPr>
        <a:xfrm>
          <a:off x="16897350" y="17926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【学校施設】【児童館】【公民館】の施設において、有形固定資産減価償却率が類似団体内平均を上回り、老朽化が進んでいる状況である。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特に【学校施設】の減価償却率は類似団体内平均を16.4ポイント上回っている。寄居町学校施設個別計画に基づき</a:t>
          </a:r>
          <a:r>
            <a:rPr kumimoji="1" lang="ja-JP" altLang="en-US" sz="1300">
              <a:latin typeface="ＭＳ Ｐゴシック"/>
              <a:ea typeface="ＭＳ Ｐゴシック"/>
            </a:rPr>
            <a:t>令和5年度より</a:t>
          </a:r>
          <a:r>
            <a:rPr kumimoji="1" lang="ja-JP" altLang="en-US" sz="1300">
              <a:latin typeface="ＭＳ Ｐゴシック"/>
              <a:ea typeface="ＭＳ Ｐゴシック"/>
            </a:rPr>
            <a:t>男衾中学校長寿命化改修事業を実施している。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また、【公営住宅】については、類似団体内平均を下回っている状況ではあるが、保有施設の大半が築50年を経過しており、早急な対応が必要となっている。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5745"/>
    <xdr:sp macro="" textlink="">
      <xdr:nvSpPr>
        <xdr:cNvPr id="30" name="テキスト ボックス 29"/>
        <xdr:cNvSpPr txBox="1"/>
      </xdr:nvSpPr>
      <xdr:spPr>
        <a:xfrm>
          <a:off x="650875" y="300291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3550" cy="249555"/>
    <xdr:sp macro="" textlink="">
      <xdr:nvSpPr>
        <xdr:cNvPr id="43" name="テキスト ボックス 42"/>
        <xdr:cNvSpPr txBox="1"/>
      </xdr:nvSpPr>
      <xdr:spPr>
        <a:xfrm>
          <a:off x="278765" y="7207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89535</xdr:rowOff>
    </xdr:from>
    <xdr:to xmlns:xdr="http://schemas.openxmlformats.org/drawingml/2006/spreadsheetDrawing">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117475</xdr:rowOff>
    </xdr:from>
    <xdr:ext cx="463550" cy="245745"/>
    <xdr:sp macro="" textlink="">
      <xdr:nvSpPr>
        <xdr:cNvPr id="45" name="テキスト ボックス 44"/>
        <xdr:cNvSpPr txBox="1"/>
      </xdr:nvSpPr>
      <xdr:spPr>
        <a:xfrm>
          <a:off x="278765" y="689292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104775</xdr:rowOff>
    </xdr:from>
    <xdr:to xmlns:xdr="http://schemas.openxmlformats.org/drawingml/2006/spreadsheetDrawing">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120650</xdr:rowOff>
    </xdr:from>
    <xdr:to xmlns:xdr="http://schemas.openxmlformats.org/drawingml/2006/spreadsheetDrawing">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149225</xdr:rowOff>
    </xdr:from>
    <xdr:ext cx="403225" cy="245745"/>
    <xdr:sp macro="" textlink="">
      <xdr:nvSpPr>
        <xdr:cNvPr id="49" name="テキスト ボックス 48"/>
        <xdr:cNvSpPr txBox="1"/>
      </xdr:nvSpPr>
      <xdr:spPr>
        <a:xfrm>
          <a:off x="342900" y="626427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136525</xdr:rowOff>
    </xdr:from>
    <xdr:to xmlns:xdr="http://schemas.openxmlformats.org/drawingml/2006/spreadsheetDrawing">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152400</xdr:rowOff>
    </xdr:from>
    <xdr:to xmlns:xdr="http://schemas.openxmlformats.org/drawingml/2006/spreadsheetDrawing">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30480</xdr:rowOff>
    </xdr:from>
    <xdr:ext cx="339090" cy="245745"/>
    <xdr:sp macro="" textlink="">
      <xdr:nvSpPr>
        <xdr:cNvPr id="55" name="テキスト ボックス 54"/>
        <xdr:cNvSpPr txBox="1"/>
      </xdr:nvSpPr>
      <xdr:spPr>
        <a:xfrm>
          <a:off x="391160" y="5320030"/>
          <a:ext cx="339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7"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4445</xdr:rowOff>
    </xdr:from>
    <xdr:to xmlns:xdr="http://schemas.openxmlformats.org/drawingml/2006/spreadsheetDrawing">
      <xdr:col>24</xdr:col>
      <xdr:colOff>62865</xdr:colOff>
      <xdr:row>42</xdr:row>
      <xdr:rowOff>89535</xdr:rowOff>
    </xdr:to>
    <xdr:cxnSp macro="">
      <xdr:nvCxnSpPr>
        <xdr:cNvPr id="58" name="直線コネクタ 57"/>
        <xdr:cNvCxnSpPr/>
      </xdr:nvCxnSpPr>
      <xdr:spPr>
        <a:xfrm flipV="1">
          <a:off x="4253865" y="562419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93345</xdr:rowOff>
    </xdr:from>
    <xdr:ext cx="466090" cy="245745"/>
    <xdr:sp macro="" textlink="">
      <xdr:nvSpPr>
        <xdr:cNvPr id="59" name="【図書館】&#10;有形固定資産減価償却率最小値テキスト"/>
        <xdr:cNvSpPr txBox="1"/>
      </xdr:nvSpPr>
      <xdr:spPr>
        <a:xfrm>
          <a:off x="4292600" y="703389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89535</xdr:rowOff>
    </xdr:from>
    <xdr:to xmlns:xdr="http://schemas.openxmlformats.org/drawingml/2006/spreadsheetDrawing">
      <xdr:col>24</xdr:col>
      <xdr:colOff>152400</xdr:colOff>
      <xdr:row>42</xdr:row>
      <xdr:rowOff>89535</xdr:rowOff>
    </xdr:to>
    <xdr:cxnSp macro="">
      <xdr:nvCxnSpPr>
        <xdr:cNvPr id="60" name="直線コネクタ 59"/>
        <xdr:cNvCxnSpPr/>
      </xdr:nvCxnSpPr>
      <xdr:spPr>
        <a:xfrm>
          <a:off x="418147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1320" cy="245745"/>
    <xdr:sp macro="" textlink="">
      <xdr:nvSpPr>
        <xdr:cNvPr id="61" name="【図書館】&#10;有形固定資産減価償却率最大値テキスト"/>
        <xdr:cNvSpPr txBox="1"/>
      </xdr:nvSpPr>
      <xdr:spPr>
        <a:xfrm>
          <a:off x="4292600" y="540766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4445</xdr:rowOff>
    </xdr:from>
    <xdr:to xmlns:xdr="http://schemas.openxmlformats.org/drawingml/2006/spreadsheetDrawing">
      <xdr:col>24</xdr:col>
      <xdr:colOff>152400</xdr:colOff>
      <xdr:row>34</xdr:row>
      <xdr:rowOff>4445</xdr:rowOff>
    </xdr:to>
    <xdr:cxnSp macro="">
      <xdr:nvCxnSpPr>
        <xdr:cNvPr id="62" name="直線コネクタ 61"/>
        <xdr:cNvCxnSpPr/>
      </xdr:nvCxnSpPr>
      <xdr:spPr>
        <a:xfrm>
          <a:off x="4181475" y="5624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123190</xdr:rowOff>
    </xdr:from>
    <xdr:ext cx="401320" cy="245745"/>
    <xdr:sp macro="" textlink="">
      <xdr:nvSpPr>
        <xdr:cNvPr id="63" name="【図書館】&#10;有形固定資産減価償却率平均値テキスト"/>
        <xdr:cNvSpPr txBox="1"/>
      </xdr:nvSpPr>
      <xdr:spPr>
        <a:xfrm>
          <a:off x="4292600" y="6238240"/>
          <a:ext cx="4013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143510</xdr:rowOff>
    </xdr:from>
    <xdr:to xmlns:xdr="http://schemas.openxmlformats.org/drawingml/2006/spreadsheetDrawing">
      <xdr:col>24</xdr:col>
      <xdr:colOff>114300</xdr:colOff>
      <xdr:row>38</xdr:row>
      <xdr:rowOff>76200</xdr:rowOff>
    </xdr:to>
    <xdr:sp macro="" textlink="">
      <xdr:nvSpPr>
        <xdr:cNvPr id="64" name="フローチャート: 判断 63"/>
        <xdr:cNvSpPr/>
      </xdr:nvSpPr>
      <xdr:spPr>
        <a:xfrm>
          <a:off x="4203700" y="625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110490</xdr:rowOff>
    </xdr:from>
    <xdr:to xmlns:xdr="http://schemas.openxmlformats.org/drawingml/2006/spreadsheetDrawing">
      <xdr:col>20</xdr:col>
      <xdr:colOff>38100</xdr:colOff>
      <xdr:row>38</xdr:row>
      <xdr:rowOff>43180</xdr:rowOff>
    </xdr:to>
    <xdr:sp macro="" textlink="">
      <xdr:nvSpPr>
        <xdr:cNvPr id="65" name="フローチャート: 判断 64"/>
        <xdr:cNvSpPr/>
      </xdr:nvSpPr>
      <xdr:spPr>
        <a:xfrm>
          <a:off x="3444875" y="62255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81280</xdr:rowOff>
    </xdr:from>
    <xdr:to xmlns:xdr="http://schemas.openxmlformats.org/drawingml/2006/spreadsheetDrawing">
      <xdr:col>15</xdr:col>
      <xdr:colOff>101600</xdr:colOff>
      <xdr:row>38</xdr:row>
      <xdr:rowOff>13970</xdr:rowOff>
    </xdr:to>
    <xdr:sp macro="" textlink="">
      <xdr:nvSpPr>
        <xdr:cNvPr id="66" name="フローチャート: 判断 65"/>
        <xdr:cNvSpPr/>
      </xdr:nvSpPr>
      <xdr:spPr>
        <a:xfrm>
          <a:off x="2619375" y="619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145415</xdr:rowOff>
    </xdr:from>
    <xdr:to xmlns:xdr="http://schemas.openxmlformats.org/drawingml/2006/spreadsheetDrawing">
      <xdr:col>10</xdr:col>
      <xdr:colOff>165100</xdr:colOff>
      <xdr:row>38</xdr:row>
      <xdr:rowOff>78105</xdr:rowOff>
    </xdr:to>
    <xdr:sp macro="" textlink="">
      <xdr:nvSpPr>
        <xdr:cNvPr id="67" name="フローチャート: 判断 66"/>
        <xdr:cNvSpPr/>
      </xdr:nvSpPr>
      <xdr:spPr>
        <a:xfrm>
          <a:off x="1809750" y="626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99695</xdr:rowOff>
    </xdr:from>
    <xdr:to xmlns:xdr="http://schemas.openxmlformats.org/drawingml/2006/spreadsheetDrawing">
      <xdr:col>6</xdr:col>
      <xdr:colOff>38100</xdr:colOff>
      <xdr:row>38</xdr:row>
      <xdr:rowOff>32385</xdr:rowOff>
    </xdr:to>
    <xdr:sp macro="" textlink="">
      <xdr:nvSpPr>
        <xdr:cNvPr id="68" name="フローチャート: 判断 67"/>
        <xdr:cNvSpPr/>
      </xdr:nvSpPr>
      <xdr:spPr>
        <a:xfrm>
          <a:off x="1000125" y="62147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46355</xdr:rowOff>
    </xdr:from>
    <xdr:to xmlns:xdr="http://schemas.openxmlformats.org/drawingml/2006/spreadsheetDrawing">
      <xdr:col>24</xdr:col>
      <xdr:colOff>114300</xdr:colOff>
      <xdr:row>37</xdr:row>
      <xdr:rowOff>144145</xdr:rowOff>
    </xdr:to>
    <xdr:sp macro="" textlink="">
      <xdr:nvSpPr>
        <xdr:cNvPr id="74" name="楕円 73"/>
        <xdr:cNvSpPr/>
      </xdr:nvSpPr>
      <xdr:spPr>
        <a:xfrm>
          <a:off x="4203700" y="616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68580</xdr:rowOff>
    </xdr:from>
    <xdr:ext cx="401320" cy="249555"/>
    <xdr:sp macro="" textlink="">
      <xdr:nvSpPr>
        <xdr:cNvPr id="75" name="【図書館】&#10;有形固定資産減価償却率該当値テキスト"/>
        <xdr:cNvSpPr txBox="1"/>
      </xdr:nvSpPr>
      <xdr:spPr>
        <a:xfrm>
          <a:off x="4292600" y="601853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15240</xdr:rowOff>
    </xdr:from>
    <xdr:to xmlns:xdr="http://schemas.openxmlformats.org/drawingml/2006/spreadsheetDrawing">
      <xdr:col>20</xdr:col>
      <xdr:colOff>38100</xdr:colOff>
      <xdr:row>37</xdr:row>
      <xdr:rowOff>113030</xdr:rowOff>
    </xdr:to>
    <xdr:sp macro="" textlink="">
      <xdr:nvSpPr>
        <xdr:cNvPr id="76" name="楕円 75"/>
        <xdr:cNvSpPr/>
      </xdr:nvSpPr>
      <xdr:spPr>
        <a:xfrm>
          <a:off x="3444875" y="61302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64135</xdr:rowOff>
    </xdr:from>
    <xdr:to xmlns:xdr="http://schemas.openxmlformats.org/drawingml/2006/spreadsheetDrawing">
      <xdr:col>24</xdr:col>
      <xdr:colOff>63500</xdr:colOff>
      <xdr:row>37</xdr:row>
      <xdr:rowOff>95250</xdr:rowOff>
    </xdr:to>
    <xdr:cxnSp macro="">
      <xdr:nvCxnSpPr>
        <xdr:cNvPr id="77" name="直線コネクタ 76"/>
        <xdr:cNvCxnSpPr/>
      </xdr:nvCxnSpPr>
      <xdr:spPr>
        <a:xfrm>
          <a:off x="3492500" y="617918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81280</xdr:rowOff>
    </xdr:to>
    <xdr:sp macro="" textlink="">
      <xdr:nvSpPr>
        <xdr:cNvPr id="78" name="楕円 77"/>
        <xdr:cNvSpPr/>
      </xdr:nvSpPr>
      <xdr:spPr>
        <a:xfrm>
          <a:off x="2619375" y="60991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32385</xdr:rowOff>
    </xdr:from>
    <xdr:to xmlns:xdr="http://schemas.openxmlformats.org/drawingml/2006/spreadsheetDrawing">
      <xdr:col>19</xdr:col>
      <xdr:colOff>174625</xdr:colOff>
      <xdr:row>37</xdr:row>
      <xdr:rowOff>64135</xdr:rowOff>
    </xdr:to>
    <xdr:cxnSp macro="">
      <xdr:nvCxnSpPr>
        <xdr:cNvPr id="79" name="直線コネクタ 78"/>
        <xdr:cNvCxnSpPr/>
      </xdr:nvCxnSpPr>
      <xdr:spPr>
        <a:xfrm>
          <a:off x="2670175" y="6147435"/>
          <a:ext cx="8223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53340</xdr:rowOff>
    </xdr:to>
    <xdr:sp macro="" textlink="">
      <xdr:nvSpPr>
        <xdr:cNvPr id="80" name="楕円 79"/>
        <xdr:cNvSpPr/>
      </xdr:nvSpPr>
      <xdr:spPr>
        <a:xfrm>
          <a:off x="1809750" y="6070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4445</xdr:rowOff>
    </xdr:from>
    <xdr:to xmlns:xdr="http://schemas.openxmlformats.org/drawingml/2006/spreadsheetDrawing">
      <xdr:col>15</xdr:col>
      <xdr:colOff>50800</xdr:colOff>
      <xdr:row>37</xdr:row>
      <xdr:rowOff>32385</xdr:rowOff>
    </xdr:to>
    <xdr:cxnSp macro="">
      <xdr:nvCxnSpPr>
        <xdr:cNvPr id="81" name="直線コネクタ 80"/>
        <xdr:cNvCxnSpPr/>
      </xdr:nvCxnSpPr>
      <xdr:spPr>
        <a:xfrm>
          <a:off x="1860550" y="6119495"/>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88900</xdr:rowOff>
    </xdr:from>
    <xdr:to xmlns:xdr="http://schemas.openxmlformats.org/drawingml/2006/spreadsheetDrawing">
      <xdr:col>6</xdr:col>
      <xdr:colOff>38100</xdr:colOff>
      <xdr:row>37</xdr:row>
      <xdr:rowOff>21590</xdr:rowOff>
    </xdr:to>
    <xdr:sp macro="" textlink="">
      <xdr:nvSpPr>
        <xdr:cNvPr id="82" name="楕円 81"/>
        <xdr:cNvSpPr/>
      </xdr:nvSpPr>
      <xdr:spPr>
        <a:xfrm>
          <a:off x="1000125" y="6038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36</xdr:row>
      <xdr:rowOff>137795</xdr:rowOff>
    </xdr:from>
    <xdr:to xmlns:xdr="http://schemas.openxmlformats.org/drawingml/2006/spreadsheetDrawing">
      <xdr:col>10</xdr:col>
      <xdr:colOff>114300</xdr:colOff>
      <xdr:row>37</xdr:row>
      <xdr:rowOff>4445</xdr:rowOff>
    </xdr:to>
    <xdr:cxnSp macro="">
      <xdr:nvCxnSpPr>
        <xdr:cNvPr id="83" name="直線コネクタ 82"/>
        <xdr:cNvCxnSpPr/>
      </xdr:nvCxnSpPr>
      <xdr:spPr>
        <a:xfrm>
          <a:off x="1047750" y="6087745"/>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34925</xdr:rowOff>
    </xdr:from>
    <xdr:ext cx="405130" cy="249555"/>
    <xdr:sp macro="" textlink="">
      <xdr:nvSpPr>
        <xdr:cNvPr id="84" name="n_1aveValue【図書館】&#10;有形固定資産減価償却率"/>
        <xdr:cNvSpPr txBox="1"/>
      </xdr:nvSpPr>
      <xdr:spPr>
        <a:xfrm>
          <a:off x="3296285" y="63150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5715</xdr:rowOff>
    </xdr:from>
    <xdr:ext cx="405130" cy="249555"/>
    <xdr:sp macro="" textlink="">
      <xdr:nvSpPr>
        <xdr:cNvPr id="85" name="n_2aveValue【図書館】&#10;有形固定資産減価償却率"/>
        <xdr:cNvSpPr txBox="1"/>
      </xdr:nvSpPr>
      <xdr:spPr>
        <a:xfrm>
          <a:off x="2483485" y="62858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69850</xdr:rowOff>
    </xdr:from>
    <xdr:ext cx="405130" cy="249555"/>
    <xdr:sp macro="" textlink="">
      <xdr:nvSpPr>
        <xdr:cNvPr id="86" name="n_3aveValue【図書館】&#10;有形固定資産減価償却率"/>
        <xdr:cNvSpPr txBox="1"/>
      </xdr:nvSpPr>
      <xdr:spPr>
        <a:xfrm>
          <a:off x="1673860" y="63500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24130</xdr:rowOff>
    </xdr:from>
    <xdr:ext cx="405130" cy="245745"/>
    <xdr:sp macro="" textlink="">
      <xdr:nvSpPr>
        <xdr:cNvPr id="87" name="n_4aveValue【図書館】&#10;有形固定資産減価償却率"/>
        <xdr:cNvSpPr txBox="1"/>
      </xdr:nvSpPr>
      <xdr:spPr>
        <a:xfrm>
          <a:off x="864235" y="630428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128905</xdr:rowOff>
    </xdr:from>
    <xdr:ext cx="405130" cy="245745"/>
    <xdr:sp macro="" textlink="">
      <xdr:nvSpPr>
        <xdr:cNvPr id="88" name="n_1mainValue【図書館】&#10;有形固定資産減価償却率"/>
        <xdr:cNvSpPr txBox="1"/>
      </xdr:nvSpPr>
      <xdr:spPr>
        <a:xfrm>
          <a:off x="3296285" y="591375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97155</xdr:rowOff>
    </xdr:from>
    <xdr:ext cx="405130" cy="245745"/>
    <xdr:sp macro="" textlink="">
      <xdr:nvSpPr>
        <xdr:cNvPr id="89" name="n_2mainValue【図書館】&#10;有形固定資産減価償却率"/>
        <xdr:cNvSpPr txBox="1"/>
      </xdr:nvSpPr>
      <xdr:spPr>
        <a:xfrm>
          <a:off x="2483485" y="588200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69215</xdr:rowOff>
    </xdr:from>
    <xdr:ext cx="405130" cy="249555"/>
    <xdr:sp macro="" textlink="">
      <xdr:nvSpPr>
        <xdr:cNvPr id="90" name="n_3mainValue【図書館】&#10;有形固定資産減価償却率"/>
        <xdr:cNvSpPr txBox="1"/>
      </xdr:nvSpPr>
      <xdr:spPr>
        <a:xfrm>
          <a:off x="1673860" y="58540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37465</xdr:rowOff>
    </xdr:from>
    <xdr:ext cx="405130" cy="249555"/>
    <xdr:sp macro="" textlink="">
      <xdr:nvSpPr>
        <xdr:cNvPr id="91" name="n_4mainValue【図書館】&#10;有形固定資産減価償却率"/>
        <xdr:cNvSpPr txBox="1"/>
      </xdr:nvSpPr>
      <xdr:spPr>
        <a:xfrm>
          <a:off x="864235" y="58223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3" name="正方形/長方形 92"/>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4" name="正方形/長方形 93"/>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5" name="正方形/長方形 94"/>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6" name="正方形/長方形 95"/>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7" name="正方形/長方形 96"/>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8" name="正方形/長方形 97"/>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9" name="正方形/長方形 98"/>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100" name="テキスト ボックス 99"/>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1" name="直線コネクタ 100"/>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2" name="直線コネクタ 101"/>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3550" cy="249555"/>
    <xdr:sp macro="" textlink="">
      <xdr:nvSpPr>
        <xdr:cNvPr id="103" name="テキスト ボックス 102"/>
        <xdr:cNvSpPr txBox="1"/>
      </xdr:nvSpPr>
      <xdr:spPr>
        <a:xfrm>
          <a:off x="5628640" y="6840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3550" cy="245745"/>
    <xdr:sp macro="" textlink="">
      <xdr:nvSpPr>
        <xdr:cNvPr id="105" name="テキスト ボックス 104"/>
        <xdr:cNvSpPr txBox="1"/>
      </xdr:nvSpPr>
      <xdr:spPr>
        <a:xfrm>
          <a:off x="5628640" y="64731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6" name="直線コネクタ 105"/>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3550" cy="245745"/>
    <xdr:sp macro="" textlink="">
      <xdr:nvSpPr>
        <xdr:cNvPr id="107" name="テキスト ボックス 106"/>
        <xdr:cNvSpPr txBox="1"/>
      </xdr:nvSpPr>
      <xdr:spPr>
        <a:xfrm>
          <a:off x="5628640" y="61067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8" name="直線コネクタ 107"/>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120015</xdr:rowOff>
    </xdr:from>
    <xdr:ext cx="463550" cy="245745"/>
    <xdr:sp macro="" textlink="">
      <xdr:nvSpPr>
        <xdr:cNvPr id="109" name="テキスト ボックス 108"/>
        <xdr:cNvSpPr txBox="1"/>
      </xdr:nvSpPr>
      <xdr:spPr>
        <a:xfrm>
          <a:off x="5628640" y="5739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10" name="直線コネクタ 109"/>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83185</xdr:rowOff>
    </xdr:from>
    <xdr:ext cx="463550" cy="245745"/>
    <xdr:sp macro="" textlink="">
      <xdr:nvSpPr>
        <xdr:cNvPr id="111" name="テキスト ボックス 110"/>
        <xdr:cNvSpPr txBox="1"/>
      </xdr:nvSpPr>
      <xdr:spPr>
        <a:xfrm>
          <a:off x="5628640" y="537273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2" name="直線コネクタ 111"/>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3550" cy="249555"/>
    <xdr:sp macro="" textlink="">
      <xdr:nvSpPr>
        <xdr:cNvPr id="113" name="テキスト ボックス 112"/>
        <xdr:cNvSpPr txBox="1"/>
      </xdr:nvSpPr>
      <xdr:spPr>
        <a:xfrm>
          <a:off x="5628640" y="500570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4"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113665</xdr:rowOff>
    </xdr:from>
    <xdr:to xmlns:xdr="http://schemas.openxmlformats.org/drawingml/2006/spreadsheetDrawing">
      <xdr:col>54</xdr:col>
      <xdr:colOff>174625</xdr:colOff>
      <xdr:row>42</xdr:row>
      <xdr:rowOff>6985</xdr:rowOff>
    </xdr:to>
    <xdr:cxnSp macro="">
      <xdr:nvCxnSpPr>
        <xdr:cNvPr id="115" name="直線コネクタ 114"/>
        <xdr:cNvCxnSpPr/>
      </xdr:nvCxnSpPr>
      <xdr:spPr>
        <a:xfrm flipV="1">
          <a:off x="9604375" y="5733415"/>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10795</xdr:rowOff>
    </xdr:from>
    <xdr:ext cx="466090" cy="249555"/>
    <xdr:sp macro="" textlink="">
      <xdr:nvSpPr>
        <xdr:cNvPr id="116" name="【図書館】&#10;一人当たり面積最小値テキスト"/>
        <xdr:cNvSpPr txBox="1"/>
      </xdr:nvSpPr>
      <xdr:spPr>
        <a:xfrm>
          <a:off x="9642475" y="69513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6985</xdr:rowOff>
    </xdr:from>
    <xdr:to xmlns:xdr="http://schemas.openxmlformats.org/drawingml/2006/spreadsheetDrawing">
      <xdr:col>55</xdr:col>
      <xdr:colOff>88900</xdr:colOff>
      <xdr:row>42</xdr:row>
      <xdr:rowOff>6985</xdr:rowOff>
    </xdr:to>
    <xdr:cxnSp macro="">
      <xdr:nvCxnSpPr>
        <xdr:cNvPr id="117" name="直線コネクタ 116"/>
        <xdr:cNvCxnSpPr/>
      </xdr:nvCxnSpPr>
      <xdr:spPr>
        <a:xfrm>
          <a:off x="9531350" y="6947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62230</xdr:rowOff>
    </xdr:from>
    <xdr:ext cx="466090" cy="245745"/>
    <xdr:sp macro="" textlink="">
      <xdr:nvSpPr>
        <xdr:cNvPr id="118" name="【図書館】&#10;一人当たり面積最大値テキスト"/>
        <xdr:cNvSpPr txBox="1"/>
      </xdr:nvSpPr>
      <xdr:spPr>
        <a:xfrm>
          <a:off x="9642475" y="551688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113665</xdr:rowOff>
    </xdr:from>
    <xdr:to xmlns:xdr="http://schemas.openxmlformats.org/drawingml/2006/spreadsheetDrawing">
      <xdr:col>55</xdr:col>
      <xdr:colOff>88900</xdr:colOff>
      <xdr:row>34</xdr:row>
      <xdr:rowOff>113665</xdr:rowOff>
    </xdr:to>
    <xdr:cxnSp macro="">
      <xdr:nvCxnSpPr>
        <xdr:cNvPr id="119" name="直線コネクタ 118"/>
        <xdr:cNvCxnSpPr/>
      </xdr:nvCxnSpPr>
      <xdr:spPr>
        <a:xfrm>
          <a:off x="9531350" y="5733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55245</xdr:rowOff>
    </xdr:from>
    <xdr:ext cx="466090" cy="245745"/>
    <xdr:sp macro="" textlink="">
      <xdr:nvSpPr>
        <xdr:cNvPr id="120" name="【図書館】&#10;一人当たり面積平均値テキスト"/>
        <xdr:cNvSpPr txBox="1"/>
      </xdr:nvSpPr>
      <xdr:spPr>
        <a:xfrm>
          <a:off x="9642475" y="6665595"/>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75565</xdr:rowOff>
    </xdr:from>
    <xdr:to xmlns:xdr="http://schemas.openxmlformats.org/drawingml/2006/spreadsheetDrawing">
      <xdr:col>55</xdr:col>
      <xdr:colOff>50800</xdr:colOff>
      <xdr:row>41</xdr:row>
      <xdr:rowOff>8255</xdr:rowOff>
    </xdr:to>
    <xdr:sp macro="" textlink="">
      <xdr:nvSpPr>
        <xdr:cNvPr id="121" name="フローチャート: 判断 120"/>
        <xdr:cNvSpPr/>
      </xdr:nvSpPr>
      <xdr:spPr>
        <a:xfrm>
          <a:off x="9569450" y="6685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79375</xdr:rowOff>
    </xdr:from>
    <xdr:to xmlns:xdr="http://schemas.openxmlformats.org/drawingml/2006/spreadsheetDrawing">
      <xdr:col>50</xdr:col>
      <xdr:colOff>165100</xdr:colOff>
      <xdr:row>41</xdr:row>
      <xdr:rowOff>12065</xdr:rowOff>
    </xdr:to>
    <xdr:sp macro="" textlink="">
      <xdr:nvSpPr>
        <xdr:cNvPr id="122" name="フローチャート: 判断 121"/>
        <xdr:cNvSpPr/>
      </xdr:nvSpPr>
      <xdr:spPr>
        <a:xfrm>
          <a:off x="8794750" y="6689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83185</xdr:rowOff>
    </xdr:from>
    <xdr:to xmlns:xdr="http://schemas.openxmlformats.org/drawingml/2006/spreadsheetDrawing">
      <xdr:col>46</xdr:col>
      <xdr:colOff>38100</xdr:colOff>
      <xdr:row>41</xdr:row>
      <xdr:rowOff>15875</xdr:rowOff>
    </xdr:to>
    <xdr:sp macro="" textlink="">
      <xdr:nvSpPr>
        <xdr:cNvPr id="123" name="フローチャート: 判断 122"/>
        <xdr:cNvSpPr/>
      </xdr:nvSpPr>
      <xdr:spPr>
        <a:xfrm>
          <a:off x="7985125" y="66935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71755</xdr:rowOff>
    </xdr:from>
    <xdr:to xmlns:xdr="http://schemas.openxmlformats.org/drawingml/2006/spreadsheetDrawing">
      <xdr:col>41</xdr:col>
      <xdr:colOff>101600</xdr:colOff>
      <xdr:row>41</xdr:row>
      <xdr:rowOff>5080</xdr:rowOff>
    </xdr:to>
    <xdr:sp macro="" textlink="">
      <xdr:nvSpPr>
        <xdr:cNvPr id="124" name="フローチャート: 判断 123"/>
        <xdr:cNvSpPr/>
      </xdr:nvSpPr>
      <xdr:spPr>
        <a:xfrm>
          <a:off x="7159625" y="66821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79375</xdr:rowOff>
    </xdr:from>
    <xdr:to xmlns:xdr="http://schemas.openxmlformats.org/drawingml/2006/spreadsheetDrawing">
      <xdr:col>36</xdr:col>
      <xdr:colOff>165100</xdr:colOff>
      <xdr:row>41</xdr:row>
      <xdr:rowOff>12065</xdr:rowOff>
    </xdr:to>
    <xdr:sp macro="" textlink="">
      <xdr:nvSpPr>
        <xdr:cNvPr id="125" name="フローチャート: 判断 124"/>
        <xdr:cNvSpPr/>
      </xdr:nvSpPr>
      <xdr:spPr>
        <a:xfrm>
          <a:off x="6350000" y="6689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6" name="テキスト ボックス 125"/>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7" name="テキスト ボックス 126"/>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8" name="テキスト ボックス 127"/>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9" name="テキスト ボックス 128"/>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0" name="テキスト ボックス 129"/>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9525</xdr:rowOff>
    </xdr:from>
    <xdr:to xmlns:xdr="http://schemas.openxmlformats.org/drawingml/2006/spreadsheetDrawing">
      <xdr:col>55</xdr:col>
      <xdr:colOff>50800</xdr:colOff>
      <xdr:row>40</xdr:row>
      <xdr:rowOff>107315</xdr:rowOff>
    </xdr:to>
    <xdr:sp macro="" textlink="">
      <xdr:nvSpPr>
        <xdr:cNvPr id="131" name="楕円 130"/>
        <xdr:cNvSpPr/>
      </xdr:nvSpPr>
      <xdr:spPr>
        <a:xfrm>
          <a:off x="9569450" y="661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31750</xdr:rowOff>
    </xdr:from>
    <xdr:ext cx="466090" cy="249555"/>
    <xdr:sp macro="" textlink="">
      <xdr:nvSpPr>
        <xdr:cNvPr id="132" name="【図書館】&#10;一人当たり面積該当値テキスト"/>
        <xdr:cNvSpPr txBox="1"/>
      </xdr:nvSpPr>
      <xdr:spPr>
        <a:xfrm>
          <a:off x="9642475" y="64770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13335</xdr:rowOff>
    </xdr:from>
    <xdr:to xmlns:xdr="http://schemas.openxmlformats.org/drawingml/2006/spreadsheetDrawing">
      <xdr:col>50</xdr:col>
      <xdr:colOff>165100</xdr:colOff>
      <xdr:row>40</xdr:row>
      <xdr:rowOff>111125</xdr:rowOff>
    </xdr:to>
    <xdr:sp macro="" textlink="">
      <xdr:nvSpPr>
        <xdr:cNvPr id="133" name="楕円 132"/>
        <xdr:cNvSpPr/>
      </xdr:nvSpPr>
      <xdr:spPr>
        <a:xfrm>
          <a:off x="8794750" y="6623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59055</xdr:rowOff>
    </xdr:from>
    <xdr:to xmlns:xdr="http://schemas.openxmlformats.org/drawingml/2006/spreadsheetDrawing">
      <xdr:col>55</xdr:col>
      <xdr:colOff>0</xdr:colOff>
      <xdr:row>40</xdr:row>
      <xdr:rowOff>62230</xdr:rowOff>
    </xdr:to>
    <xdr:cxnSp macro="">
      <xdr:nvCxnSpPr>
        <xdr:cNvPr id="134" name="直線コネクタ 133"/>
        <xdr:cNvCxnSpPr/>
      </xdr:nvCxnSpPr>
      <xdr:spPr>
        <a:xfrm flipV="1">
          <a:off x="8845550" y="6669405"/>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17145</xdr:rowOff>
    </xdr:from>
    <xdr:to xmlns:xdr="http://schemas.openxmlformats.org/drawingml/2006/spreadsheetDrawing">
      <xdr:col>46</xdr:col>
      <xdr:colOff>38100</xdr:colOff>
      <xdr:row>40</xdr:row>
      <xdr:rowOff>114935</xdr:rowOff>
    </xdr:to>
    <xdr:sp macro="" textlink="">
      <xdr:nvSpPr>
        <xdr:cNvPr id="135" name="楕円 134"/>
        <xdr:cNvSpPr/>
      </xdr:nvSpPr>
      <xdr:spPr>
        <a:xfrm>
          <a:off x="7985125" y="6627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40</xdr:row>
      <xdr:rowOff>62230</xdr:rowOff>
    </xdr:from>
    <xdr:to xmlns:xdr="http://schemas.openxmlformats.org/drawingml/2006/spreadsheetDrawing">
      <xdr:col>50</xdr:col>
      <xdr:colOff>114300</xdr:colOff>
      <xdr:row>40</xdr:row>
      <xdr:rowOff>66040</xdr:rowOff>
    </xdr:to>
    <xdr:cxnSp macro="">
      <xdr:nvCxnSpPr>
        <xdr:cNvPr id="136" name="直線コネクタ 135"/>
        <xdr:cNvCxnSpPr/>
      </xdr:nvCxnSpPr>
      <xdr:spPr>
        <a:xfrm flipV="1">
          <a:off x="8032750" y="667258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17145</xdr:rowOff>
    </xdr:from>
    <xdr:to xmlns:xdr="http://schemas.openxmlformats.org/drawingml/2006/spreadsheetDrawing">
      <xdr:col>41</xdr:col>
      <xdr:colOff>101600</xdr:colOff>
      <xdr:row>40</xdr:row>
      <xdr:rowOff>114935</xdr:rowOff>
    </xdr:to>
    <xdr:sp macro="" textlink="">
      <xdr:nvSpPr>
        <xdr:cNvPr id="137" name="楕円 136"/>
        <xdr:cNvSpPr/>
      </xdr:nvSpPr>
      <xdr:spPr>
        <a:xfrm>
          <a:off x="7159625" y="6627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66040</xdr:rowOff>
    </xdr:from>
    <xdr:to xmlns:xdr="http://schemas.openxmlformats.org/drawingml/2006/spreadsheetDrawing">
      <xdr:col>45</xdr:col>
      <xdr:colOff>174625</xdr:colOff>
      <xdr:row>40</xdr:row>
      <xdr:rowOff>66040</xdr:rowOff>
    </xdr:to>
    <xdr:cxnSp macro="">
      <xdr:nvCxnSpPr>
        <xdr:cNvPr id="138" name="直線コネクタ 137"/>
        <xdr:cNvCxnSpPr/>
      </xdr:nvCxnSpPr>
      <xdr:spPr>
        <a:xfrm>
          <a:off x="7210425" y="667639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20955</xdr:rowOff>
    </xdr:from>
    <xdr:to xmlns:xdr="http://schemas.openxmlformats.org/drawingml/2006/spreadsheetDrawing">
      <xdr:col>36</xdr:col>
      <xdr:colOff>165100</xdr:colOff>
      <xdr:row>40</xdr:row>
      <xdr:rowOff>118745</xdr:rowOff>
    </xdr:to>
    <xdr:sp macro="" textlink="">
      <xdr:nvSpPr>
        <xdr:cNvPr id="139" name="楕円 138"/>
        <xdr:cNvSpPr/>
      </xdr:nvSpPr>
      <xdr:spPr>
        <a:xfrm>
          <a:off x="6350000" y="6631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66040</xdr:rowOff>
    </xdr:from>
    <xdr:to xmlns:xdr="http://schemas.openxmlformats.org/drawingml/2006/spreadsheetDrawing">
      <xdr:col>41</xdr:col>
      <xdr:colOff>50800</xdr:colOff>
      <xdr:row>40</xdr:row>
      <xdr:rowOff>69850</xdr:rowOff>
    </xdr:to>
    <xdr:cxnSp macro="">
      <xdr:nvCxnSpPr>
        <xdr:cNvPr id="140" name="直線コネクタ 139"/>
        <xdr:cNvCxnSpPr/>
      </xdr:nvCxnSpPr>
      <xdr:spPr>
        <a:xfrm flipV="1">
          <a:off x="6400800" y="667639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3810</xdr:rowOff>
    </xdr:from>
    <xdr:ext cx="469900" cy="249555"/>
    <xdr:sp macro="" textlink="">
      <xdr:nvSpPr>
        <xdr:cNvPr id="141" name="n_1aveValue【図書館】&#10;一人当たり面積"/>
        <xdr:cNvSpPr txBox="1"/>
      </xdr:nvSpPr>
      <xdr:spPr>
        <a:xfrm>
          <a:off x="8613775" y="67792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6985</xdr:rowOff>
    </xdr:from>
    <xdr:ext cx="466090" cy="249555"/>
    <xdr:sp macro="" textlink="">
      <xdr:nvSpPr>
        <xdr:cNvPr id="142" name="n_2aveValue【図書館】&#10;一人当たり面積"/>
        <xdr:cNvSpPr txBox="1"/>
      </xdr:nvSpPr>
      <xdr:spPr>
        <a:xfrm>
          <a:off x="7816850" y="67824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161290</xdr:rowOff>
    </xdr:from>
    <xdr:ext cx="466090" cy="245745"/>
    <xdr:sp macro="" textlink="">
      <xdr:nvSpPr>
        <xdr:cNvPr id="143" name="n_3aveValue【図書館】&#10;一人当たり面積"/>
        <xdr:cNvSpPr txBox="1"/>
      </xdr:nvSpPr>
      <xdr:spPr>
        <a:xfrm>
          <a:off x="6991350" y="677164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3810</xdr:rowOff>
    </xdr:from>
    <xdr:ext cx="466090" cy="249555"/>
    <xdr:sp macro="" textlink="">
      <xdr:nvSpPr>
        <xdr:cNvPr id="144" name="n_4aveValue【図書館】&#10;一人当たり面積"/>
        <xdr:cNvSpPr txBox="1"/>
      </xdr:nvSpPr>
      <xdr:spPr>
        <a:xfrm>
          <a:off x="6181725" y="67792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127000</xdr:rowOff>
    </xdr:from>
    <xdr:ext cx="469900" cy="245745"/>
    <xdr:sp macro="" textlink="">
      <xdr:nvSpPr>
        <xdr:cNvPr id="145" name="n_1mainValue【図書館】&#10;一人当たり面積"/>
        <xdr:cNvSpPr txBox="1"/>
      </xdr:nvSpPr>
      <xdr:spPr>
        <a:xfrm>
          <a:off x="8613775" y="64071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130810</xdr:rowOff>
    </xdr:from>
    <xdr:ext cx="466090" cy="249555"/>
    <xdr:sp macro="" textlink="">
      <xdr:nvSpPr>
        <xdr:cNvPr id="146" name="n_2mainValue【図書館】&#10;一人当たり面積"/>
        <xdr:cNvSpPr txBox="1"/>
      </xdr:nvSpPr>
      <xdr:spPr>
        <a:xfrm>
          <a:off x="7816850" y="6410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130810</xdr:rowOff>
    </xdr:from>
    <xdr:ext cx="466090" cy="249555"/>
    <xdr:sp macro="" textlink="">
      <xdr:nvSpPr>
        <xdr:cNvPr id="147" name="n_3mainValue【図書館】&#10;一人当たり面積"/>
        <xdr:cNvSpPr txBox="1"/>
      </xdr:nvSpPr>
      <xdr:spPr>
        <a:xfrm>
          <a:off x="6991350" y="6410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134620</xdr:rowOff>
    </xdr:from>
    <xdr:ext cx="466090" cy="249555"/>
    <xdr:sp macro="" textlink="">
      <xdr:nvSpPr>
        <xdr:cNvPr id="148" name="n_4mainValue【図書館】&#10;一人当たり面積"/>
        <xdr:cNvSpPr txBox="1"/>
      </xdr:nvSpPr>
      <xdr:spPr>
        <a:xfrm>
          <a:off x="6181725" y="64147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9" name="正方形/長方形 1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1" name="正方形/長方形 1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3" name="正方形/長方形 1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5" name="正方形/長方形 1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6" name="正方形/長方形 1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7" name="テキスト ボックス 1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8" name="直線コネクタ 1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3550" cy="249555"/>
    <xdr:sp macro="" textlink="">
      <xdr:nvSpPr>
        <xdr:cNvPr id="159" name="テキスト ボックス 158"/>
        <xdr:cNvSpPr txBox="1"/>
      </xdr:nvSpPr>
      <xdr:spPr>
        <a:xfrm>
          <a:off x="278765" y="10875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0" name="直線コネクタ 159"/>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3550" cy="245745"/>
    <xdr:sp macro="" textlink="">
      <xdr:nvSpPr>
        <xdr:cNvPr id="161" name="テキスト ボックス 160"/>
        <xdr:cNvSpPr txBox="1"/>
      </xdr:nvSpPr>
      <xdr:spPr>
        <a:xfrm>
          <a:off x="278765" y="105619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2" name="直線コネクタ 161"/>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3" name="テキスト ボックス 162"/>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4" name="直線コネクタ 163"/>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5745"/>
    <xdr:sp macro="" textlink="">
      <xdr:nvSpPr>
        <xdr:cNvPr id="165" name="テキスト ボックス 164"/>
        <xdr:cNvSpPr txBox="1"/>
      </xdr:nvSpPr>
      <xdr:spPr>
        <a:xfrm>
          <a:off x="342900" y="993267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6" name="直線コネクタ 165"/>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7" name="テキスト ボックス 166"/>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8" name="直線コネクタ 167"/>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5745"/>
    <xdr:sp macro="" textlink="">
      <xdr:nvSpPr>
        <xdr:cNvPr id="169" name="テキスト ボックス 168"/>
        <xdr:cNvSpPr txBox="1"/>
      </xdr:nvSpPr>
      <xdr:spPr>
        <a:xfrm>
          <a:off x="342900" y="930402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0" name="直線コネクタ 169"/>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1" name="テキスト ボックス 170"/>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2" name="直線コネクタ 171"/>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3"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135255</xdr:rowOff>
    </xdr:from>
    <xdr:to xmlns:xdr="http://schemas.openxmlformats.org/drawingml/2006/spreadsheetDrawing">
      <xdr:col>24</xdr:col>
      <xdr:colOff>62865</xdr:colOff>
      <xdr:row>64</xdr:row>
      <xdr:rowOff>126365</xdr:rowOff>
    </xdr:to>
    <xdr:cxnSp macro="">
      <xdr:nvCxnSpPr>
        <xdr:cNvPr id="174" name="直線コネクタ 173"/>
        <xdr:cNvCxnSpPr/>
      </xdr:nvCxnSpPr>
      <xdr:spPr>
        <a:xfrm flipV="1">
          <a:off x="4253865" y="9222105"/>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129540</xdr:rowOff>
    </xdr:from>
    <xdr:ext cx="466090" cy="245745"/>
    <xdr:sp macro="" textlink="">
      <xdr:nvSpPr>
        <xdr:cNvPr id="175" name="【体育館・プール】&#10;有形固定資産減価償却率最小値テキスト"/>
        <xdr:cNvSpPr txBox="1"/>
      </xdr:nvSpPr>
      <xdr:spPr>
        <a:xfrm>
          <a:off x="4292600" y="1070229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126365</xdr:rowOff>
    </xdr:from>
    <xdr:to xmlns:xdr="http://schemas.openxmlformats.org/drawingml/2006/spreadsheetDrawing">
      <xdr:col>24</xdr:col>
      <xdr:colOff>152400</xdr:colOff>
      <xdr:row>64</xdr:row>
      <xdr:rowOff>126365</xdr:rowOff>
    </xdr:to>
    <xdr:cxnSp macro="">
      <xdr:nvCxnSpPr>
        <xdr:cNvPr id="176" name="直線コネクタ 175"/>
        <xdr:cNvCxnSpPr/>
      </xdr:nvCxnSpPr>
      <xdr:spPr>
        <a:xfrm>
          <a:off x="418147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83820</xdr:rowOff>
    </xdr:from>
    <xdr:ext cx="336550" cy="245745"/>
    <xdr:sp macro="" textlink="">
      <xdr:nvSpPr>
        <xdr:cNvPr id="177" name="【体育館・プール】&#10;有形固定資産減価償却率最大値テキスト"/>
        <xdr:cNvSpPr txBox="1"/>
      </xdr:nvSpPr>
      <xdr:spPr>
        <a:xfrm>
          <a:off x="4292600" y="9005570"/>
          <a:ext cx="336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135255</xdr:rowOff>
    </xdr:from>
    <xdr:to xmlns:xdr="http://schemas.openxmlformats.org/drawingml/2006/spreadsheetDrawing">
      <xdr:col>24</xdr:col>
      <xdr:colOff>152400</xdr:colOff>
      <xdr:row>55</xdr:row>
      <xdr:rowOff>135255</xdr:rowOff>
    </xdr:to>
    <xdr:cxnSp macro="">
      <xdr:nvCxnSpPr>
        <xdr:cNvPr id="178" name="直線コネクタ 177"/>
        <xdr:cNvCxnSpPr/>
      </xdr:nvCxnSpPr>
      <xdr:spPr>
        <a:xfrm>
          <a:off x="4181475" y="9222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43815</xdr:rowOff>
    </xdr:from>
    <xdr:ext cx="401320" cy="249555"/>
    <xdr:sp macro="" textlink="">
      <xdr:nvSpPr>
        <xdr:cNvPr id="179" name="【体育館・プール】&#10;有形固定資産減価償却率平均値テキスト"/>
        <xdr:cNvSpPr txBox="1"/>
      </xdr:nvSpPr>
      <xdr:spPr>
        <a:xfrm>
          <a:off x="4292600" y="995616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22225</xdr:rowOff>
    </xdr:from>
    <xdr:to xmlns:xdr="http://schemas.openxmlformats.org/drawingml/2006/spreadsheetDrawing">
      <xdr:col>24</xdr:col>
      <xdr:colOff>114300</xdr:colOff>
      <xdr:row>61</xdr:row>
      <xdr:rowOff>120015</xdr:rowOff>
    </xdr:to>
    <xdr:sp macro="" textlink="">
      <xdr:nvSpPr>
        <xdr:cNvPr id="180" name="フローチャート: 判断 179"/>
        <xdr:cNvSpPr/>
      </xdr:nvSpPr>
      <xdr:spPr>
        <a:xfrm>
          <a:off x="4203700" y="1009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33020</xdr:rowOff>
    </xdr:from>
    <xdr:to xmlns:xdr="http://schemas.openxmlformats.org/drawingml/2006/spreadsheetDrawing">
      <xdr:col>20</xdr:col>
      <xdr:colOff>38100</xdr:colOff>
      <xdr:row>61</xdr:row>
      <xdr:rowOff>130810</xdr:rowOff>
    </xdr:to>
    <xdr:sp macro="" textlink="">
      <xdr:nvSpPr>
        <xdr:cNvPr id="181" name="フローチャート: 判断 180"/>
        <xdr:cNvSpPr/>
      </xdr:nvSpPr>
      <xdr:spPr>
        <a:xfrm>
          <a:off x="344487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25400</xdr:rowOff>
    </xdr:from>
    <xdr:to xmlns:xdr="http://schemas.openxmlformats.org/drawingml/2006/spreadsheetDrawing">
      <xdr:col>15</xdr:col>
      <xdr:colOff>101600</xdr:colOff>
      <xdr:row>61</xdr:row>
      <xdr:rowOff>123190</xdr:rowOff>
    </xdr:to>
    <xdr:sp macro="" textlink="">
      <xdr:nvSpPr>
        <xdr:cNvPr id="182" name="フローチャート: 判断 181"/>
        <xdr:cNvSpPr/>
      </xdr:nvSpPr>
      <xdr:spPr>
        <a:xfrm>
          <a:off x="2619375" y="1010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85090</xdr:rowOff>
    </xdr:from>
    <xdr:to xmlns:xdr="http://schemas.openxmlformats.org/drawingml/2006/spreadsheetDrawing">
      <xdr:col>10</xdr:col>
      <xdr:colOff>165100</xdr:colOff>
      <xdr:row>62</xdr:row>
      <xdr:rowOff>17780</xdr:rowOff>
    </xdr:to>
    <xdr:sp macro="" textlink="">
      <xdr:nvSpPr>
        <xdr:cNvPr id="183" name="フローチャート: 判断 182"/>
        <xdr:cNvSpPr/>
      </xdr:nvSpPr>
      <xdr:spPr>
        <a:xfrm>
          <a:off x="1809750" y="1016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137160</xdr:rowOff>
    </xdr:to>
    <xdr:sp macro="" textlink="">
      <xdr:nvSpPr>
        <xdr:cNvPr id="184" name="フローチャート: 判断 183"/>
        <xdr:cNvSpPr/>
      </xdr:nvSpPr>
      <xdr:spPr>
        <a:xfrm>
          <a:off x="1000125" y="101161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5" name="テキスト ボックス 184"/>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6" name="テキスト ボックス 185"/>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7" name="テキスト ボックス 186"/>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8" name="テキスト ボックス 187"/>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9" name="テキスト ボックス 188"/>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160020</xdr:rowOff>
    </xdr:from>
    <xdr:to xmlns:xdr="http://schemas.openxmlformats.org/drawingml/2006/spreadsheetDrawing">
      <xdr:col>24</xdr:col>
      <xdr:colOff>114300</xdr:colOff>
      <xdr:row>62</xdr:row>
      <xdr:rowOff>93345</xdr:rowOff>
    </xdr:to>
    <xdr:sp macro="" textlink="">
      <xdr:nvSpPr>
        <xdr:cNvPr id="190" name="楕円 189"/>
        <xdr:cNvSpPr/>
      </xdr:nvSpPr>
      <xdr:spPr>
        <a:xfrm>
          <a:off x="4203700" y="102374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139065</xdr:rowOff>
    </xdr:from>
    <xdr:ext cx="401320" cy="249555"/>
    <xdr:sp macro="" textlink="">
      <xdr:nvSpPr>
        <xdr:cNvPr id="191" name="【体育館・プール】&#10;有形固定資産減価償却率該当値テキスト"/>
        <xdr:cNvSpPr txBox="1"/>
      </xdr:nvSpPr>
      <xdr:spPr>
        <a:xfrm>
          <a:off x="4292600" y="1021651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58420</xdr:rowOff>
    </xdr:to>
    <xdr:sp macro="" textlink="">
      <xdr:nvSpPr>
        <xdr:cNvPr id="192" name="楕円 191"/>
        <xdr:cNvSpPr/>
      </xdr:nvSpPr>
      <xdr:spPr>
        <a:xfrm>
          <a:off x="3444875" y="102031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62</xdr:row>
      <xdr:rowOff>8890</xdr:rowOff>
    </xdr:from>
    <xdr:to xmlns:xdr="http://schemas.openxmlformats.org/drawingml/2006/spreadsheetDrawing">
      <xdr:col>24</xdr:col>
      <xdr:colOff>63500</xdr:colOff>
      <xdr:row>62</xdr:row>
      <xdr:rowOff>43815</xdr:rowOff>
    </xdr:to>
    <xdr:cxnSp macro="">
      <xdr:nvCxnSpPr>
        <xdr:cNvPr id="193" name="直線コネクタ 192"/>
        <xdr:cNvCxnSpPr/>
      </xdr:nvCxnSpPr>
      <xdr:spPr>
        <a:xfrm>
          <a:off x="3492500" y="1025144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92710</xdr:rowOff>
    </xdr:from>
    <xdr:to xmlns:xdr="http://schemas.openxmlformats.org/drawingml/2006/spreadsheetDrawing">
      <xdr:col>15</xdr:col>
      <xdr:colOff>101600</xdr:colOff>
      <xdr:row>62</xdr:row>
      <xdr:rowOff>25400</xdr:rowOff>
    </xdr:to>
    <xdr:sp macro="" textlink="">
      <xdr:nvSpPr>
        <xdr:cNvPr id="194" name="楕円 193"/>
        <xdr:cNvSpPr/>
      </xdr:nvSpPr>
      <xdr:spPr>
        <a:xfrm>
          <a:off x="2619375" y="10170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140970</xdr:rowOff>
    </xdr:from>
    <xdr:to xmlns:xdr="http://schemas.openxmlformats.org/drawingml/2006/spreadsheetDrawing">
      <xdr:col>19</xdr:col>
      <xdr:colOff>174625</xdr:colOff>
      <xdr:row>62</xdr:row>
      <xdr:rowOff>8890</xdr:rowOff>
    </xdr:to>
    <xdr:cxnSp macro="">
      <xdr:nvCxnSpPr>
        <xdr:cNvPr id="195" name="直線コネクタ 194"/>
        <xdr:cNvCxnSpPr/>
      </xdr:nvCxnSpPr>
      <xdr:spPr>
        <a:xfrm>
          <a:off x="2670175" y="1021842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58420</xdr:rowOff>
    </xdr:from>
    <xdr:to xmlns:xdr="http://schemas.openxmlformats.org/drawingml/2006/spreadsheetDrawing">
      <xdr:col>10</xdr:col>
      <xdr:colOff>165100</xdr:colOff>
      <xdr:row>61</xdr:row>
      <xdr:rowOff>156210</xdr:rowOff>
    </xdr:to>
    <xdr:sp macro="" textlink="">
      <xdr:nvSpPr>
        <xdr:cNvPr id="196" name="楕円 195"/>
        <xdr:cNvSpPr/>
      </xdr:nvSpPr>
      <xdr:spPr>
        <a:xfrm>
          <a:off x="1809750" y="10135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106680</xdr:rowOff>
    </xdr:from>
    <xdr:to xmlns:xdr="http://schemas.openxmlformats.org/drawingml/2006/spreadsheetDrawing">
      <xdr:col>15</xdr:col>
      <xdr:colOff>50800</xdr:colOff>
      <xdr:row>61</xdr:row>
      <xdr:rowOff>140970</xdr:rowOff>
    </xdr:to>
    <xdr:cxnSp macro="">
      <xdr:nvCxnSpPr>
        <xdr:cNvPr id="197" name="直線コネクタ 196"/>
        <xdr:cNvCxnSpPr/>
      </xdr:nvCxnSpPr>
      <xdr:spPr>
        <a:xfrm>
          <a:off x="1860550" y="1018413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25400</xdr:rowOff>
    </xdr:from>
    <xdr:to xmlns:xdr="http://schemas.openxmlformats.org/drawingml/2006/spreadsheetDrawing">
      <xdr:col>6</xdr:col>
      <xdr:colOff>38100</xdr:colOff>
      <xdr:row>61</xdr:row>
      <xdr:rowOff>123190</xdr:rowOff>
    </xdr:to>
    <xdr:sp macro="" textlink="">
      <xdr:nvSpPr>
        <xdr:cNvPr id="198" name="楕円 197"/>
        <xdr:cNvSpPr/>
      </xdr:nvSpPr>
      <xdr:spPr>
        <a:xfrm>
          <a:off x="1000125" y="10102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73660</xdr:rowOff>
    </xdr:from>
    <xdr:to xmlns:xdr="http://schemas.openxmlformats.org/drawingml/2006/spreadsheetDrawing">
      <xdr:col>10</xdr:col>
      <xdr:colOff>114300</xdr:colOff>
      <xdr:row>61</xdr:row>
      <xdr:rowOff>106680</xdr:rowOff>
    </xdr:to>
    <xdr:cxnSp macro="">
      <xdr:nvCxnSpPr>
        <xdr:cNvPr id="199" name="直線コネクタ 198"/>
        <xdr:cNvCxnSpPr/>
      </xdr:nvCxnSpPr>
      <xdr:spPr>
        <a:xfrm>
          <a:off x="1047750" y="1015111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146685</xdr:rowOff>
    </xdr:from>
    <xdr:ext cx="405130" cy="249555"/>
    <xdr:sp macro="" textlink="">
      <xdr:nvSpPr>
        <xdr:cNvPr id="200" name="n_1aveValue【体育館・プール】&#10;有形固定資産減価償却率"/>
        <xdr:cNvSpPr txBox="1"/>
      </xdr:nvSpPr>
      <xdr:spPr>
        <a:xfrm>
          <a:off x="3296285" y="9893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138430</xdr:rowOff>
    </xdr:from>
    <xdr:ext cx="405130" cy="249555"/>
    <xdr:sp macro="" textlink="">
      <xdr:nvSpPr>
        <xdr:cNvPr id="201" name="n_2aveValue【体育館・プール】&#10;有形固定資産減価償却率"/>
        <xdr:cNvSpPr txBox="1"/>
      </xdr:nvSpPr>
      <xdr:spPr>
        <a:xfrm>
          <a:off x="2483485" y="98856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8890</xdr:rowOff>
    </xdr:from>
    <xdr:ext cx="405130" cy="249555"/>
    <xdr:sp macro="" textlink="">
      <xdr:nvSpPr>
        <xdr:cNvPr id="202" name="n_3aveValue【体育館・プール】&#10;有形固定資産減価償却率"/>
        <xdr:cNvSpPr txBox="1"/>
      </xdr:nvSpPr>
      <xdr:spPr>
        <a:xfrm>
          <a:off x="1673860" y="102514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128270</xdr:rowOff>
    </xdr:from>
    <xdr:ext cx="405130" cy="245745"/>
    <xdr:sp macro="" textlink="">
      <xdr:nvSpPr>
        <xdr:cNvPr id="203" name="n_4aveValue【体育館・プール】&#10;有形固定資産減価償却率"/>
        <xdr:cNvSpPr txBox="1"/>
      </xdr:nvSpPr>
      <xdr:spPr>
        <a:xfrm>
          <a:off x="864235" y="1020572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50165</xdr:rowOff>
    </xdr:from>
    <xdr:ext cx="405130" cy="245745"/>
    <xdr:sp macro="" textlink="">
      <xdr:nvSpPr>
        <xdr:cNvPr id="204" name="n_1mainValue【体育館・プール】&#10;有形固定資産減価償却率"/>
        <xdr:cNvSpPr txBox="1"/>
      </xdr:nvSpPr>
      <xdr:spPr>
        <a:xfrm>
          <a:off x="3296285" y="1029271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17145</xdr:rowOff>
    </xdr:from>
    <xdr:ext cx="405130" cy="245745"/>
    <xdr:sp macro="" textlink="">
      <xdr:nvSpPr>
        <xdr:cNvPr id="205" name="n_2mainValue【体育館・プール】&#10;有形固定資産減価償却率"/>
        <xdr:cNvSpPr txBox="1"/>
      </xdr:nvSpPr>
      <xdr:spPr>
        <a:xfrm>
          <a:off x="2483485" y="1025969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6350</xdr:rowOff>
    </xdr:from>
    <xdr:ext cx="405130" cy="249555"/>
    <xdr:sp macro="" textlink="">
      <xdr:nvSpPr>
        <xdr:cNvPr id="206" name="n_3mainValue【体育館・プール】&#10;有形固定資産減価償却率"/>
        <xdr:cNvSpPr txBox="1"/>
      </xdr:nvSpPr>
      <xdr:spPr>
        <a:xfrm>
          <a:off x="1673860" y="9918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138430</xdr:rowOff>
    </xdr:from>
    <xdr:ext cx="405130" cy="249555"/>
    <xdr:sp macro="" textlink="">
      <xdr:nvSpPr>
        <xdr:cNvPr id="207" name="n_4mainValue【体育館・プール】&#10;有形固定資産減価償却率"/>
        <xdr:cNvSpPr txBox="1"/>
      </xdr:nvSpPr>
      <xdr:spPr>
        <a:xfrm>
          <a:off x="864235" y="98856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8" name="正方形/長方形 207"/>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0" name="正方形/長方形 209"/>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2" name="正方形/長方形 211"/>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4" name="正方形/長方形 213"/>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5" name="正方形/長方形 214"/>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6" name="テキスト ボックス 215"/>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7" name="直線コネクタ 216"/>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8" name="直線コネクタ 217"/>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3550" cy="249555"/>
    <xdr:sp macro="" textlink="">
      <xdr:nvSpPr>
        <xdr:cNvPr id="219" name="テキスト ボックス 218"/>
        <xdr:cNvSpPr txBox="1"/>
      </xdr:nvSpPr>
      <xdr:spPr>
        <a:xfrm>
          <a:off x="5628640" y="10509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20" name="直線コネクタ 219"/>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3550" cy="249555"/>
    <xdr:sp macro="" textlink="">
      <xdr:nvSpPr>
        <xdr:cNvPr id="221" name="テキスト ボックス 220"/>
        <xdr:cNvSpPr txBox="1"/>
      </xdr:nvSpPr>
      <xdr:spPr>
        <a:xfrm>
          <a:off x="5628640" y="10142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3550" cy="245745"/>
    <xdr:sp macro="" textlink="">
      <xdr:nvSpPr>
        <xdr:cNvPr id="223" name="テキスト ボックス 222"/>
        <xdr:cNvSpPr txBox="1"/>
      </xdr:nvSpPr>
      <xdr:spPr>
        <a:xfrm>
          <a:off x="5628640" y="97751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4" name="直線コネクタ 223"/>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3550" cy="245745"/>
    <xdr:sp macro="" textlink="">
      <xdr:nvSpPr>
        <xdr:cNvPr id="225" name="テキスト ボックス 224"/>
        <xdr:cNvSpPr txBox="1"/>
      </xdr:nvSpPr>
      <xdr:spPr>
        <a:xfrm>
          <a:off x="5628640" y="94087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6" name="直線コネクタ 225"/>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3550" cy="245745"/>
    <xdr:sp macro="" textlink="">
      <xdr:nvSpPr>
        <xdr:cNvPr id="227" name="テキスト ボックス 226"/>
        <xdr:cNvSpPr txBox="1"/>
      </xdr:nvSpPr>
      <xdr:spPr>
        <a:xfrm>
          <a:off x="5628640" y="9041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8" name="直線コネクタ 227"/>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3550" cy="245745"/>
    <xdr:sp macro="" textlink="">
      <xdr:nvSpPr>
        <xdr:cNvPr id="229" name="テキスト ボックス 228"/>
        <xdr:cNvSpPr txBox="1"/>
      </xdr:nvSpPr>
      <xdr:spPr>
        <a:xfrm>
          <a:off x="5628640" y="867473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0"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107950</xdr:rowOff>
    </xdr:from>
    <xdr:to xmlns:xdr="http://schemas.openxmlformats.org/drawingml/2006/spreadsheetDrawing">
      <xdr:col>54</xdr:col>
      <xdr:colOff>174625</xdr:colOff>
      <xdr:row>64</xdr:row>
      <xdr:rowOff>60960</xdr:rowOff>
    </xdr:to>
    <xdr:cxnSp macro="">
      <xdr:nvCxnSpPr>
        <xdr:cNvPr id="231" name="直線コネクタ 230"/>
        <xdr:cNvCxnSpPr/>
      </xdr:nvCxnSpPr>
      <xdr:spPr>
        <a:xfrm flipV="1">
          <a:off x="9604375" y="935990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64135</xdr:rowOff>
    </xdr:from>
    <xdr:ext cx="466090" cy="245745"/>
    <xdr:sp macro="" textlink="">
      <xdr:nvSpPr>
        <xdr:cNvPr id="232" name="【体育館・プール】&#10;一人当たり面積最小値テキスト"/>
        <xdr:cNvSpPr txBox="1"/>
      </xdr:nvSpPr>
      <xdr:spPr>
        <a:xfrm>
          <a:off x="9642475" y="1063688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3" name="直線コネクタ 232"/>
        <xdr:cNvCxnSpPr/>
      </xdr:nvCxnSpPr>
      <xdr:spPr>
        <a:xfrm>
          <a:off x="9531350" y="10633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57150</xdr:rowOff>
    </xdr:from>
    <xdr:ext cx="466090" cy="245745"/>
    <xdr:sp macro="" textlink="">
      <xdr:nvSpPr>
        <xdr:cNvPr id="234" name="【体育館・プール】&#10;一人当たり面積最大値テキスト"/>
        <xdr:cNvSpPr txBox="1"/>
      </xdr:nvSpPr>
      <xdr:spPr>
        <a:xfrm>
          <a:off x="9642475" y="91440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107950</xdr:rowOff>
    </xdr:from>
    <xdr:to xmlns:xdr="http://schemas.openxmlformats.org/drawingml/2006/spreadsheetDrawing">
      <xdr:col>55</xdr:col>
      <xdr:colOff>88900</xdr:colOff>
      <xdr:row>56</xdr:row>
      <xdr:rowOff>107950</xdr:rowOff>
    </xdr:to>
    <xdr:cxnSp macro="">
      <xdr:nvCxnSpPr>
        <xdr:cNvPr id="235" name="直線コネクタ 234"/>
        <xdr:cNvCxnSpPr/>
      </xdr:nvCxnSpPr>
      <xdr:spPr>
        <a:xfrm>
          <a:off x="9531350" y="9359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62865</xdr:rowOff>
    </xdr:from>
    <xdr:ext cx="466090" cy="245745"/>
    <xdr:sp macro="" textlink="">
      <xdr:nvSpPr>
        <xdr:cNvPr id="236" name="【体育館・プール】&#10;一人当たり面積平均値テキスト"/>
        <xdr:cNvSpPr txBox="1"/>
      </xdr:nvSpPr>
      <xdr:spPr>
        <a:xfrm>
          <a:off x="9642475" y="10140315"/>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40640</xdr:rowOff>
    </xdr:from>
    <xdr:to xmlns:xdr="http://schemas.openxmlformats.org/drawingml/2006/spreadsheetDrawing">
      <xdr:col>55</xdr:col>
      <xdr:colOff>50800</xdr:colOff>
      <xdr:row>62</xdr:row>
      <xdr:rowOff>138430</xdr:rowOff>
    </xdr:to>
    <xdr:sp macro="" textlink="">
      <xdr:nvSpPr>
        <xdr:cNvPr id="237" name="フローチャート: 判断 236"/>
        <xdr:cNvSpPr/>
      </xdr:nvSpPr>
      <xdr:spPr>
        <a:xfrm>
          <a:off x="9569450" y="10283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40640</xdr:rowOff>
    </xdr:from>
    <xdr:to xmlns:xdr="http://schemas.openxmlformats.org/drawingml/2006/spreadsheetDrawing">
      <xdr:col>50</xdr:col>
      <xdr:colOff>165100</xdr:colOff>
      <xdr:row>62</xdr:row>
      <xdr:rowOff>138430</xdr:rowOff>
    </xdr:to>
    <xdr:sp macro="" textlink="">
      <xdr:nvSpPr>
        <xdr:cNvPr id="238" name="フローチャート: 判断 237"/>
        <xdr:cNvSpPr/>
      </xdr:nvSpPr>
      <xdr:spPr>
        <a:xfrm>
          <a:off x="8794750" y="1028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50165</xdr:rowOff>
    </xdr:from>
    <xdr:to xmlns:xdr="http://schemas.openxmlformats.org/drawingml/2006/spreadsheetDrawing">
      <xdr:col>46</xdr:col>
      <xdr:colOff>38100</xdr:colOff>
      <xdr:row>62</xdr:row>
      <xdr:rowOff>147955</xdr:rowOff>
    </xdr:to>
    <xdr:sp macro="" textlink="">
      <xdr:nvSpPr>
        <xdr:cNvPr id="239" name="フローチャート: 判断 238"/>
        <xdr:cNvSpPr/>
      </xdr:nvSpPr>
      <xdr:spPr>
        <a:xfrm>
          <a:off x="7985125" y="10292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134620</xdr:rowOff>
    </xdr:from>
    <xdr:to xmlns:xdr="http://schemas.openxmlformats.org/drawingml/2006/spreadsheetDrawing">
      <xdr:col>41</xdr:col>
      <xdr:colOff>101600</xdr:colOff>
      <xdr:row>62</xdr:row>
      <xdr:rowOff>67310</xdr:rowOff>
    </xdr:to>
    <xdr:sp macro="" textlink="">
      <xdr:nvSpPr>
        <xdr:cNvPr id="240" name="フローチャート: 判断 239"/>
        <xdr:cNvSpPr/>
      </xdr:nvSpPr>
      <xdr:spPr>
        <a:xfrm>
          <a:off x="7159625" y="10212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71755</xdr:rowOff>
    </xdr:from>
    <xdr:to xmlns:xdr="http://schemas.openxmlformats.org/drawingml/2006/spreadsheetDrawing">
      <xdr:col>36</xdr:col>
      <xdr:colOff>165100</xdr:colOff>
      <xdr:row>62</xdr:row>
      <xdr:rowOff>5080</xdr:rowOff>
    </xdr:to>
    <xdr:sp macro="" textlink="">
      <xdr:nvSpPr>
        <xdr:cNvPr id="241" name="フローチャート: 判断 240"/>
        <xdr:cNvSpPr/>
      </xdr:nvSpPr>
      <xdr:spPr>
        <a:xfrm>
          <a:off x="6350000" y="101492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2" name="テキスト ボックス 241"/>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3" name="テキスト ボックス 242"/>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4" name="テキスト ボックス 243"/>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5" name="テキスト ボックス 244"/>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6" name="テキスト ボックス 245"/>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147320</xdr:rowOff>
    </xdr:from>
    <xdr:to xmlns:xdr="http://schemas.openxmlformats.org/drawingml/2006/spreadsheetDrawing">
      <xdr:col>55</xdr:col>
      <xdr:colOff>50800</xdr:colOff>
      <xdr:row>63</xdr:row>
      <xdr:rowOff>80010</xdr:rowOff>
    </xdr:to>
    <xdr:sp macro="" textlink="">
      <xdr:nvSpPr>
        <xdr:cNvPr id="247" name="楕円 246"/>
        <xdr:cNvSpPr/>
      </xdr:nvSpPr>
      <xdr:spPr>
        <a:xfrm>
          <a:off x="9569450" y="103898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127000</xdr:rowOff>
    </xdr:from>
    <xdr:ext cx="466090" cy="245745"/>
    <xdr:sp macro="" textlink="">
      <xdr:nvSpPr>
        <xdr:cNvPr id="248" name="【体育館・プール】&#10;一人当たり面積該当値テキスト"/>
        <xdr:cNvSpPr txBox="1"/>
      </xdr:nvSpPr>
      <xdr:spPr>
        <a:xfrm>
          <a:off x="9642475" y="1036955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149225</xdr:rowOff>
    </xdr:from>
    <xdr:to xmlns:xdr="http://schemas.openxmlformats.org/drawingml/2006/spreadsheetDrawing">
      <xdr:col>50</xdr:col>
      <xdr:colOff>165100</xdr:colOff>
      <xdr:row>63</xdr:row>
      <xdr:rowOff>81915</xdr:rowOff>
    </xdr:to>
    <xdr:sp macro="" textlink="">
      <xdr:nvSpPr>
        <xdr:cNvPr id="249" name="楕円 248"/>
        <xdr:cNvSpPr/>
      </xdr:nvSpPr>
      <xdr:spPr>
        <a:xfrm>
          <a:off x="8794750" y="10391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31115</xdr:rowOff>
    </xdr:from>
    <xdr:to xmlns:xdr="http://schemas.openxmlformats.org/drawingml/2006/spreadsheetDrawing">
      <xdr:col>55</xdr:col>
      <xdr:colOff>0</xdr:colOff>
      <xdr:row>63</xdr:row>
      <xdr:rowOff>33020</xdr:rowOff>
    </xdr:to>
    <xdr:cxnSp macro="">
      <xdr:nvCxnSpPr>
        <xdr:cNvPr id="250" name="直線コネクタ 249"/>
        <xdr:cNvCxnSpPr/>
      </xdr:nvCxnSpPr>
      <xdr:spPr>
        <a:xfrm flipV="1">
          <a:off x="8845550" y="1043876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151130</xdr:rowOff>
    </xdr:from>
    <xdr:to xmlns:xdr="http://schemas.openxmlformats.org/drawingml/2006/spreadsheetDrawing">
      <xdr:col>46</xdr:col>
      <xdr:colOff>38100</xdr:colOff>
      <xdr:row>63</xdr:row>
      <xdr:rowOff>83820</xdr:rowOff>
    </xdr:to>
    <xdr:sp macro="" textlink="">
      <xdr:nvSpPr>
        <xdr:cNvPr id="251" name="楕円 250"/>
        <xdr:cNvSpPr/>
      </xdr:nvSpPr>
      <xdr:spPr>
        <a:xfrm>
          <a:off x="7985125" y="103936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33020</xdr:rowOff>
    </xdr:from>
    <xdr:to xmlns:xdr="http://schemas.openxmlformats.org/drawingml/2006/spreadsheetDrawing">
      <xdr:col>50</xdr:col>
      <xdr:colOff>114300</xdr:colOff>
      <xdr:row>63</xdr:row>
      <xdr:rowOff>34925</xdr:rowOff>
    </xdr:to>
    <xdr:cxnSp macro="">
      <xdr:nvCxnSpPr>
        <xdr:cNvPr id="252" name="直線コネクタ 251"/>
        <xdr:cNvCxnSpPr/>
      </xdr:nvCxnSpPr>
      <xdr:spPr>
        <a:xfrm flipV="1">
          <a:off x="8032750" y="1044067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153035</xdr:rowOff>
    </xdr:from>
    <xdr:to xmlns:xdr="http://schemas.openxmlformats.org/drawingml/2006/spreadsheetDrawing">
      <xdr:col>41</xdr:col>
      <xdr:colOff>101600</xdr:colOff>
      <xdr:row>63</xdr:row>
      <xdr:rowOff>85725</xdr:rowOff>
    </xdr:to>
    <xdr:sp macro="" textlink="">
      <xdr:nvSpPr>
        <xdr:cNvPr id="253" name="楕円 252"/>
        <xdr:cNvSpPr/>
      </xdr:nvSpPr>
      <xdr:spPr>
        <a:xfrm>
          <a:off x="7159625" y="1039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34925</xdr:rowOff>
    </xdr:from>
    <xdr:to xmlns:xdr="http://schemas.openxmlformats.org/drawingml/2006/spreadsheetDrawing">
      <xdr:col>45</xdr:col>
      <xdr:colOff>174625</xdr:colOff>
      <xdr:row>63</xdr:row>
      <xdr:rowOff>36830</xdr:rowOff>
    </xdr:to>
    <xdr:cxnSp macro="">
      <xdr:nvCxnSpPr>
        <xdr:cNvPr id="254" name="直線コネクタ 253"/>
        <xdr:cNvCxnSpPr/>
      </xdr:nvCxnSpPr>
      <xdr:spPr>
        <a:xfrm flipV="1">
          <a:off x="7210425" y="1044257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156845</xdr:rowOff>
    </xdr:from>
    <xdr:to xmlns:xdr="http://schemas.openxmlformats.org/drawingml/2006/spreadsheetDrawing">
      <xdr:col>36</xdr:col>
      <xdr:colOff>165100</xdr:colOff>
      <xdr:row>63</xdr:row>
      <xdr:rowOff>89535</xdr:rowOff>
    </xdr:to>
    <xdr:sp macro="" textlink="">
      <xdr:nvSpPr>
        <xdr:cNvPr id="255" name="楕円 254"/>
        <xdr:cNvSpPr/>
      </xdr:nvSpPr>
      <xdr:spPr>
        <a:xfrm>
          <a:off x="6350000" y="10399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36830</xdr:rowOff>
    </xdr:from>
    <xdr:to xmlns:xdr="http://schemas.openxmlformats.org/drawingml/2006/spreadsheetDrawing">
      <xdr:col>41</xdr:col>
      <xdr:colOff>50800</xdr:colOff>
      <xdr:row>63</xdr:row>
      <xdr:rowOff>40005</xdr:rowOff>
    </xdr:to>
    <xdr:cxnSp macro="">
      <xdr:nvCxnSpPr>
        <xdr:cNvPr id="256" name="直線コネクタ 255"/>
        <xdr:cNvCxnSpPr/>
      </xdr:nvCxnSpPr>
      <xdr:spPr>
        <a:xfrm flipV="1">
          <a:off x="6400800" y="1044448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154940</xdr:rowOff>
    </xdr:from>
    <xdr:ext cx="469900" cy="245745"/>
    <xdr:sp macro="" textlink="">
      <xdr:nvSpPr>
        <xdr:cNvPr id="257" name="n_1aveValue【体育館・プール】&#10;一人当たり面積"/>
        <xdr:cNvSpPr txBox="1"/>
      </xdr:nvSpPr>
      <xdr:spPr>
        <a:xfrm>
          <a:off x="8613775" y="1006729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163830</xdr:rowOff>
    </xdr:from>
    <xdr:ext cx="466090" cy="249555"/>
    <xdr:sp macro="" textlink="">
      <xdr:nvSpPr>
        <xdr:cNvPr id="258" name="n_2aveValue【体育館・プール】&#10;一人当たり面積"/>
        <xdr:cNvSpPr txBox="1"/>
      </xdr:nvSpPr>
      <xdr:spPr>
        <a:xfrm>
          <a:off x="7816850" y="100761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83185</xdr:rowOff>
    </xdr:from>
    <xdr:ext cx="466090" cy="245745"/>
    <xdr:sp macro="" textlink="">
      <xdr:nvSpPr>
        <xdr:cNvPr id="259" name="n_3aveValue【体育館・プール】&#10;一人当たり面積"/>
        <xdr:cNvSpPr txBox="1"/>
      </xdr:nvSpPr>
      <xdr:spPr>
        <a:xfrm>
          <a:off x="6991350" y="999553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20955</xdr:rowOff>
    </xdr:from>
    <xdr:ext cx="466090" cy="245745"/>
    <xdr:sp macro="" textlink="">
      <xdr:nvSpPr>
        <xdr:cNvPr id="260" name="n_4aveValue【体育館・プール】&#10;一人当たり面積"/>
        <xdr:cNvSpPr txBox="1"/>
      </xdr:nvSpPr>
      <xdr:spPr>
        <a:xfrm>
          <a:off x="6181725" y="993330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73025</xdr:rowOff>
    </xdr:from>
    <xdr:ext cx="469900" cy="249555"/>
    <xdr:sp macro="" textlink="">
      <xdr:nvSpPr>
        <xdr:cNvPr id="261" name="n_1mainValue【体育館・プール】&#10;一人当たり面積"/>
        <xdr:cNvSpPr txBox="1"/>
      </xdr:nvSpPr>
      <xdr:spPr>
        <a:xfrm>
          <a:off x="8613775" y="104806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74930</xdr:rowOff>
    </xdr:from>
    <xdr:ext cx="466090" cy="249555"/>
    <xdr:sp macro="" textlink="">
      <xdr:nvSpPr>
        <xdr:cNvPr id="262" name="n_2mainValue【体育館・プール】&#10;一人当たり面積"/>
        <xdr:cNvSpPr txBox="1"/>
      </xdr:nvSpPr>
      <xdr:spPr>
        <a:xfrm>
          <a:off x="7816850" y="104825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76835</xdr:rowOff>
    </xdr:from>
    <xdr:ext cx="466090" cy="249555"/>
    <xdr:sp macro="" textlink="">
      <xdr:nvSpPr>
        <xdr:cNvPr id="263" name="n_3mainValue【体育館・プール】&#10;一人当たり面積"/>
        <xdr:cNvSpPr txBox="1"/>
      </xdr:nvSpPr>
      <xdr:spPr>
        <a:xfrm>
          <a:off x="6991350" y="104844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80645</xdr:rowOff>
    </xdr:from>
    <xdr:ext cx="466090" cy="249555"/>
    <xdr:sp macro="" textlink="">
      <xdr:nvSpPr>
        <xdr:cNvPr id="264" name="n_4mainValue【体育館・プール】&#10;一人当たり面積"/>
        <xdr:cNvSpPr txBox="1"/>
      </xdr:nvSpPr>
      <xdr:spPr>
        <a:xfrm>
          <a:off x="6181725" y="1048829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5" name="正方形/長方形 264"/>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6" name="正方形/長方形 265"/>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7" name="正方形/長方形 266"/>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8" name="正方形/長方形 267"/>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9" name="正方形/長方形 268"/>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0" name="正方形/長方形 269"/>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1" name="正方形/長方形 270"/>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2" name="正方形/長方形 271"/>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3" name="テキスト ボックス 272"/>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4" name="直線コネクタ 273"/>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3550" cy="249555"/>
    <xdr:sp macro="" textlink="">
      <xdr:nvSpPr>
        <xdr:cNvPr id="275" name="テキスト ボックス 274"/>
        <xdr:cNvSpPr txBox="1"/>
      </xdr:nvSpPr>
      <xdr:spPr>
        <a:xfrm>
          <a:off x="278765" y="145446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6" name="直線コネクタ 275"/>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3550" cy="249555"/>
    <xdr:sp macro="" textlink="">
      <xdr:nvSpPr>
        <xdr:cNvPr id="277" name="テキスト ボックス 276"/>
        <xdr:cNvSpPr txBox="1"/>
      </xdr:nvSpPr>
      <xdr:spPr>
        <a:xfrm>
          <a:off x="278765" y="14177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8" name="直線コネクタ 277"/>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9" name="テキスト ボックス 278"/>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0" name="直線コネクタ 279"/>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1" name="テキスト ボックス 280"/>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5745"/>
    <xdr:sp macro="" textlink="">
      <xdr:nvSpPr>
        <xdr:cNvPr id="283" name="テキスト ボックス 282"/>
        <xdr:cNvSpPr txBox="1"/>
      </xdr:nvSpPr>
      <xdr:spPr>
        <a:xfrm>
          <a:off x="342900" y="1307719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4" name="直線コネクタ 283"/>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5745"/>
    <xdr:sp macro="" textlink="">
      <xdr:nvSpPr>
        <xdr:cNvPr id="285" name="テキスト ボックス 284"/>
        <xdr:cNvSpPr txBox="1"/>
      </xdr:nvSpPr>
      <xdr:spPr>
        <a:xfrm>
          <a:off x="342900" y="1271079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6" name="直線コネクタ 285"/>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5745"/>
    <xdr:sp macro="" textlink="">
      <xdr:nvSpPr>
        <xdr:cNvPr id="287" name="テキスト ボックス 286"/>
        <xdr:cNvSpPr txBox="1"/>
      </xdr:nvSpPr>
      <xdr:spPr>
        <a:xfrm>
          <a:off x="391160" y="12343765"/>
          <a:ext cx="339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8"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132080</xdr:rowOff>
    </xdr:from>
    <xdr:to xmlns:xdr="http://schemas.openxmlformats.org/drawingml/2006/spreadsheetDrawing">
      <xdr:col>24</xdr:col>
      <xdr:colOff>62865</xdr:colOff>
      <xdr:row>86</xdr:row>
      <xdr:rowOff>109855</xdr:rowOff>
    </xdr:to>
    <xdr:cxnSp macro="">
      <xdr:nvCxnSpPr>
        <xdr:cNvPr id="289" name="直線コネクタ 288"/>
        <xdr:cNvCxnSpPr/>
      </xdr:nvCxnSpPr>
      <xdr:spPr>
        <a:xfrm flipV="1">
          <a:off x="4253865" y="12851130"/>
          <a:ext cx="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6090" cy="249555"/>
    <xdr:sp macro="" textlink="">
      <xdr:nvSpPr>
        <xdr:cNvPr id="290" name="【福祉施設】&#10;有形固定資産減価償却率最小値テキスト"/>
        <xdr:cNvSpPr txBox="1"/>
      </xdr:nvSpPr>
      <xdr:spPr>
        <a:xfrm>
          <a:off x="4292600" y="143186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91" name="直線コネクタ 290"/>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80645</xdr:rowOff>
    </xdr:from>
    <xdr:ext cx="401320" cy="249555"/>
    <xdr:sp macro="" textlink="">
      <xdr:nvSpPr>
        <xdr:cNvPr id="292" name="【福祉施設】&#10;有形固定資産減価償却率最大値テキスト"/>
        <xdr:cNvSpPr txBox="1"/>
      </xdr:nvSpPr>
      <xdr:spPr>
        <a:xfrm>
          <a:off x="4292600" y="1263459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132080</xdr:rowOff>
    </xdr:from>
    <xdr:to xmlns:xdr="http://schemas.openxmlformats.org/drawingml/2006/spreadsheetDrawing">
      <xdr:col>24</xdr:col>
      <xdr:colOff>152400</xdr:colOff>
      <xdr:row>77</xdr:row>
      <xdr:rowOff>132080</xdr:rowOff>
    </xdr:to>
    <xdr:cxnSp macro="">
      <xdr:nvCxnSpPr>
        <xdr:cNvPr id="293" name="直線コネクタ 292"/>
        <xdr:cNvCxnSpPr/>
      </xdr:nvCxnSpPr>
      <xdr:spPr>
        <a:xfrm>
          <a:off x="4181475" y="12851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33655</xdr:rowOff>
    </xdr:from>
    <xdr:ext cx="401320" cy="249555"/>
    <xdr:sp macro="" textlink="">
      <xdr:nvSpPr>
        <xdr:cNvPr id="294" name="【福祉施設】&#10;有形固定資産減価償却率平均値テキスト"/>
        <xdr:cNvSpPr txBox="1"/>
      </xdr:nvSpPr>
      <xdr:spPr>
        <a:xfrm>
          <a:off x="4292600" y="1341310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11430</xdr:rowOff>
    </xdr:from>
    <xdr:to xmlns:xdr="http://schemas.openxmlformats.org/drawingml/2006/spreadsheetDrawing">
      <xdr:col>24</xdr:col>
      <xdr:colOff>114300</xdr:colOff>
      <xdr:row>82</xdr:row>
      <xdr:rowOff>109220</xdr:rowOff>
    </xdr:to>
    <xdr:sp macro="" textlink="">
      <xdr:nvSpPr>
        <xdr:cNvPr id="295" name="フローチャート: 判断 294"/>
        <xdr:cNvSpPr/>
      </xdr:nvSpPr>
      <xdr:spPr>
        <a:xfrm>
          <a:off x="4203700" y="13555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158750</xdr:rowOff>
    </xdr:from>
    <xdr:to xmlns:xdr="http://schemas.openxmlformats.org/drawingml/2006/spreadsheetDrawing">
      <xdr:col>20</xdr:col>
      <xdr:colOff>38100</xdr:colOff>
      <xdr:row>82</xdr:row>
      <xdr:rowOff>91440</xdr:rowOff>
    </xdr:to>
    <xdr:sp macro="" textlink="">
      <xdr:nvSpPr>
        <xdr:cNvPr id="296" name="フローチャート: 判断 295"/>
        <xdr:cNvSpPr/>
      </xdr:nvSpPr>
      <xdr:spPr>
        <a:xfrm>
          <a:off x="3444875" y="135382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139700</xdr:rowOff>
    </xdr:from>
    <xdr:to xmlns:xdr="http://schemas.openxmlformats.org/drawingml/2006/spreadsheetDrawing">
      <xdr:col>15</xdr:col>
      <xdr:colOff>101600</xdr:colOff>
      <xdr:row>82</xdr:row>
      <xdr:rowOff>72390</xdr:rowOff>
    </xdr:to>
    <xdr:sp macro="" textlink="">
      <xdr:nvSpPr>
        <xdr:cNvPr id="297" name="フローチャート: 判断 296"/>
        <xdr:cNvSpPr/>
      </xdr:nvSpPr>
      <xdr:spPr>
        <a:xfrm>
          <a:off x="2619375" y="13519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24765</xdr:rowOff>
    </xdr:from>
    <xdr:to xmlns:xdr="http://schemas.openxmlformats.org/drawingml/2006/spreadsheetDrawing">
      <xdr:col>10</xdr:col>
      <xdr:colOff>165100</xdr:colOff>
      <xdr:row>82</xdr:row>
      <xdr:rowOff>122555</xdr:rowOff>
    </xdr:to>
    <xdr:sp macro="" textlink="">
      <xdr:nvSpPr>
        <xdr:cNvPr id="298" name="フローチャート: 判断 297"/>
        <xdr:cNvSpPr/>
      </xdr:nvSpPr>
      <xdr:spPr>
        <a:xfrm>
          <a:off x="1809750" y="13569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28575</xdr:rowOff>
    </xdr:to>
    <xdr:sp macro="" textlink="">
      <xdr:nvSpPr>
        <xdr:cNvPr id="299" name="フローチャート: 判断 298"/>
        <xdr:cNvSpPr/>
      </xdr:nvSpPr>
      <xdr:spPr>
        <a:xfrm>
          <a:off x="1000125" y="13475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0" name="テキスト ボックス 299"/>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1" name="テキスト ボックス 300"/>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2" name="テキスト ボックス 301"/>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3" name="テキスト ボックス 302"/>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4" name="テキスト ボックス 303"/>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97790</xdr:rowOff>
    </xdr:from>
    <xdr:to xmlns:xdr="http://schemas.openxmlformats.org/drawingml/2006/spreadsheetDrawing">
      <xdr:col>24</xdr:col>
      <xdr:colOff>114300</xdr:colOff>
      <xdr:row>85</xdr:row>
      <xdr:rowOff>30480</xdr:rowOff>
    </xdr:to>
    <xdr:sp macro="" textlink="">
      <xdr:nvSpPr>
        <xdr:cNvPr id="305" name="楕円 304"/>
        <xdr:cNvSpPr/>
      </xdr:nvSpPr>
      <xdr:spPr>
        <a:xfrm>
          <a:off x="4203700" y="1397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76835</xdr:rowOff>
    </xdr:from>
    <xdr:ext cx="401320" cy="249555"/>
    <xdr:sp macro="" textlink="">
      <xdr:nvSpPr>
        <xdr:cNvPr id="306" name="【福祉施設】&#10;有形固定資産減価償却率該当値テキスト"/>
        <xdr:cNvSpPr txBox="1"/>
      </xdr:nvSpPr>
      <xdr:spPr>
        <a:xfrm>
          <a:off x="4292600" y="1395158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60960</xdr:rowOff>
    </xdr:from>
    <xdr:to xmlns:xdr="http://schemas.openxmlformats.org/drawingml/2006/spreadsheetDrawing">
      <xdr:col>20</xdr:col>
      <xdr:colOff>38100</xdr:colOff>
      <xdr:row>84</xdr:row>
      <xdr:rowOff>159385</xdr:rowOff>
    </xdr:to>
    <xdr:sp macro="" textlink="">
      <xdr:nvSpPr>
        <xdr:cNvPr id="307" name="楕円 306"/>
        <xdr:cNvSpPr/>
      </xdr:nvSpPr>
      <xdr:spPr>
        <a:xfrm>
          <a:off x="3444875" y="139357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84</xdr:row>
      <xdr:rowOff>109855</xdr:rowOff>
    </xdr:from>
    <xdr:to xmlns:xdr="http://schemas.openxmlformats.org/drawingml/2006/spreadsheetDrawing">
      <xdr:col>24</xdr:col>
      <xdr:colOff>63500</xdr:colOff>
      <xdr:row>84</xdr:row>
      <xdr:rowOff>146685</xdr:rowOff>
    </xdr:to>
    <xdr:cxnSp macro="">
      <xdr:nvCxnSpPr>
        <xdr:cNvPr id="308" name="直線コネクタ 307"/>
        <xdr:cNvCxnSpPr/>
      </xdr:nvCxnSpPr>
      <xdr:spPr>
        <a:xfrm>
          <a:off x="3492500" y="1398460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24765</xdr:rowOff>
    </xdr:from>
    <xdr:to xmlns:xdr="http://schemas.openxmlformats.org/drawingml/2006/spreadsheetDrawing">
      <xdr:col>15</xdr:col>
      <xdr:colOff>101600</xdr:colOff>
      <xdr:row>84</xdr:row>
      <xdr:rowOff>122555</xdr:rowOff>
    </xdr:to>
    <xdr:sp macro="" textlink="">
      <xdr:nvSpPr>
        <xdr:cNvPr id="309" name="楕円 308"/>
        <xdr:cNvSpPr/>
      </xdr:nvSpPr>
      <xdr:spPr>
        <a:xfrm>
          <a:off x="2619375" y="1389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73025</xdr:rowOff>
    </xdr:from>
    <xdr:to xmlns:xdr="http://schemas.openxmlformats.org/drawingml/2006/spreadsheetDrawing">
      <xdr:col>19</xdr:col>
      <xdr:colOff>174625</xdr:colOff>
      <xdr:row>84</xdr:row>
      <xdr:rowOff>109855</xdr:rowOff>
    </xdr:to>
    <xdr:cxnSp macro="">
      <xdr:nvCxnSpPr>
        <xdr:cNvPr id="310" name="直線コネクタ 309"/>
        <xdr:cNvCxnSpPr/>
      </xdr:nvCxnSpPr>
      <xdr:spPr>
        <a:xfrm>
          <a:off x="2670175" y="1394777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153035</xdr:rowOff>
    </xdr:from>
    <xdr:to xmlns:xdr="http://schemas.openxmlformats.org/drawingml/2006/spreadsheetDrawing">
      <xdr:col>10</xdr:col>
      <xdr:colOff>165100</xdr:colOff>
      <xdr:row>84</xdr:row>
      <xdr:rowOff>85725</xdr:rowOff>
    </xdr:to>
    <xdr:sp macro="" textlink="">
      <xdr:nvSpPr>
        <xdr:cNvPr id="311" name="楕円 310"/>
        <xdr:cNvSpPr/>
      </xdr:nvSpPr>
      <xdr:spPr>
        <a:xfrm>
          <a:off x="1809750" y="13862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36830</xdr:rowOff>
    </xdr:from>
    <xdr:to xmlns:xdr="http://schemas.openxmlformats.org/drawingml/2006/spreadsheetDrawing">
      <xdr:col>15</xdr:col>
      <xdr:colOff>50800</xdr:colOff>
      <xdr:row>84</xdr:row>
      <xdr:rowOff>73025</xdr:rowOff>
    </xdr:to>
    <xdr:cxnSp macro="">
      <xdr:nvCxnSpPr>
        <xdr:cNvPr id="312" name="直線コネクタ 311"/>
        <xdr:cNvCxnSpPr/>
      </xdr:nvCxnSpPr>
      <xdr:spPr>
        <a:xfrm>
          <a:off x="1860550" y="13911580"/>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116205</xdr:rowOff>
    </xdr:from>
    <xdr:to xmlns:xdr="http://schemas.openxmlformats.org/drawingml/2006/spreadsheetDrawing">
      <xdr:col>6</xdr:col>
      <xdr:colOff>38100</xdr:colOff>
      <xdr:row>84</xdr:row>
      <xdr:rowOff>48895</xdr:rowOff>
    </xdr:to>
    <xdr:sp macro="" textlink="">
      <xdr:nvSpPr>
        <xdr:cNvPr id="313" name="楕円 312"/>
        <xdr:cNvSpPr/>
      </xdr:nvSpPr>
      <xdr:spPr>
        <a:xfrm>
          <a:off x="1000125" y="138258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84</xdr:row>
      <xdr:rowOff>0</xdr:rowOff>
    </xdr:from>
    <xdr:to xmlns:xdr="http://schemas.openxmlformats.org/drawingml/2006/spreadsheetDrawing">
      <xdr:col>10</xdr:col>
      <xdr:colOff>114300</xdr:colOff>
      <xdr:row>84</xdr:row>
      <xdr:rowOff>36830</xdr:rowOff>
    </xdr:to>
    <xdr:cxnSp macro="">
      <xdr:nvCxnSpPr>
        <xdr:cNvPr id="314" name="直線コネクタ 313"/>
        <xdr:cNvCxnSpPr/>
      </xdr:nvCxnSpPr>
      <xdr:spPr>
        <a:xfrm>
          <a:off x="1047750" y="1387475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106680</xdr:rowOff>
    </xdr:from>
    <xdr:ext cx="405130" cy="249555"/>
    <xdr:sp macro="" textlink="">
      <xdr:nvSpPr>
        <xdr:cNvPr id="315" name="n_1aveValue【福祉施設】&#10;有形固定資産減価償却率"/>
        <xdr:cNvSpPr txBox="1"/>
      </xdr:nvSpPr>
      <xdr:spPr>
        <a:xfrm>
          <a:off x="3296285" y="133210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88900</xdr:rowOff>
    </xdr:from>
    <xdr:ext cx="405130" cy="245745"/>
    <xdr:sp macro="" textlink="">
      <xdr:nvSpPr>
        <xdr:cNvPr id="316" name="n_2aveValue【福祉施設】&#10;有形固定資産減価償却率"/>
        <xdr:cNvSpPr txBox="1"/>
      </xdr:nvSpPr>
      <xdr:spPr>
        <a:xfrm>
          <a:off x="2483485" y="133032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137795</xdr:rowOff>
    </xdr:from>
    <xdr:ext cx="405130" cy="249555"/>
    <xdr:sp macro="" textlink="">
      <xdr:nvSpPr>
        <xdr:cNvPr id="317" name="n_3aveValue【福祉施設】&#10;有形固定資産減価償却率"/>
        <xdr:cNvSpPr txBox="1"/>
      </xdr:nvSpPr>
      <xdr:spPr>
        <a:xfrm>
          <a:off x="1673860" y="133521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44450</xdr:rowOff>
    </xdr:from>
    <xdr:ext cx="405130" cy="249555"/>
    <xdr:sp macro="" textlink="">
      <xdr:nvSpPr>
        <xdr:cNvPr id="318" name="n_4aveValue【福祉施設】&#10;有形固定資産減価償却率"/>
        <xdr:cNvSpPr txBox="1"/>
      </xdr:nvSpPr>
      <xdr:spPr>
        <a:xfrm>
          <a:off x="864235" y="132588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150495</xdr:rowOff>
    </xdr:from>
    <xdr:ext cx="405130" cy="245745"/>
    <xdr:sp macro="" textlink="">
      <xdr:nvSpPr>
        <xdr:cNvPr id="319" name="n_1mainValue【福祉施設】&#10;有形固定資産減価償却率"/>
        <xdr:cNvSpPr txBox="1"/>
      </xdr:nvSpPr>
      <xdr:spPr>
        <a:xfrm>
          <a:off x="3296285" y="1402524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113665</xdr:rowOff>
    </xdr:from>
    <xdr:ext cx="405130" cy="249555"/>
    <xdr:sp macro="" textlink="">
      <xdr:nvSpPr>
        <xdr:cNvPr id="320" name="n_2mainValue【福祉施設】&#10;有形固定資産減価償却率"/>
        <xdr:cNvSpPr txBox="1"/>
      </xdr:nvSpPr>
      <xdr:spPr>
        <a:xfrm>
          <a:off x="2483485" y="139884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76835</xdr:rowOff>
    </xdr:from>
    <xdr:ext cx="405130" cy="249555"/>
    <xdr:sp macro="" textlink="">
      <xdr:nvSpPr>
        <xdr:cNvPr id="321" name="n_3mainValue【福祉施設】&#10;有形固定資産減価償却率"/>
        <xdr:cNvSpPr txBox="1"/>
      </xdr:nvSpPr>
      <xdr:spPr>
        <a:xfrm>
          <a:off x="1673860" y="139515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40005</xdr:rowOff>
    </xdr:from>
    <xdr:ext cx="405130" cy="249555"/>
    <xdr:sp macro="" textlink="">
      <xdr:nvSpPr>
        <xdr:cNvPr id="322" name="n_4mainValue【福祉施設】&#10;有形固定資産減価償却率"/>
        <xdr:cNvSpPr txBox="1"/>
      </xdr:nvSpPr>
      <xdr:spPr>
        <a:xfrm>
          <a:off x="864235" y="139147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3" name="正方形/長方形 322"/>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4" name="正方形/長方形 323"/>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5" name="正方形/長方形 324"/>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6" name="正方形/長方形 325"/>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7" name="正方形/長方形 326"/>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8" name="正方形/長方形 327"/>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9" name="正方形/長方形 328"/>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0" name="正方形/長方形 329"/>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1" name="テキスト ボックス 330"/>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2" name="直線コネクタ 331"/>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3" name="直線コネクタ 332"/>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3550" cy="249555"/>
    <xdr:sp macro="" textlink="">
      <xdr:nvSpPr>
        <xdr:cNvPr id="334" name="テキスト ボックス 333"/>
        <xdr:cNvSpPr txBox="1"/>
      </xdr:nvSpPr>
      <xdr:spPr>
        <a:xfrm>
          <a:off x="5628640" y="14177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5" name="直線コネクタ 334"/>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3550" cy="249555"/>
    <xdr:sp macro="" textlink="">
      <xdr:nvSpPr>
        <xdr:cNvPr id="336" name="テキスト ボックス 335"/>
        <xdr:cNvSpPr txBox="1"/>
      </xdr:nvSpPr>
      <xdr:spPr>
        <a:xfrm>
          <a:off x="5628640" y="13811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37" name="直線コネクタ 336"/>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3550" cy="249555"/>
    <xdr:sp macro="" textlink="">
      <xdr:nvSpPr>
        <xdr:cNvPr id="338" name="テキスト ボックス 337"/>
        <xdr:cNvSpPr txBox="1"/>
      </xdr:nvSpPr>
      <xdr:spPr>
        <a:xfrm>
          <a:off x="5628640" y="13444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3550" cy="245745"/>
    <xdr:sp macro="" textlink="">
      <xdr:nvSpPr>
        <xdr:cNvPr id="340" name="テキスト ボックス 339"/>
        <xdr:cNvSpPr txBox="1"/>
      </xdr:nvSpPr>
      <xdr:spPr>
        <a:xfrm>
          <a:off x="5628640" y="130771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41" name="直線コネクタ 340"/>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3550" cy="245745"/>
    <xdr:sp macro="" textlink="">
      <xdr:nvSpPr>
        <xdr:cNvPr id="342" name="テキスト ボックス 341"/>
        <xdr:cNvSpPr txBox="1"/>
      </xdr:nvSpPr>
      <xdr:spPr>
        <a:xfrm>
          <a:off x="5628640" y="1271079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3" name="直線コネクタ 342"/>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3550" cy="245745"/>
    <xdr:sp macro="" textlink="">
      <xdr:nvSpPr>
        <xdr:cNvPr id="344" name="テキスト ボックス 343"/>
        <xdr:cNvSpPr txBox="1"/>
      </xdr:nvSpPr>
      <xdr:spPr>
        <a:xfrm>
          <a:off x="5628640" y="12343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5"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79</xdr:row>
      <xdr:rowOff>29210</xdr:rowOff>
    </xdr:from>
    <xdr:to xmlns:xdr="http://schemas.openxmlformats.org/drawingml/2006/spreadsheetDrawing">
      <xdr:col>54</xdr:col>
      <xdr:colOff>174625</xdr:colOff>
      <xdr:row>86</xdr:row>
      <xdr:rowOff>106045</xdr:rowOff>
    </xdr:to>
    <xdr:cxnSp macro="">
      <xdr:nvCxnSpPr>
        <xdr:cNvPr id="346" name="直線コネクタ 345"/>
        <xdr:cNvCxnSpPr/>
      </xdr:nvCxnSpPr>
      <xdr:spPr>
        <a:xfrm flipV="1">
          <a:off x="9604375" y="13078460"/>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109855</xdr:rowOff>
    </xdr:from>
    <xdr:ext cx="466090" cy="249555"/>
    <xdr:sp macro="" textlink="">
      <xdr:nvSpPr>
        <xdr:cNvPr id="347" name="【福祉施設】&#10;一人当たり面積最小値テキスト"/>
        <xdr:cNvSpPr txBox="1"/>
      </xdr:nvSpPr>
      <xdr:spPr>
        <a:xfrm>
          <a:off x="9642475" y="143148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106045</xdr:rowOff>
    </xdr:from>
    <xdr:to xmlns:xdr="http://schemas.openxmlformats.org/drawingml/2006/spreadsheetDrawing">
      <xdr:col>55</xdr:col>
      <xdr:colOff>88900</xdr:colOff>
      <xdr:row>86</xdr:row>
      <xdr:rowOff>106045</xdr:rowOff>
    </xdr:to>
    <xdr:cxnSp macro="">
      <xdr:nvCxnSpPr>
        <xdr:cNvPr id="348" name="直線コネクタ 347"/>
        <xdr:cNvCxnSpPr/>
      </xdr:nvCxnSpPr>
      <xdr:spPr>
        <a:xfrm>
          <a:off x="9531350" y="14310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142875</xdr:rowOff>
    </xdr:from>
    <xdr:ext cx="466090" cy="249555"/>
    <xdr:sp macro="" textlink="">
      <xdr:nvSpPr>
        <xdr:cNvPr id="349" name="【福祉施設】&#10;一人当たり面積最大値テキスト"/>
        <xdr:cNvSpPr txBox="1"/>
      </xdr:nvSpPr>
      <xdr:spPr>
        <a:xfrm>
          <a:off x="9642475" y="128619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29210</xdr:rowOff>
    </xdr:from>
    <xdr:to xmlns:xdr="http://schemas.openxmlformats.org/drawingml/2006/spreadsheetDrawing">
      <xdr:col>55</xdr:col>
      <xdr:colOff>88900</xdr:colOff>
      <xdr:row>79</xdr:row>
      <xdr:rowOff>29210</xdr:rowOff>
    </xdr:to>
    <xdr:cxnSp macro="">
      <xdr:nvCxnSpPr>
        <xdr:cNvPr id="350" name="直線コネクタ 349"/>
        <xdr:cNvCxnSpPr/>
      </xdr:nvCxnSpPr>
      <xdr:spPr>
        <a:xfrm>
          <a:off x="9531350" y="13078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97790</xdr:rowOff>
    </xdr:from>
    <xdr:ext cx="466090" cy="249555"/>
    <xdr:sp macro="" textlink="">
      <xdr:nvSpPr>
        <xdr:cNvPr id="351" name="【福祉施設】&#10;一人当たり面積平均値テキスト"/>
        <xdr:cNvSpPr txBox="1"/>
      </xdr:nvSpPr>
      <xdr:spPr>
        <a:xfrm>
          <a:off x="9642475" y="1380744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75565</xdr:rowOff>
    </xdr:from>
    <xdr:to xmlns:xdr="http://schemas.openxmlformats.org/drawingml/2006/spreadsheetDrawing">
      <xdr:col>55</xdr:col>
      <xdr:colOff>50800</xdr:colOff>
      <xdr:row>85</xdr:row>
      <xdr:rowOff>8255</xdr:rowOff>
    </xdr:to>
    <xdr:sp macro="" textlink="">
      <xdr:nvSpPr>
        <xdr:cNvPr id="352" name="フローチャート: 判断 351"/>
        <xdr:cNvSpPr/>
      </xdr:nvSpPr>
      <xdr:spPr>
        <a:xfrm>
          <a:off x="9569450" y="139503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90805</xdr:rowOff>
    </xdr:from>
    <xdr:to xmlns:xdr="http://schemas.openxmlformats.org/drawingml/2006/spreadsheetDrawing">
      <xdr:col>50</xdr:col>
      <xdr:colOff>165100</xdr:colOff>
      <xdr:row>85</xdr:row>
      <xdr:rowOff>23495</xdr:rowOff>
    </xdr:to>
    <xdr:sp macro="" textlink="">
      <xdr:nvSpPr>
        <xdr:cNvPr id="353" name="フローチャート: 判断 352"/>
        <xdr:cNvSpPr/>
      </xdr:nvSpPr>
      <xdr:spPr>
        <a:xfrm>
          <a:off x="8794750" y="13965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83185</xdr:rowOff>
    </xdr:from>
    <xdr:to xmlns:xdr="http://schemas.openxmlformats.org/drawingml/2006/spreadsheetDrawing">
      <xdr:col>46</xdr:col>
      <xdr:colOff>38100</xdr:colOff>
      <xdr:row>85</xdr:row>
      <xdr:rowOff>15875</xdr:rowOff>
    </xdr:to>
    <xdr:sp macro="" textlink="">
      <xdr:nvSpPr>
        <xdr:cNvPr id="354" name="フローチャート: 判断 353"/>
        <xdr:cNvSpPr/>
      </xdr:nvSpPr>
      <xdr:spPr>
        <a:xfrm>
          <a:off x="7985125" y="139579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68580</xdr:rowOff>
    </xdr:from>
    <xdr:to xmlns:xdr="http://schemas.openxmlformats.org/drawingml/2006/spreadsheetDrawing">
      <xdr:col>41</xdr:col>
      <xdr:colOff>101600</xdr:colOff>
      <xdr:row>85</xdr:row>
      <xdr:rowOff>1270</xdr:rowOff>
    </xdr:to>
    <xdr:sp macro="" textlink="">
      <xdr:nvSpPr>
        <xdr:cNvPr id="355" name="フローチャート: 判断 354"/>
        <xdr:cNvSpPr/>
      </xdr:nvSpPr>
      <xdr:spPr>
        <a:xfrm>
          <a:off x="7159625" y="1394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163830</xdr:rowOff>
    </xdr:from>
    <xdr:to xmlns:xdr="http://schemas.openxmlformats.org/drawingml/2006/spreadsheetDrawing">
      <xdr:col>36</xdr:col>
      <xdr:colOff>165100</xdr:colOff>
      <xdr:row>84</xdr:row>
      <xdr:rowOff>96520</xdr:rowOff>
    </xdr:to>
    <xdr:sp macro="" textlink="">
      <xdr:nvSpPr>
        <xdr:cNvPr id="356" name="フローチャート: 判断 355"/>
        <xdr:cNvSpPr/>
      </xdr:nvSpPr>
      <xdr:spPr>
        <a:xfrm>
          <a:off x="635000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7" name="テキスト ボックス 356"/>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8" name="テキスト ボックス 357"/>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9" name="テキスト ボックス 358"/>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0" name="テキスト ボックス 359"/>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1" name="テキスト ボックス 360"/>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116205</xdr:rowOff>
    </xdr:from>
    <xdr:to xmlns:xdr="http://schemas.openxmlformats.org/drawingml/2006/spreadsheetDrawing">
      <xdr:col>55</xdr:col>
      <xdr:colOff>50800</xdr:colOff>
      <xdr:row>86</xdr:row>
      <xdr:rowOff>48895</xdr:rowOff>
    </xdr:to>
    <xdr:sp macro="" textlink="">
      <xdr:nvSpPr>
        <xdr:cNvPr id="362" name="楕円 361"/>
        <xdr:cNvSpPr/>
      </xdr:nvSpPr>
      <xdr:spPr>
        <a:xfrm>
          <a:off x="9569450" y="141560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34290</xdr:rowOff>
    </xdr:from>
    <xdr:ext cx="466090" cy="249555"/>
    <xdr:sp macro="" textlink="">
      <xdr:nvSpPr>
        <xdr:cNvPr id="363" name="【福祉施設】&#10;一人当たり面積該当値テキスト"/>
        <xdr:cNvSpPr txBox="1"/>
      </xdr:nvSpPr>
      <xdr:spPr>
        <a:xfrm>
          <a:off x="9642475" y="140741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116205</xdr:rowOff>
    </xdr:from>
    <xdr:to xmlns:xdr="http://schemas.openxmlformats.org/drawingml/2006/spreadsheetDrawing">
      <xdr:col>50</xdr:col>
      <xdr:colOff>165100</xdr:colOff>
      <xdr:row>86</xdr:row>
      <xdr:rowOff>48895</xdr:rowOff>
    </xdr:to>
    <xdr:sp macro="" textlink="">
      <xdr:nvSpPr>
        <xdr:cNvPr id="364" name="楕円 363"/>
        <xdr:cNvSpPr/>
      </xdr:nvSpPr>
      <xdr:spPr>
        <a:xfrm>
          <a:off x="8794750" y="1415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0</xdr:rowOff>
    </xdr:from>
    <xdr:to xmlns:xdr="http://schemas.openxmlformats.org/drawingml/2006/spreadsheetDrawing">
      <xdr:col>55</xdr:col>
      <xdr:colOff>0</xdr:colOff>
      <xdr:row>86</xdr:row>
      <xdr:rowOff>0</xdr:rowOff>
    </xdr:to>
    <xdr:cxnSp macro="">
      <xdr:nvCxnSpPr>
        <xdr:cNvPr id="365" name="直線コネクタ 364"/>
        <xdr:cNvCxnSpPr/>
      </xdr:nvCxnSpPr>
      <xdr:spPr>
        <a:xfrm>
          <a:off x="8845550" y="1420495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120015</xdr:rowOff>
    </xdr:from>
    <xdr:to xmlns:xdr="http://schemas.openxmlformats.org/drawingml/2006/spreadsheetDrawing">
      <xdr:col>46</xdr:col>
      <xdr:colOff>38100</xdr:colOff>
      <xdr:row>86</xdr:row>
      <xdr:rowOff>52705</xdr:rowOff>
    </xdr:to>
    <xdr:sp macro="" textlink="">
      <xdr:nvSpPr>
        <xdr:cNvPr id="366" name="楕円 365"/>
        <xdr:cNvSpPr/>
      </xdr:nvSpPr>
      <xdr:spPr>
        <a:xfrm>
          <a:off x="7985125" y="14159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0</xdr:rowOff>
    </xdr:from>
    <xdr:to xmlns:xdr="http://schemas.openxmlformats.org/drawingml/2006/spreadsheetDrawing">
      <xdr:col>50</xdr:col>
      <xdr:colOff>114300</xdr:colOff>
      <xdr:row>86</xdr:row>
      <xdr:rowOff>3810</xdr:rowOff>
    </xdr:to>
    <xdr:cxnSp macro="">
      <xdr:nvCxnSpPr>
        <xdr:cNvPr id="367" name="直線コネクタ 366"/>
        <xdr:cNvCxnSpPr/>
      </xdr:nvCxnSpPr>
      <xdr:spPr>
        <a:xfrm flipV="1">
          <a:off x="8032750" y="1420495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120015</xdr:rowOff>
    </xdr:from>
    <xdr:to xmlns:xdr="http://schemas.openxmlformats.org/drawingml/2006/spreadsheetDrawing">
      <xdr:col>41</xdr:col>
      <xdr:colOff>101600</xdr:colOff>
      <xdr:row>86</xdr:row>
      <xdr:rowOff>52705</xdr:rowOff>
    </xdr:to>
    <xdr:sp macro="" textlink="">
      <xdr:nvSpPr>
        <xdr:cNvPr id="368" name="楕円 367"/>
        <xdr:cNvSpPr/>
      </xdr:nvSpPr>
      <xdr:spPr>
        <a:xfrm>
          <a:off x="7159625" y="1415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3810</xdr:rowOff>
    </xdr:from>
    <xdr:to xmlns:xdr="http://schemas.openxmlformats.org/drawingml/2006/spreadsheetDrawing">
      <xdr:col>45</xdr:col>
      <xdr:colOff>174625</xdr:colOff>
      <xdr:row>86</xdr:row>
      <xdr:rowOff>3810</xdr:rowOff>
    </xdr:to>
    <xdr:cxnSp macro="">
      <xdr:nvCxnSpPr>
        <xdr:cNvPr id="369" name="直線コネクタ 368"/>
        <xdr:cNvCxnSpPr/>
      </xdr:nvCxnSpPr>
      <xdr:spPr>
        <a:xfrm>
          <a:off x="7210425" y="142087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120015</xdr:rowOff>
    </xdr:from>
    <xdr:to xmlns:xdr="http://schemas.openxmlformats.org/drawingml/2006/spreadsheetDrawing">
      <xdr:col>36</xdr:col>
      <xdr:colOff>165100</xdr:colOff>
      <xdr:row>86</xdr:row>
      <xdr:rowOff>52705</xdr:rowOff>
    </xdr:to>
    <xdr:sp macro="" textlink="">
      <xdr:nvSpPr>
        <xdr:cNvPr id="370" name="楕円 369"/>
        <xdr:cNvSpPr/>
      </xdr:nvSpPr>
      <xdr:spPr>
        <a:xfrm>
          <a:off x="6350000" y="1415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3810</xdr:rowOff>
    </xdr:from>
    <xdr:to xmlns:xdr="http://schemas.openxmlformats.org/drawingml/2006/spreadsheetDrawing">
      <xdr:col>41</xdr:col>
      <xdr:colOff>50800</xdr:colOff>
      <xdr:row>86</xdr:row>
      <xdr:rowOff>3810</xdr:rowOff>
    </xdr:to>
    <xdr:cxnSp macro="">
      <xdr:nvCxnSpPr>
        <xdr:cNvPr id="371" name="直線コネクタ 370"/>
        <xdr:cNvCxnSpPr/>
      </xdr:nvCxnSpPr>
      <xdr:spPr>
        <a:xfrm>
          <a:off x="6400800" y="142087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38735</xdr:rowOff>
    </xdr:from>
    <xdr:ext cx="469900" cy="249555"/>
    <xdr:sp macro="" textlink="">
      <xdr:nvSpPr>
        <xdr:cNvPr id="372" name="n_1aveValue【福祉施設】&#10;一人当たり面積"/>
        <xdr:cNvSpPr txBox="1"/>
      </xdr:nvSpPr>
      <xdr:spPr>
        <a:xfrm>
          <a:off x="8613775" y="13748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31750</xdr:rowOff>
    </xdr:from>
    <xdr:ext cx="466090" cy="249555"/>
    <xdr:sp macro="" textlink="">
      <xdr:nvSpPr>
        <xdr:cNvPr id="373" name="n_2aveValue【福祉施設】&#10;一人当たり面積"/>
        <xdr:cNvSpPr txBox="1"/>
      </xdr:nvSpPr>
      <xdr:spPr>
        <a:xfrm>
          <a:off x="7816850" y="137414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17145</xdr:rowOff>
    </xdr:from>
    <xdr:ext cx="466090" cy="245745"/>
    <xdr:sp macro="" textlink="">
      <xdr:nvSpPr>
        <xdr:cNvPr id="374" name="n_3aveValue【福祉施設】&#10;一人当たり面積"/>
        <xdr:cNvSpPr txBox="1"/>
      </xdr:nvSpPr>
      <xdr:spPr>
        <a:xfrm>
          <a:off x="6991350" y="1372679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112395</xdr:rowOff>
    </xdr:from>
    <xdr:ext cx="466090" cy="249555"/>
    <xdr:sp macro="" textlink="">
      <xdr:nvSpPr>
        <xdr:cNvPr id="375" name="n_4aveValue【福祉施設】&#10;一人当たり面積"/>
        <xdr:cNvSpPr txBox="1"/>
      </xdr:nvSpPr>
      <xdr:spPr>
        <a:xfrm>
          <a:off x="6181725" y="136569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40005</xdr:rowOff>
    </xdr:from>
    <xdr:ext cx="469900" cy="249555"/>
    <xdr:sp macro="" textlink="">
      <xdr:nvSpPr>
        <xdr:cNvPr id="376" name="n_1mainValue【福祉施設】&#10;一人当たり面積"/>
        <xdr:cNvSpPr txBox="1"/>
      </xdr:nvSpPr>
      <xdr:spPr>
        <a:xfrm>
          <a:off x="8613775" y="142449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43815</xdr:rowOff>
    </xdr:from>
    <xdr:ext cx="466090" cy="249555"/>
    <xdr:sp macro="" textlink="">
      <xdr:nvSpPr>
        <xdr:cNvPr id="377" name="n_2mainValue【福祉施設】&#10;一人当たり面積"/>
        <xdr:cNvSpPr txBox="1"/>
      </xdr:nvSpPr>
      <xdr:spPr>
        <a:xfrm>
          <a:off x="7816850" y="142487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43815</xdr:rowOff>
    </xdr:from>
    <xdr:ext cx="466090" cy="249555"/>
    <xdr:sp macro="" textlink="">
      <xdr:nvSpPr>
        <xdr:cNvPr id="378" name="n_3mainValue【福祉施設】&#10;一人当たり面積"/>
        <xdr:cNvSpPr txBox="1"/>
      </xdr:nvSpPr>
      <xdr:spPr>
        <a:xfrm>
          <a:off x="6991350" y="142487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43815</xdr:rowOff>
    </xdr:from>
    <xdr:ext cx="466090" cy="249555"/>
    <xdr:sp macro="" textlink="">
      <xdr:nvSpPr>
        <xdr:cNvPr id="379" name="n_4mainValue【福祉施設】&#10;一人当たり面積"/>
        <xdr:cNvSpPr txBox="1"/>
      </xdr:nvSpPr>
      <xdr:spPr>
        <a:xfrm>
          <a:off x="6181725" y="142487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8" name="テキスト ボックス 387"/>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90" name="テキスト ボックス 389"/>
        <xdr:cNvSpPr txBox="1"/>
      </xdr:nvSpPr>
      <xdr:spPr>
        <a:xfrm>
          <a:off x="278765" y="1833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3550" cy="255270"/>
    <xdr:sp macro="" textlink="">
      <xdr:nvSpPr>
        <xdr:cNvPr id="392" name="テキスト ボックス 391"/>
        <xdr:cNvSpPr txBox="1"/>
      </xdr:nvSpPr>
      <xdr:spPr>
        <a:xfrm>
          <a:off x="278765" y="18009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270"/>
    <xdr:sp macro="" textlink="">
      <xdr:nvSpPr>
        <xdr:cNvPr id="396" name="テキスト ボックス 395"/>
        <xdr:cNvSpPr txBox="1"/>
      </xdr:nvSpPr>
      <xdr:spPr>
        <a:xfrm>
          <a:off x="342900" y="173570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5270"/>
    <xdr:sp macro="" textlink="">
      <xdr:nvSpPr>
        <xdr:cNvPr id="402" name="テキスト ボックス 401"/>
        <xdr:cNvSpPr txBox="1"/>
      </xdr:nvSpPr>
      <xdr:spPr>
        <a:xfrm>
          <a:off x="391160" y="16376650"/>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118745</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253865" y="166922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6090" cy="259080"/>
    <xdr:sp macro="" textlink="">
      <xdr:nvSpPr>
        <xdr:cNvPr id="406" name="【市民会館】&#10;有形固定資産減価償却率最小値テキスト"/>
        <xdr:cNvSpPr txBox="1"/>
      </xdr:nvSpPr>
      <xdr:spPr>
        <a:xfrm>
          <a:off x="4292600" y="18155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65405</xdr:rowOff>
    </xdr:from>
    <xdr:ext cx="401320" cy="255270"/>
    <xdr:sp macro="" textlink="">
      <xdr:nvSpPr>
        <xdr:cNvPr id="408" name="【市民会館】&#10;有形固定資産減価償却率最大値テキスト"/>
        <xdr:cNvSpPr txBox="1"/>
      </xdr:nvSpPr>
      <xdr:spPr>
        <a:xfrm>
          <a:off x="4292600" y="16467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118745</xdr:rowOff>
    </xdr:from>
    <xdr:to xmlns:xdr="http://schemas.openxmlformats.org/drawingml/2006/spreadsheetDrawing">
      <xdr:col>24</xdr:col>
      <xdr:colOff>152400</xdr:colOff>
      <xdr:row>100</xdr:row>
      <xdr:rowOff>118745</xdr:rowOff>
    </xdr:to>
    <xdr:cxnSp macro="">
      <xdr:nvCxnSpPr>
        <xdr:cNvPr id="409" name="直線コネクタ 408"/>
        <xdr:cNvCxnSpPr/>
      </xdr:nvCxnSpPr>
      <xdr:spPr>
        <a:xfrm>
          <a:off x="4181475" y="16692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30480</xdr:rowOff>
    </xdr:from>
    <xdr:ext cx="401320" cy="255270"/>
    <xdr:sp macro="" textlink="">
      <xdr:nvSpPr>
        <xdr:cNvPr id="410" name="【市民会館】&#10;有形固定資産減価償却率平均値テキスト"/>
        <xdr:cNvSpPr txBox="1"/>
      </xdr:nvSpPr>
      <xdr:spPr>
        <a:xfrm>
          <a:off x="4292600" y="1728978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7620</xdr:rowOff>
    </xdr:from>
    <xdr:to xmlns:xdr="http://schemas.openxmlformats.org/drawingml/2006/spreadsheetDrawing">
      <xdr:col>24</xdr:col>
      <xdr:colOff>114300</xdr:colOff>
      <xdr:row>105</xdr:row>
      <xdr:rowOff>109220</xdr:rowOff>
    </xdr:to>
    <xdr:sp macro="" textlink="">
      <xdr:nvSpPr>
        <xdr:cNvPr id="411" name="フローチャート: 判断 410"/>
        <xdr:cNvSpPr/>
      </xdr:nvSpPr>
      <xdr:spPr>
        <a:xfrm>
          <a:off x="4203700" y="1743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139700</xdr:rowOff>
    </xdr:from>
    <xdr:to xmlns:xdr="http://schemas.openxmlformats.org/drawingml/2006/spreadsheetDrawing">
      <xdr:col>20</xdr:col>
      <xdr:colOff>38100</xdr:colOff>
      <xdr:row>105</xdr:row>
      <xdr:rowOff>69850</xdr:rowOff>
    </xdr:to>
    <xdr:sp macro="" textlink="">
      <xdr:nvSpPr>
        <xdr:cNvPr id="412" name="フローチャート: 判断 411"/>
        <xdr:cNvSpPr/>
      </xdr:nvSpPr>
      <xdr:spPr>
        <a:xfrm>
          <a:off x="3444875" y="17399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109220</xdr:rowOff>
    </xdr:from>
    <xdr:to xmlns:xdr="http://schemas.openxmlformats.org/drawingml/2006/spreadsheetDrawing">
      <xdr:col>15</xdr:col>
      <xdr:colOff>101600</xdr:colOff>
      <xdr:row>105</xdr:row>
      <xdr:rowOff>38735</xdr:rowOff>
    </xdr:to>
    <xdr:sp macro="" textlink="">
      <xdr:nvSpPr>
        <xdr:cNvPr id="413" name="フローチャート: 判断 412"/>
        <xdr:cNvSpPr/>
      </xdr:nvSpPr>
      <xdr:spPr>
        <a:xfrm>
          <a:off x="2619375" y="1736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156210</xdr:rowOff>
    </xdr:from>
    <xdr:to xmlns:xdr="http://schemas.openxmlformats.org/drawingml/2006/spreadsheetDrawing">
      <xdr:col>10</xdr:col>
      <xdr:colOff>165100</xdr:colOff>
      <xdr:row>105</xdr:row>
      <xdr:rowOff>86360</xdr:rowOff>
    </xdr:to>
    <xdr:sp macro="" textlink="">
      <xdr:nvSpPr>
        <xdr:cNvPr id="414" name="フローチャート: 判断 413"/>
        <xdr:cNvSpPr/>
      </xdr:nvSpPr>
      <xdr:spPr>
        <a:xfrm>
          <a:off x="1809750" y="174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114935</xdr:rowOff>
    </xdr:from>
    <xdr:to xmlns:xdr="http://schemas.openxmlformats.org/drawingml/2006/spreadsheetDrawing">
      <xdr:col>6</xdr:col>
      <xdr:colOff>38100</xdr:colOff>
      <xdr:row>105</xdr:row>
      <xdr:rowOff>45085</xdr:rowOff>
    </xdr:to>
    <xdr:sp macro="" textlink="">
      <xdr:nvSpPr>
        <xdr:cNvPr id="415" name="フローチャート: 判断 414"/>
        <xdr:cNvSpPr/>
      </xdr:nvSpPr>
      <xdr:spPr>
        <a:xfrm>
          <a:off x="1000125" y="17374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7" name="テキスト ボックス 416"/>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20" name="テキスト ボックス 419"/>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56515</xdr:rowOff>
    </xdr:from>
    <xdr:to xmlns:xdr="http://schemas.openxmlformats.org/drawingml/2006/spreadsheetDrawing">
      <xdr:col>24</xdr:col>
      <xdr:colOff>114300</xdr:colOff>
      <xdr:row>106</xdr:row>
      <xdr:rowOff>158115</xdr:rowOff>
    </xdr:to>
    <xdr:sp macro="" textlink="">
      <xdr:nvSpPr>
        <xdr:cNvPr id="421" name="楕円 420"/>
        <xdr:cNvSpPr/>
      </xdr:nvSpPr>
      <xdr:spPr>
        <a:xfrm>
          <a:off x="4203700" y="176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34925</xdr:rowOff>
    </xdr:from>
    <xdr:ext cx="401320" cy="259080"/>
    <xdr:sp macro="" textlink="">
      <xdr:nvSpPr>
        <xdr:cNvPr id="422" name="【市民会館】&#10;有形固定資産減価償却率該当値テキスト"/>
        <xdr:cNvSpPr txBox="1"/>
      </xdr:nvSpPr>
      <xdr:spPr>
        <a:xfrm>
          <a:off x="4292600" y="176371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10795</xdr:rowOff>
    </xdr:from>
    <xdr:to xmlns:xdr="http://schemas.openxmlformats.org/drawingml/2006/spreadsheetDrawing">
      <xdr:col>20</xdr:col>
      <xdr:colOff>38100</xdr:colOff>
      <xdr:row>106</xdr:row>
      <xdr:rowOff>112395</xdr:rowOff>
    </xdr:to>
    <xdr:sp macro="" textlink="">
      <xdr:nvSpPr>
        <xdr:cNvPr id="423" name="楕円 422"/>
        <xdr:cNvSpPr/>
      </xdr:nvSpPr>
      <xdr:spPr>
        <a:xfrm>
          <a:off x="3444875" y="17612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106</xdr:row>
      <xdr:rowOff>61595</xdr:rowOff>
    </xdr:from>
    <xdr:to xmlns:xdr="http://schemas.openxmlformats.org/drawingml/2006/spreadsheetDrawing">
      <xdr:col>24</xdr:col>
      <xdr:colOff>63500</xdr:colOff>
      <xdr:row>106</xdr:row>
      <xdr:rowOff>107315</xdr:rowOff>
    </xdr:to>
    <xdr:cxnSp macro="">
      <xdr:nvCxnSpPr>
        <xdr:cNvPr id="424" name="直線コネクタ 423"/>
        <xdr:cNvCxnSpPr/>
      </xdr:nvCxnSpPr>
      <xdr:spPr>
        <a:xfrm>
          <a:off x="3492500" y="1766379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128270</xdr:rowOff>
    </xdr:from>
    <xdr:to xmlns:xdr="http://schemas.openxmlformats.org/drawingml/2006/spreadsheetDrawing">
      <xdr:col>15</xdr:col>
      <xdr:colOff>101600</xdr:colOff>
      <xdr:row>106</xdr:row>
      <xdr:rowOff>58420</xdr:rowOff>
    </xdr:to>
    <xdr:sp macro="" textlink="">
      <xdr:nvSpPr>
        <xdr:cNvPr id="425" name="楕円 424"/>
        <xdr:cNvSpPr/>
      </xdr:nvSpPr>
      <xdr:spPr>
        <a:xfrm>
          <a:off x="2619375"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7620</xdr:rowOff>
    </xdr:from>
    <xdr:to xmlns:xdr="http://schemas.openxmlformats.org/drawingml/2006/spreadsheetDrawing">
      <xdr:col>19</xdr:col>
      <xdr:colOff>174625</xdr:colOff>
      <xdr:row>106</xdr:row>
      <xdr:rowOff>61595</xdr:rowOff>
    </xdr:to>
    <xdr:cxnSp macro="">
      <xdr:nvCxnSpPr>
        <xdr:cNvPr id="426" name="直線コネクタ 425"/>
        <xdr:cNvCxnSpPr/>
      </xdr:nvCxnSpPr>
      <xdr:spPr>
        <a:xfrm>
          <a:off x="2670175" y="17609820"/>
          <a:ext cx="8223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73025</xdr:rowOff>
    </xdr:from>
    <xdr:to xmlns:xdr="http://schemas.openxmlformats.org/drawingml/2006/spreadsheetDrawing">
      <xdr:col>10</xdr:col>
      <xdr:colOff>165100</xdr:colOff>
      <xdr:row>106</xdr:row>
      <xdr:rowOff>3175</xdr:rowOff>
    </xdr:to>
    <xdr:sp macro="" textlink="">
      <xdr:nvSpPr>
        <xdr:cNvPr id="427" name="楕円 426"/>
        <xdr:cNvSpPr/>
      </xdr:nvSpPr>
      <xdr:spPr>
        <a:xfrm>
          <a:off x="180975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123825</xdr:rowOff>
    </xdr:from>
    <xdr:to xmlns:xdr="http://schemas.openxmlformats.org/drawingml/2006/spreadsheetDrawing">
      <xdr:col>15</xdr:col>
      <xdr:colOff>50800</xdr:colOff>
      <xdr:row>106</xdr:row>
      <xdr:rowOff>7620</xdr:rowOff>
    </xdr:to>
    <xdr:cxnSp macro="">
      <xdr:nvCxnSpPr>
        <xdr:cNvPr id="428" name="直線コネクタ 427"/>
        <xdr:cNvCxnSpPr/>
      </xdr:nvCxnSpPr>
      <xdr:spPr>
        <a:xfrm>
          <a:off x="1860550" y="17554575"/>
          <a:ext cx="8096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19050</xdr:rowOff>
    </xdr:from>
    <xdr:to xmlns:xdr="http://schemas.openxmlformats.org/drawingml/2006/spreadsheetDrawing">
      <xdr:col>6</xdr:col>
      <xdr:colOff>38100</xdr:colOff>
      <xdr:row>105</xdr:row>
      <xdr:rowOff>120650</xdr:rowOff>
    </xdr:to>
    <xdr:sp macro="" textlink="">
      <xdr:nvSpPr>
        <xdr:cNvPr id="429" name="楕円 428"/>
        <xdr:cNvSpPr/>
      </xdr:nvSpPr>
      <xdr:spPr>
        <a:xfrm>
          <a:off x="1000125" y="17449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105</xdr:row>
      <xdr:rowOff>69850</xdr:rowOff>
    </xdr:from>
    <xdr:to xmlns:xdr="http://schemas.openxmlformats.org/drawingml/2006/spreadsheetDrawing">
      <xdr:col>10</xdr:col>
      <xdr:colOff>114300</xdr:colOff>
      <xdr:row>105</xdr:row>
      <xdr:rowOff>123825</xdr:rowOff>
    </xdr:to>
    <xdr:cxnSp macro="">
      <xdr:nvCxnSpPr>
        <xdr:cNvPr id="430" name="直線コネクタ 429"/>
        <xdr:cNvCxnSpPr/>
      </xdr:nvCxnSpPr>
      <xdr:spPr>
        <a:xfrm>
          <a:off x="1047750" y="1750060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86360</xdr:rowOff>
    </xdr:from>
    <xdr:ext cx="405130" cy="255270"/>
    <xdr:sp macro="" textlink="">
      <xdr:nvSpPr>
        <xdr:cNvPr id="431" name="n_1aveValue【市民会館】&#10;有形固定資産減価償却率"/>
        <xdr:cNvSpPr txBox="1"/>
      </xdr:nvSpPr>
      <xdr:spPr>
        <a:xfrm>
          <a:off x="3296285" y="171742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55245</xdr:rowOff>
    </xdr:from>
    <xdr:ext cx="405130" cy="255270"/>
    <xdr:sp macro="" textlink="">
      <xdr:nvSpPr>
        <xdr:cNvPr id="432" name="n_2aveValue【市民会館】&#10;有形固定資産減価償却率"/>
        <xdr:cNvSpPr txBox="1"/>
      </xdr:nvSpPr>
      <xdr:spPr>
        <a:xfrm>
          <a:off x="2483485" y="171430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102870</xdr:rowOff>
    </xdr:from>
    <xdr:ext cx="405130" cy="259080"/>
    <xdr:sp macro="" textlink="">
      <xdr:nvSpPr>
        <xdr:cNvPr id="433" name="n_3aveValue【市民会館】&#10;有形固定資産減価償却率"/>
        <xdr:cNvSpPr txBox="1"/>
      </xdr:nvSpPr>
      <xdr:spPr>
        <a:xfrm>
          <a:off x="1673860" y="17190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61595</xdr:rowOff>
    </xdr:from>
    <xdr:ext cx="405130" cy="259080"/>
    <xdr:sp macro="" textlink="">
      <xdr:nvSpPr>
        <xdr:cNvPr id="434" name="n_4aveValue【市民会館】&#10;有形固定資産減価償却率"/>
        <xdr:cNvSpPr txBox="1"/>
      </xdr:nvSpPr>
      <xdr:spPr>
        <a:xfrm>
          <a:off x="864235" y="17149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103505</xdr:rowOff>
    </xdr:from>
    <xdr:ext cx="405130" cy="259080"/>
    <xdr:sp macro="" textlink="">
      <xdr:nvSpPr>
        <xdr:cNvPr id="435" name="n_1mainValue【市民会館】&#10;有形固定資産減価償却率"/>
        <xdr:cNvSpPr txBox="1"/>
      </xdr:nvSpPr>
      <xdr:spPr>
        <a:xfrm>
          <a:off x="3296285" y="1770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49530</xdr:rowOff>
    </xdr:from>
    <xdr:ext cx="405130" cy="259080"/>
    <xdr:sp macro="" textlink="">
      <xdr:nvSpPr>
        <xdr:cNvPr id="436" name="n_2mainValue【市民会館】&#10;有形固定資産減価償却率"/>
        <xdr:cNvSpPr txBox="1"/>
      </xdr:nvSpPr>
      <xdr:spPr>
        <a:xfrm>
          <a:off x="2483485" y="17651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166370</xdr:rowOff>
    </xdr:from>
    <xdr:ext cx="405130" cy="255270"/>
    <xdr:sp macro="" textlink="">
      <xdr:nvSpPr>
        <xdr:cNvPr id="437" name="n_3mainValue【市民会館】&#10;有形固定資産減価償却率"/>
        <xdr:cNvSpPr txBox="1"/>
      </xdr:nvSpPr>
      <xdr:spPr>
        <a:xfrm>
          <a:off x="1673860" y="175971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111760</xdr:rowOff>
    </xdr:from>
    <xdr:ext cx="405130" cy="255270"/>
    <xdr:sp macro="" textlink="">
      <xdr:nvSpPr>
        <xdr:cNvPr id="438" name="n_4mainValue【市民会館】&#10;有形固定資産減価償却率"/>
        <xdr:cNvSpPr txBox="1"/>
      </xdr:nvSpPr>
      <xdr:spPr>
        <a:xfrm>
          <a:off x="864235" y="175425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7" name="テキスト ボックス 446"/>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9" name="直線コネクタ 448"/>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3550" cy="259080"/>
    <xdr:sp macro="" textlink="">
      <xdr:nvSpPr>
        <xdr:cNvPr id="450" name="テキスト ボックス 449"/>
        <xdr:cNvSpPr txBox="1"/>
      </xdr:nvSpPr>
      <xdr:spPr>
        <a:xfrm>
          <a:off x="5628640" y="17955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1" name="直線コネクタ 450"/>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3550" cy="255270"/>
    <xdr:sp macro="" textlink="">
      <xdr:nvSpPr>
        <xdr:cNvPr id="452" name="テキスト ボックス 451"/>
        <xdr:cNvSpPr txBox="1"/>
      </xdr:nvSpPr>
      <xdr:spPr>
        <a:xfrm>
          <a:off x="5628640" y="17574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3" name="直線コネクタ 452"/>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3550" cy="259080"/>
    <xdr:sp macro="" textlink="">
      <xdr:nvSpPr>
        <xdr:cNvPr id="454" name="テキスト ボックス 453"/>
        <xdr:cNvSpPr txBox="1"/>
      </xdr:nvSpPr>
      <xdr:spPr>
        <a:xfrm>
          <a:off x="5628640" y="1719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5" name="直線コネクタ 454"/>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3550" cy="259080"/>
    <xdr:sp macro="" textlink="">
      <xdr:nvSpPr>
        <xdr:cNvPr id="456" name="テキスト ボックス 455"/>
        <xdr:cNvSpPr txBox="1"/>
      </xdr:nvSpPr>
      <xdr:spPr>
        <a:xfrm>
          <a:off x="5628640" y="16812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7" name="直線コネクタ 456"/>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3550" cy="255270"/>
    <xdr:sp macro="" textlink="">
      <xdr:nvSpPr>
        <xdr:cNvPr id="458" name="テキスト ボックス 457"/>
        <xdr:cNvSpPr txBox="1"/>
      </xdr:nvSpPr>
      <xdr:spPr>
        <a:xfrm>
          <a:off x="5628640" y="16431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60" name="テキスト ボックス 459"/>
        <xdr:cNvSpPr txBox="1"/>
      </xdr:nvSpPr>
      <xdr:spPr>
        <a:xfrm>
          <a:off x="5628640" y="1605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101</xdr:row>
      <xdr:rowOff>76200</xdr:rowOff>
    </xdr:from>
    <xdr:to xmlns:xdr="http://schemas.openxmlformats.org/drawingml/2006/spreadsheetDrawing">
      <xdr:col>54</xdr:col>
      <xdr:colOff>174625</xdr:colOff>
      <xdr:row>108</xdr:row>
      <xdr:rowOff>135255</xdr:rowOff>
    </xdr:to>
    <xdr:cxnSp macro="">
      <xdr:nvCxnSpPr>
        <xdr:cNvPr id="462" name="直線コネクタ 461"/>
        <xdr:cNvCxnSpPr/>
      </xdr:nvCxnSpPr>
      <xdr:spPr>
        <a:xfrm flipV="1">
          <a:off x="9604375" y="1682115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139065</xdr:rowOff>
    </xdr:from>
    <xdr:ext cx="466090" cy="259080"/>
    <xdr:sp macro="" textlink="">
      <xdr:nvSpPr>
        <xdr:cNvPr id="463" name="【市民会館】&#10;一人当たり面積最小値テキスト"/>
        <xdr:cNvSpPr txBox="1"/>
      </xdr:nvSpPr>
      <xdr:spPr>
        <a:xfrm>
          <a:off x="9642475" y="180841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135255</xdr:rowOff>
    </xdr:from>
    <xdr:to xmlns:xdr="http://schemas.openxmlformats.org/drawingml/2006/spreadsheetDrawing">
      <xdr:col>55</xdr:col>
      <xdr:colOff>88900</xdr:colOff>
      <xdr:row>108</xdr:row>
      <xdr:rowOff>135255</xdr:rowOff>
    </xdr:to>
    <xdr:cxnSp macro="">
      <xdr:nvCxnSpPr>
        <xdr:cNvPr id="464" name="直線コネクタ 463"/>
        <xdr:cNvCxnSpPr/>
      </xdr:nvCxnSpPr>
      <xdr:spPr>
        <a:xfrm>
          <a:off x="9531350" y="1808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22860</xdr:rowOff>
    </xdr:from>
    <xdr:ext cx="466090" cy="259080"/>
    <xdr:sp macro="" textlink="">
      <xdr:nvSpPr>
        <xdr:cNvPr id="465" name="【市民会館】&#10;一人当たり面積最大値テキスト"/>
        <xdr:cNvSpPr txBox="1"/>
      </xdr:nvSpPr>
      <xdr:spPr>
        <a:xfrm>
          <a:off x="9642475" y="16596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76200</xdr:rowOff>
    </xdr:from>
    <xdr:to xmlns:xdr="http://schemas.openxmlformats.org/drawingml/2006/spreadsheetDrawing">
      <xdr:col>55</xdr:col>
      <xdr:colOff>88900</xdr:colOff>
      <xdr:row>101</xdr:row>
      <xdr:rowOff>76200</xdr:rowOff>
    </xdr:to>
    <xdr:cxnSp macro="">
      <xdr:nvCxnSpPr>
        <xdr:cNvPr id="466" name="直線コネクタ 465"/>
        <xdr:cNvCxnSpPr/>
      </xdr:nvCxnSpPr>
      <xdr:spPr>
        <a:xfrm>
          <a:off x="9531350" y="16821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4445</xdr:rowOff>
    </xdr:from>
    <xdr:ext cx="466090" cy="259080"/>
    <xdr:sp macro="" textlink="">
      <xdr:nvSpPr>
        <xdr:cNvPr id="467" name="【市民会館】&#10;一人当たり面積平均値テキスト"/>
        <xdr:cNvSpPr txBox="1"/>
      </xdr:nvSpPr>
      <xdr:spPr>
        <a:xfrm>
          <a:off x="9642475" y="1760664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153035</xdr:rowOff>
    </xdr:from>
    <xdr:to xmlns:xdr="http://schemas.openxmlformats.org/drawingml/2006/spreadsheetDrawing">
      <xdr:col>55</xdr:col>
      <xdr:colOff>50800</xdr:colOff>
      <xdr:row>107</xdr:row>
      <xdr:rowOff>83185</xdr:rowOff>
    </xdr:to>
    <xdr:sp macro="" textlink="">
      <xdr:nvSpPr>
        <xdr:cNvPr id="468" name="フローチャート: 判断 467"/>
        <xdr:cNvSpPr/>
      </xdr:nvSpPr>
      <xdr:spPr>
        <a:xfrm>
          <a:off x="9569450" y="17755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160655</xdr:rowOff>
    </xdr:from>
    <xdr:to xmlns:xdr="http://schemas.openxmlformats.org/drawingml/2006/spreadsheetDrawing">
      <xdr:col>50</xdr:col>
      <xdr:colOff>165100</xdr:colOff>
      <xdr:row>107</xdr:row>
      <xdr:rowOff>90805</xdr:rowOff>
    </xdr:to>
    <xdr:sp macro="" textlink="">
      <xdr:nvSpPr>
        <xdr:cNvPr id="469" name="フローチャート: 判断 468"/>
        <xdr:cNvSpPr/>
      </xdr:nvSpPr>
      <xdr:spPr>
        <a:xfrm>
          <a:off x="879475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164465</xdr:rowOff>
    </xdr:from>
    <xdr:to xmlns:xdr="http://schemas.openxmlformats.org/drawingml/2006/spreadsheetDrawing">
      <xdr:col>46</xdr:col>
      <xdr:colOff>38100</xdr:colOff>
      <xdr:row>107</xdr:row>
      <xdr:rowOff>94615</xdr:rowOff>
    </xdr:to>
    <xdr:sp macro="" textlink="">
      <xdr:nvSpPr>
        <xdr:cNvPr id="470" name="フローチャート: 判断 469"/>
        <xdr:cNvSpPr/>
      </xdr:nvSpPr>
      <xdr:spPr>
        <a:xfrm>
          <a:off x="7985125" y="17766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122555</xdr:rowOff>
    </xdr:from>
    <xdr:to xmlns:xdr="http://schemas.openxmlformats.org/drawingml/2006/spreadsheetDrawing">
      <xdr:col>41</xdr:col>
      <xdr:colOff>101600</xdr:colOff>
      <xdr:row>107</xdr:row>
      <xdr:rowOff>52705</xdr:rowOff>
    </xdr:to>
    <xdr:sp macro="" textlink="">
      <xdr:nvSpPr>
        <xdr:cNvPr id="471" name="フローチャート: 判断 470"/>
        <xdr:cNvSpPr/>
      </xdr:nvSpPr>
      <xdr:spPr>
        <a:xfrm>
          <a:off x="7159625"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118745</xdr:rowOff>
    </xdr:from>
    <xdr:to xmlns:xdr="http://schemas.openxmlformats.org/drawingml/2006/spreadsheetDrawing">
      <xdr:col>36</xdr:col>
      <xdr:colOff>165100</xdr:colOff>
      <xdr:row>107</xdr:row>
      <xdr:rowOff>48895</xdr:rowOff>
    </xdr:to>
    <xdr:sp macro="" textlink="">
      <xdr:nvSpPr>
        <xdr:cNvPr id="472" name="フローチャート: 判断 471"/>
        <xdr:cNvSpPr/>
      </xdr:nvSpPr>
      <xdr:spPr>
        <a:xfrm>
          <a:off x="63500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5" name="テキスト ボックス 474"/>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86360</xdr:rowOff>
    </xdr:from>
    <xdr:to xmlns:xdr="http://schemas.openxmlformats.org/drawingml/2006/spreadsheetDrawing">
      <xdr:col>55</xdr:col>
      <xdr:colOff>50800</xdr:colOff>
      <xdr:row>108</xdr:row>
      <xdr:rowOff>16510</xdr:rowOff>
    </xdr:to>
    <xdr:sp macro="" textlink="">
      <xdr:nvSpPr>
        <xdr:cNvPr id="478" name="楕円 477"/>
        <xdr:cNvSpPr/>
      </xdr:nvSpPr>
      <xdr:spPr>
        <a:xfrm>
          <a:off x="9569450" y="17860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64770</xdr:rowOff>
    </xdr:from>
    <xdr:ext cx="466090" cy="255270"/>
    <xdr:sp macro="" textlink="">
      <xdr:nvSpPr>
        <xdr:cNvPr id="479" name="【市民会館】&#10;一人当たり面積該当値テキスト"/>
        <xdr:cNvSpPr txBox="1"/>
      </xdr:nvSpPr>
      <xdr:spPr>
        <a:xfrm>
          <a:off x="9642475" y="178384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86360</xdr:rowOff>
    </xdr:from>
    <xdr:to xmlns:xdr="http://schemas.openxmlformats.org/drawingml/2006/spreadsheetDrawing">
      <xdr:col>50</xdr:col>
      <xdr:colOff>165100</xdr:colOff>
      <xdr:row>108</xdr:row>
      <xdr:rowOff>16510</xdr:rowOff>
    </xdr:to>
    <xdr:sp macro="" textlink="">
      <xdr:nvSpPr>
        <xdr:cNvPr id="480" name="楕円 479"/>
        <xdr:cNvSpPr/>
      </xdr:nvSpPr>
      <xdr:spPr>
        <a:xfrm>
          <a:off x="8794750" y="178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137160</xdr:rowOff>
    </xdr:from>
    <xdr:to xmlns:xdr="http://schemas.openxmlformats.org/drawingml/2006/spreadsheetDrawing">
      <xdr:col>55</xdr:col>
      <xdr:colOff>0</xdr:colOff>
      <xdr:row>107</xdr:row>
      <xdr:rowOff>137160</xdr:rowOff>
    </xdr:to>
    <xdr:cxnSp macro="">
      <xdr:nvCxnSpPr>
        <xdr:cNvPr id="481" name="直線コネクタ 480"/>
        <xdr:cNvCxnSpPr/>
      </xdr:nvCxnSpPr>
      <xdr:spPr>
        <a:xfrm>
          <a:off x="8845550" y="1791081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88265</xdr:rowOff>
    </xdr:from>
    <xdr:to xmlns:xdr="http://schemas.openxmlformats.org/drawingml/2006/spreadsheetDrawing">
      <xdr:col>46</xdr:col>
      <xdr:colOff>38100</xdr:colOff>
      <xdr:row>108</xdr:row>
      <xdr:rowOff>18415</xdr:rowOff>
    </xdr:to>
    <xdr:sp macro="" textlink="">
      <xdr:nvSpPr>
        <xdr:cNvPr id="482" name="楕円 481"/>
        <xdr:cNvSpPr/>
      </xdr:nvSpPr>
      <xdr:spPr>
        <a:xfrm>
          <a:off x="7985125" y="178619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107</xdr:row>
      <xdr:rowOff>137160</xdr:rowOff>
    </xdr:from>
    <xdr:to xmlns:xdr="http://schemas.openxmlformats.org/drawingml/2006/spreadsheetDrawing">
      <xdr:col>50</xdr:col>
      <xdr:colOff>114300</xdr:colOff>
      <xdr:row>107</xdr:row>
      <xdr:rowOff>139065</xdr:rowOff>
    </xdr:to>
    <xdr:cxnSp macro="">
      <xdr:nvCxnSpPr>
        <xdr:cNvPr id="483" name="直線コネクタ 482"/>
        <xdr:cNvCxnSpPr/>
      </xdr:nvCxnSpPr>
      <xdr:spPr>
        <a:xfrm flipV="1">
          <a:off x="8032750" y="1791081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90170</xdr:rowOff>
    </xdr:from>
    <xdr:to xmlns:xdr="http://schemas.openxmlformats.org/drawingml/2006/spreadsheetDrawing">
      <xdr:col>41</xdr:col>
      <xdr:colOff>101600</xdr:colOff>
      <xdr:row>108</xdr:row>
      <xdr:rowOff>20320</xdr:rowOff>
    </xdr:to>
    <xdr:sp macro="" textlink="">
      <xdr:nvSpPr>
        <xdr:cNvPr id="484" name="楕円 483"/>
        <xdr:cNvSpPr/>
      </xdr:nvSpPr>
      <xdr:spPr>
        <a:xfrm>
          <a:off x="7159625"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139065</xdr:rowOff>
    </xdr:from>
    <xdr:to xmlns:xdr="http://schemas.openxmlformats.org/drawingml/2006/spreadsheetDrawing">
      <xdr:col>45</xdr:col>
      <xdr:colOff>174625</xdr:colOff>
      <xdr:row>107</xdr:row>
      <xdr:rowOff>140970</xdr:rowOff>
    </xdr:to>
    <xdr:cxnSp macro="">
      <xdr:nvCxnSpPr>
        <xdr:cNvPr id="485" name="直線コネクタ 484"/>
        <xdr:cNvCxnSpPr/>
      </xdr:nvCxnSpPr>
      <xdr:spPr>
        <a:xfrm flipV="1">
          <a:off x="7210425" y="1791271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93980</xdr:rowOff>
    </xdr:from>
    <xdr:to xmlns:xdr="http://schemas.openxmlformats.org/drawingml/2006/spreadsheetDrawing">
      <xdr:col>36</xdr:col>
      <xdr:colOff>165100</xdr:colOff>
      <xdr:row>108</xdr:row>
      <xdr:rowOff>24130</xdr:rowOff>
    </xdr:to>
    <xdr:sp macro="" textlink="">
      <xdr:nvSpPr>
        <xdr:cNvPr id="486" name="楕円 485"/>
        <xdr:cNvSpPr/>
      </xdr:nvSpPr>
      <xdr:spPr>
        <a:xfrm>
          <a:off x="63500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140970</xdr:rowOff>
    </xdr:from>
    <xdr:to xmlns:xdr="http://schemas.openxmlformats.org/drawingml/2006/spreadsheetDrawing">
      <xdr:col>41</xdr:col>
      <xdr:colOff>50800</xdr:colOff>
      <xdr:row>107</xdr:row>
      <xdr:rowOff>144780</xdr:rowOff>
    </xdr:to>
    <xdr:cxnSp macro="">
      <xdr:nvCxnSpPr>
        <xdr:cNvPr id="487" name="直線コネクタ 486"/>
        <xdr:cNvCxnSpPr/>
      </xdr:nvCxnSpPr>
      <xdr:spPr>
        <a:xfrm flipV="1">
          <a:off x="6400800" y="1791462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107315</xdr:rowOff>
    </xdr:from>
    <xdr:ext cx="469900" cy="259080"/>
    <xdr:sp macro="" textlink="">
      <xdr:nvSpPr>
        <xdr:cNvPr id="488" name="n_1aveValue【市民会館】&#10;一人当たり面積"/>
        <xdr:cNvSpPr txBox="1"/>
      </xdr:nvSpPr>
      <xdr:spPr>
        <a:xfrm>
          <a:off x="8613775" y="17538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111125</xdr:rowOff>
    </xdr:from>
    <xdr:ext cx="466090" cy="255270"/>
    <xdr:sp macro="" textlink="">
      <xdr:nvSpPr>
        <xdr:cNvPr id="489" name="n_2aveValue【市民会館】&#10;一人当たり面積"/>
        <xdr:cNvSpPr txBox="1"/>
      </xdr:nvSpPr>
      <xdr:spPr>
        <a:xfrm>
          <a:off x="7816850" y="175418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69215</xdr:rowOff>
    </xdr:from>
    <xdr:ext cx="466090" cy="259080"/>
    <xdr:sp macro="" textlink="">
      <xdr:nvSpPr>
        <xdr:cNvPr id="490" name="n_3aveValue【市民会館】&#10;一人当たり面積"/>
        <xdr:cNvSpPr txBox="1"/>
      </xdr:nvSpPr>
      <xdr:spPr>
        <a:xfrm>
          <a:off x="6991350" y="174999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65405</xdr:rowOff>
    </xdr:from>
    <xdr:ext cx="466090" cy="255270"/>
    <xdr:sp macro="" textlink="">
      <xdr:nvSpPr>
        <xdr:cNvPr id="491" name="n_4aveValue【市民会館】&#10;一人当たり面積"/>
        <xdr:cNvSpPr txBox="1"/>
      </xdr:nvSpPr>
      <xdr:spPr>
        <a:xfrm>
          <a:off x="6181725" y="174961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7620</xdr:rowOff>
    </xdr:from>
    <xdr:ext cx="469900" cy="255270"/>
    <xdr:sp macro="" textlink="">
      <xdr:nvSpPr>
        <xdr:cNvPr id="492" name="n_1mainValue【市民会館】&#10;一人当たり面積"/>
        <xdr:cNvSpPr txBox="1"/>
      </xdr:nvSpPr>
      <xdr:spPr>
        <a:xfrm>
          <a:off x="8613775" y="179527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9525</xdr:rowOff>
    </xdr:from>
    <xdr:ext cx="466090" cy="255270"/>
    <xdr:sp macro="" textlink="">
      <xdr:nvSpPr>
        <xdr:cNvPr id="493" name="n_2mainValue【市民会館】&#10;一人当たり面積"/>
        <xdr:cNvSpPr txBox="1"/>
      </xdr:nvSpPr>
      <xdr:spPr>
        <a:xfrm>
          <a:off x="7816850" y="179546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11430</xdr:rowOff>
    </xdr:from>
    <xdr:ext cx="466090" cy="259080"/>
    <xdr:sp macro="" textlink="">
      <xdr:nvSpPr>
        <xdr:cNvPr id="494" name="n_3mainValue【市民会館】&#10;一人当たり面積"/>
        <xdr:cNvSpPr txBox="1"/>
      </xdr:nvSpPr>
      <xdr:spPr>
        <a:xfrm>
          <a:off x="6991350" y="179565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15240</xdr:rowOff>
    </xdr:from>
    <xdr:ext cx="466090" cy="259080"/>
    <xdr:sp macro="" textlink="">
      <xdr:nvSpPr>
        <xdr:cNvPr id="495" name="n_4mainValue【市民会館】&#10;一人当たり面積"/>
        <xdr:cNvSpPr txBox="1"/>
      </xdr:nvSpPr>
      <xdr:spPr>
        <a:xfrm>
          <a:off x="6181725" y="17960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6" name="正方形/長方形 495"/>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7" name="正方形/長方形 496"/>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8" name="正方形/長方形 497"/>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9" name="正方形/長方形 498"/>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500" name="正方形/長方形 499"/>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501" name="正方形/長方形 500"/>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2" name="正方形/長方形 501"/>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3" name="正方形/長方形 502"/>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4" name="テキスト ボックス 503"/>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5" name="直線コネクタ 504"/>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3550" cy="249555"/>
    <xdr:sp macro="" textlink="">
      <xdr:nvSpPr>
        <xdr:cNvPr id="506" name="テキスト ボックス 505"/>
        <xdr:cNvSpPr txBox="1"/>
      </xdr:nvSpPr>
      <xdr:spPr>
        <a:xfrm>
          <a:off x="10994390" y="7207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507" name="直線コネクタ 506"/>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3550" cy="249555"/>
    <xdr:sp macro="" textlink="">
      <xdr:nvSpPr>
        <xdr:cNvPr id="508" name="テキスト ボックス 507"/>
        <xdr:cNvSpPr txBox="1"/>
      </xdr:nvSpPr>
      <xdr:spPr>
        <a:xfrm>
          <a:off x="10994390" y="6840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509" name="直線コネクタ 508"/>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5745"/>
    <xdr:sp macro="" textlink="">
      <xdr:nvSpPr>
        <xdr:cNvPr id="510" name="テキスト ボックス 509"/>
        <xdr:cNvSpPr txBox="1"/>
      </xdr:nvSpPr>
      <xdr:spPr>
        <a:xfrm>
          <a:off x="11042650" y="647319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511" name="直線コネクタ 510"/>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5745"/>
    <xdr:sp macro="" textlink="">
      <xdr:nvSpPr>
        <xdr:cNvPr id="512" name="テキスト ボックス 511"/>
        <xdr:cNvSpPr txBox="1"/>
      </xdr:nvSpPr>
      <xdr:spPr>
        <a:xfrm>
          <a:off x="11042650" y="610679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513" name="直線コネクタ 512"/>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5745"/>
    <xdr:sp macro="" textlink="">
      <xdr:nvSpPr>
        <xdr:cNvPr id="514" name="テキスト ボックス 513"/>
        <xdr:cNvSpPr txBox="1"/>
      </xdr:nvSpPr>
      <xdr:spPr>
        <a:xfrm>
          <a:off x="11042650" y="573976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515" name="直線コネクタ 514"/>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5745"/>
    <xdr:sp macro="" textlink="">
      <xdr:nvSpPr>
        <xdr:cNvPr id="516" name="テキスト ボックス 515"/>
        <xdr:cNvSpPr txBox="1"/>
      </xdr:nvSpPr>
      <xdr:spPr>
        <a:xfrm>
          <a:off x="11042650" y="537273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7" name="直線コネクタ 516"/>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518" name="テキスト ボックス 517"/>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9"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139065</xdr:rowOff>
    </xdr:from>
    <xdr:to xmlns:xdr="http://schemas.openxmlformats.org/drawingml/2006/spreadsheetDrawing">
      <xdr:col>85</xdr:col>
      <xdr:colOff>126365</xdr:colOff>
      <xdr:row>42</xdr:row>
      <xdr:rowOff>36830</xdr:rowOff>
    </xdr:to>
    <xdr:cxnSp macro="">
      <xdr:nvCxnSpPr>
        <xdr:cNvPr id="520" name="直線コネクタ 519"/>
        <xdr:cNvCxnSpPr/>
      </xdr:nvCxnSpPr>
      <xdr:spPr>
        <a:xfrm flipV="1">
          <a:off x="14969490" y="542861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6090" cy="249555"/>
    <xdr:sp macro="" textlink="">
      <xdr:nvSpPr>
        <xdr:cNvPr id="521" name="【一般廃棄物処理施設】&#10;有形固定資産減価償却率最小値テキスト"/>
        <xdr:cNvSpPr txBox="1"/>
      </xdr:nvSpPr>
      <xdr:spPr>
        <a:xfrm>
          <a:off x="15008225" y="69805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522" name="直線コネクタ 521"/>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88265</xdr:rowOff>
    </xdr:from>
    <xdr:ext cx="401320" cy="245745"/>
    <xdr:sp macro="" textlink="">
      <xdr:nvSpPr>
        <xdr:cNvPr id="523" name="【一般廃棄物処理施設】&#10;有形固定資産減価償却率最大値テキスト"/>
        <xdr:cNvSpPr txBox="1"/>
      </xdr:nvSpPr>
      <xdr:spPr>
        <a:xfrm>
          <a:off x="15008225" y="521271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139065</xdr:rowOff>
    </xdr:from>
    <xdr:to xmlns:xdr="http://schemas.openxmlformats.org/drawingml/2006/spreadsheetDrawing">
      <xdr:col>86</xdr:col>
      <xdr:colOff>25400</xdr:colOff>
      <xdr:row>32</xdr:row>
      <xdr:rowOff>139065</xdr:rowOff>
    </xdr:to>
    <xdr:cxnSp macro="">
      <xdr:nvCxnSpPr>
        <xdr:cNvPr id="524" name="直線コネクタ 523"/>
        <xdr:cNvCxnSpPr/>
      </xdr:nvCxnSpPr>
      <xdr:spPr>
        <a:xfrm>
          <a:off x="14881225" y="5428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147320</xdr:rowOff>
    </xdr:from>
    <xdr:ext cx="401320" cy="249555"/>
    <xdr:sp macro="" textlink="">
      <xdr:nvSpPr>
        <xdr:cNvPr id="525" name="【一般廃棄物処理施設】&#10;有形固定資産減価償却率平均値テキスト"/>
        <xdr:cNvSpPr txBox="1"/>
      </xdr:nvSpPr>
      <xdr:spPr>
        <a:xfrm>
          <a:off x="15008225" y="609727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125730</xdr:rowOff>
    </xdr:from>
    <xdr:to xmlns:xdr="http://schemas.openxmlformats.org/drawingml/2006/spreadsheetDrawing">
      <xdr:col>85</xdr:col>
      <xdr:colOff>174625</xdr:colOff>
      <xdr:row>38</xdr:row>
      <xdr:rowOff>58420</xdr:rowOff>
    </xdr:to>
    <xdr:sp macro="" textlink="">
      <xdr:nvSpPr>
        <xdr:cNvPr id="526" name="フローチャート: 判断 525"/>
        <xdr:cNvSpPr/>
      </xdr:nvSpPr>
      <xdr:spPr>
        <a:xfrm>
          <a:off x="14919325" y="62407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123825</xdr:rowOff>
    </xdr:from>
    <xdr:to xmlns:xdr="http://schemas.openxmlformats.org/drawingml/2006/spreadsheetDrawing">
      <xdr:col>81</xdr:col>
      <xdr:colOff>101600</xdr:colOff>
      <xdr:row>38</xdr:row>
      <xdr:rowOff>56515</xdr:rowOff>
    </xdr:to>
    <xdr:sp macro="" textlink="">
      <xdr:nvSpPr>
        <xdr:cNvPr id="527" name="フローチャート: 判断 526"/>
        <xdr:cNvSpPr/>
      </xdr:nvSpPr>
      <xdr:spPr>
        <a:xfrm>
          <a:off x="14144625" y="623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147320</xdr:rowOff>
    </xdr:from>
    <xdr:to xmlns:xdr="http://schemas.openxmlformats.org/drawingml/2006/spreadsheetDrawing">
      <xdr:col>76</xdr:col>
      <xdr:colOff>165100</xdr:colOff>
      <xdr:row>38</xdr:row>
      <xdr:rowOff>80010</xdr:rowOff>
    </xdr:to>
    <xdr:sp macro="" textlink="">
      <xdr:nvSpPr>
        <xdr:cNvPr id="528" name="フローチャート: 判断 527"/>
        <xdr:cNvSpPr/>
      </xdr:nvSpPr>
      <xdr:spPr>
        <a:xfrm>
          <a:off x="13335000" y="626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60960</xdr:rowOff>
    </xdr:from>
    <xdr:to xmlns:xdr="http://schemas.openxmlformats.org/drawingml/2006/spreadsheetDrawing">
      <xdr:col>72</xdr:col>
      <xdr:colOff>38100</xdr:colOff>
      <xdr:row>37</xdr:row>
      <xdr:rowOff>159385</xdr:rowOff>
    </xdr:to>
    <xdr:sp macro="" textlink="">
      <xdr:nvSpPr>
        <xdr:cNvPr id="529" name="フローチャート: 判断 528"/>
        <xdr:cNvSpPr/>
      </xdr:nvSpPr>
      <xdr:spPr>
        <a:xfrm>
          <a:off x="12525375" y="61760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141605</xdr:rowOff>
    </xdr:from>
    <xdr:to xmlns:xdr="http://schemas.openxmlformats.org/drawingml/2006/spreadsheetDrawing">
      <xdr:col>67</xdr:col>
      <xdr:colOff>101600</xdr:colOff>
      <xdr:row>38</xdr:row>
      <xdr:rowOff>74295</xdr:rowOff>
    </xdr:to>
    <xdr:sp macro="" textlink="">
      <xdr:nvSpPr>
        <xdr:cNvPr id="530" name="フローチャート: 判断 529"/>
        <xdr:cNvSpPr/>
      </xdr:nvSpPr>
      <xdr:spPr>
        <a:xfrm>
          <a:off x="11699875" y="625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31" name="テキスト ボックス 530"/>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32" name="テキスト ボックス 531"/>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33" name="テキスト ボックス 532"/>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4" name="テキスト ボックス 533"/>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5" name="テキスト ボックス 534"/>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174625</xdr:colOff>
      <xdr:row>39</xdr:row>
      <xdr:rowOff>21590</xdr:rowOff>
    </xdr:to>
    <xdr:sp macro="" textlink="">
      <xdr:nvSpPr>
        <xdr:cNvPr id="536" name="楕円 535"/>
        <xdr:cNvSpPr/>
      </xdr:nvSpPr>
      <xdr:spPr>
        <a:xfrm>
          <a:off x="14919325" y="636905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67945</xdr:rowOff>
    </xdr:from>
    <xdr:ext cx="401320" cy="249555"/>
    <xdr:sp macro="" textlink="">
      <xdr:nvSpPr>
        <xdr:cNvPr id="537" name="【一般廃棄物処理施設】&#10;有形固定資産減価償却率該当値テキスト"/>
        <xdr:cNvSpPr txBox="1"/>
      </xdr:nvSpPr>
      <xdr:spPr>
        <a:xfrm>
          <a:off x="15008225" y="634809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144145</xdr:rowOff>
    </xdr:to>
    <xdr:sp macro="" textlink="">
      <xdr:nvSpPr>
        <xdr:cNvPr id="538" name="楕円 537"/>
        <xdr:cNvSpPr/>
      </xdr:nvSpPr>
      <xdr:spPr>
        <a:xfrm>
          <a:off x="14144625" y="6326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95250</xdr:rowOff>
    </xdr:from>
    <xdr:to xmlns:xdr="http://schemas.openxmlformats.org/drawingml/2006/spreadsheetDrawing">
      <xdr:col>85</xdr:col>
      <xdr:colOff>127000</xdr:colOff>
      <xdr:row>38</xdr:row>
      <xdr:rowOff>137795</xdr:rowOff>
    </xdr:to>
    <xdr:cxnSp macro="">
      <xdr:nvCxnSpPr>
        <xdr:cNvPr id="539" name="直線コネクタ 538"/>
        <xdr:cNvCxnSpPr/>
      </xdr:nvCxnSpPr>
      <xdr:spPr>
        <a:xfrm>
          <a:off x="14195425" y="6375400"/>
          <a:ext cx="7747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158750</xdr:rowOff>
    </xdr:from>
    <xdr:to xmlns:xdr="http://schemas.openxmlformats.org/drawingml/2006/spreadsheetDrawing">
      <xdr:col>76</xdr:col>
      <xdr:colOff>165100</xdr:colOff>
      <xdr:row>38</xdr:row>
      <xdr:rowOff>91440</xdr:rowOff>
    </xdr:to>
    <xdr:sp macro="" textlink="">
      <xdr:nvSpPr>
        <xdr:cNvPr id="540" name="楕円 539"/>
        <xdr:cNvSpPr/>
      </xdr:nvSpPr>
      <xdr:spPr>
        <a:xfrm>
          <a:off x="1333500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41910</xdr:rowOff>
    </xdr:from>
    <xdr:to xmlns:xdr="http://schemas.openxmlformats.org/drawingml/2006/spreadsheetDrawing">
      <xdr:col>81</xdr:col>
      <xdr:colOff>50800</xdr:colOff>
      <xdr:row>38</xdr:row>
      <xdr:rowOff>95250</xdr:rowOff>
    </xdr:to>
    <xdr:cxnSp macro="">
      <xdr:nvCxnSpPr>
        <xdr:cNvPr id="541" name="直線コネクタ 540"/>
        <xdr:cNvCxnSpPr/>
      </xdr:nvCxnSpPr>
      <xdr:spPr>
        <a:xfrm>
          <a:off x="13385800" y="6322060"/>
          <a:ext cx="8096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118110</xdr:rowOff>
    </xdr:from>
    <xdr:to xmlns:xdr="http://schemas.openxmlformats.org/drawingml/2006/spreadsheetDrawing">
      <xdr:col>72</xdr:col>
      <xdr:colOff>38100</xdr:colOff>
      <xdr:row>38</xdr:row>
      <xdr:rowOff>50800</xdr:rowOff>
    </xdr:to>
    <xdr:sp macro="" textlink="">
      <xdr:nvSpPr>
        <xdr:cNvPr id="542" name="楕円 541"/>
        <xdr:cNvSpPr/>
      </xdr:nvSpPr>
      <xdr:spPr>
        <a:xfrm>
          <a:off x="12525375" y="62331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38</xdr:row>
      <xdr:rowOff>1905</xdr:rowOff>
    </xdr:from>
    <xdr:to xmlns:xdr="http://schemas.openxmlformats.org/drawingml/2006/spreadsheetDrawing">
      <xdr:col>76</xdr:col>
      <xdr:colOff>114300</xdr:colOff>
      <xdr:row>38</xdr:row>
      <xdr:rowOff>41910</xdr:rowOff>
    </xdr:to>
    <xdr:cxnSp macro="">
      <xdr:nvCxnSpPr>
        <xdr:cNvPr id="543" name="直線コネクタ 542"/>
        <xdr:cNvCxnSpPr/>
      </xdr:nvCxnSpPr>
      <xdr:spPr>
        <a:xfrm>
          <a:off x="12573000" y="6282055"/>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5080</xdr:rowOff>
    </xdr:to>
    <xdr:sp macro="" textlink="">
      <xdr:nvSpPr>
        <xdr:cNvPr id="544" name="楕円 543"/>
        <xdr:cNvSpPr/>
      </xdr:nvSpPr>
      <xdr:spPr>
        <a:xfrm>
          <a:off x="11699875" y="6186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121285</xdr:rowOff>
    </xdr:from>
    <xdr:to xmlns:xdr="http://schemas.openxmlformats.org/drawingml/2006/spreadsheetDrawing">
      <xdr:col>71</xdr:col>
      <xdr:colOff>174625</xdr:colOff>
      <xdr:row>38</xdr:row>
      <xdr:rowOff>1905</xdr:rowOff>
    </xdr:to>
    <xdr:cxnSp macro="">
      <xdr:nvCxnSpPr>
        <xdr:cNvPr id="545" name="直線コネクタ 544"/>
        <xdr:cNvCxnSpPr/>
      </xdr:nvCxnSpPr>
      <xdr:spPr>
        <a:xfrm>
          <a:off x="11750675" y="6236335"/>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71755</xdr:rowOff>
    </xdr:from>
    <xdr:ext cx="405130" cy="249555"/>
    <xdr:sp macro="" textlink="">
      <xdr:nvSpPr>
        <xdr:cNvPr id="546" name="n_1aveValue【一般廃棄物処理施設】&#10;有形固定資産減価償却率"/>
        <xdr:cNvSpPr txBox="1"/>
      </xdr:nvSpPr>
      <xdr:spPr>
        <a:xfrm>
          <a:off x="13996035" y="6021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95885</xdr:rowOff>
    </xdr:from>
    <xdr:ext cx="405130" cy="245745"/>
    <xdr:sp macro="" textlink="">
      <xdr:nvSpPr>
        <xdr:cNvPr id="547" name="n_2aveValue【一般廃棄物処理施設】&#10;有形固定資産減価償却率"/>
        <xdr:cNvSpPr txBox="1"/>
      </xdr:nvSpPr>
      <xdr:spPr>
        <a:xfrm>
          <a:off x="13199110" y="604583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9525</xdr:rowOff>
    </xdr:from>
    <xdr:ext cx="405130" cy="249555"/>
    <xdr:sp macro="" textlink="">
      <xdr:nvSpPr>
        <xdr:cNvPr id="548" name="n_3aveValue【一般廃棄物処理施設】&#10;有形固定資産減価償却率"/>
        <xdr:cNvSpPr txBox="1"/>
      </xdr:nvSpPr>
      <xdr:spPr>
        <a:xfrm>
          <a:off x="12389485" y="59594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66040</xdr:rowOff>
    </xdr:from>
    <xdr:ext cx="405130" cy="249555"/>
    <xdr:sp macro="" textlink="">
      <xdr:nvSpPr>
        <xdr:cNvPr id="549" name="n_4aveValue【一般廃棄物処理施設】&#10;有形固定資産減価償却率"/>
        <xdr:cNvSpPr txBox="1"/>
      </xdr:nvSpPr>
      <xdr:spPr>
        <a:xfrm>
          <a:off x="11563985" y="63461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135890</xdr:rowOff>
    </xdr:from>
    <xdr:ext cx="405130" cy="249555"/>
    <xdr:sp macro="" textlink="">
      <xdr:nvSpPr>
        <xdr:cNvPr id="550" name="n_1mainValue【一般廃棄物処理施設】&#10;有形固定資産減価償却率"/>
        <xdr:cNvSpPr txBox="1"/>
      </xdr:nvSpPr>
      <xdr:spPr>
        <a:xfrm>
          <a:off x="13996035" y="6416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83185</xdr:rowOff>
    </xdr:from>
    <xdr:ext cx="405130" cy="245745"/>
    <xdr:sp macro="" textlink="">
      <xdr:nvSpPr>
        <xdr:cNvPr id="551" name="n_2mainValue【一般廃棄物処理施設】&#10;有形固定資産減価償却率"/>
        <xdr:cNvSpPr txBox="1"/>
      </xdr:nvSpPr>
      <xdr:spPr>
        <a:xfrm>
          <a:off x="13199110" y="636333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41910</xdr:rowOff>
    </xdr:from>
    <xdr:ext cx="405130" cy="249555"/>
    <xdr:sp macro="" textlink="">
      <xdr:nvSpPr>
        <xdr:cNvPr id="552" name="n_3mainValue【一般廃棄物処理施設】&#10;有形固定資産減価償却率"/>
        <xdr:cNvSpPr txBox="1"/>
      </xdr:nvSpPr>
      <xdr:spPr>
        <a:xfrm>
          <a:off x="12389485" y="63220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20955</xdr:rowOff>
    </xdr:from>
    <xdr:ext cx="405130" cy="245745"/>
    <xdr:sp macro="" textlink="">
      <xdr:nvSpPr>
        <xdr:cNvPr id="553" name="n_4mainValue【一般廃棄物処理施設】&#10;有形固定資産減価償却率"/>
        <xdr:cNvSpPr txBox="1"/>
      </xdr:nvSpPr>
      <xdr:spPr>
        <a:xfrm>
          <a:off x="11563985" y="597090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4" name="正方形/長方形 553"/>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5" name="正方形/長方形 554"/>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6" name="正方形/長方形 555"/>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7" name="正方形/長方形 556"/>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8" name="正方形/長方形 557"/>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9" name="正方形/長方形 558"/>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60" name="正方形/長方形 559"/>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61" name="正方形/長方形 560"/>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62" name="テキスト ボックス 561"/>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63" name="直線コネクタ 562"/>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564" name="直線コネクタ 563"/>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64770</xdr:rowOff>
    </xdr:from>
    <xdr:ext cx="248920" cy="249555"/>
    <xdr:sp macro="" textlink="">
      <xdr:nvSpPr>
        <xdr:cNvPr id="565" name="テキスト ボックス 564"/>
        <xdr:cNvSpPr txBox="1"/>
      </xdr:nvSpPr>
      <xdr:spPr>
        <a:xfrm>
          <a:off x="16546830" y="6840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6" name="直線コネクタ 565"/>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27940</xdr:rowOff>
    </xdr:from>
    <xdr:ext cx="595630" cy="245745"/>
    <xdr:sp macro="" textlink="">
      <xdr:nvSpPr>
        <xdr:cNvPr id="567" name="テキスト ボックス 566"/>
        <xdr:cNvSpPr txBox="1"/>
      </xdr:nvSpPr>
      <xdr:spPr>
        <a:xfrm>
          <a:off x="16231870" y="64731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568" name="直線コネクタ 567"/>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156845</xdr:rowOff>
    </xdr:from>
    <xdr:ext cx="595630" cy="245745"/>
    <xdr:sp macro="" textlink="">
      <xdr:nvSpPr>
        <xdr:cNvPr id="569" name="テキスト ボックス 568"/>
        <xdr:cNvSpPr txBox="1"/>
      </xdr:nvSpPr>
      <xdr:spPr>
        <a:xfrm>
          <a:off x="16231870" y="610679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570" name="直線コネクタ 569"/>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120015</xdr:rowOff>
    </xdr:from>
    <xdr:ext cx="595630" cy="245745"/>
    <xdr:sp macro="" textlink="">
      <xdr:nvSpPr>
        <xdr:cNvPr id="571" name="テキスト ボックス 570"/>
        <xdr:cNvSpPr txBox="1"/>
      </xdr:nvSpPr>
      <xdr:spPr>
        <a:xfrm>
          <a:off x="16231870" y="573976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572" name="直線コネクタ 571"/>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83185</xdr:rowOff>
    </xdr:from>
    <xdr:ext cx="595630" cy="245745"/>
    <xdr:sp macro="" textlink="">
      <xdr:nvSpPr>
        <xdr:cNvPr id="573" name="テキスト ボックス 572"/>
        <xdr:cNvSpPr txBox="1"/>
      </xdr:nvSpPr>
      <xdr:spPr>
        <a:xfrm>
          <a:off x="16231870" y="537273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4" name="直線コネクタ 573"/>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75" name="テキスト ボックス 574"/>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6"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95250</xdr:rowOff>
    </xdr:from>
    <xdr:to xmlns:xdr="http://schemas.openxmlformats.org/drawingml/2006/spreadsheetDrawing">
      <xdr:col>116</xdr:col>
      <xdr:colOff>62865</xdr:colOff>
      <xdr:row>42</xdr:row>
      <xdr:rowOff>28575</xdr:rowOff>
    </xdr:to>
    <xdr:cxnSp macro="">
      <xdr:nvCxnSpPr>
        <xdr:cNvPr id="577" name="直線コネクタ 576"/>
        <xdr:cNvCxnSpPr/>
      </xdr:nvCxnSpPr>
      <xdr:spPr>
        <a:xfrm flipV="1">
          <a:off x="20319365" y="5715000"/>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32385</xdr:rowOff>
    </xdr:from>
    <xdr:ext cx="466090" cy="248920"/>
    <xdr:sp macro="" textlink="">
      <xdr:nvSpPr>
        <xdr:cNvPr id="578" name="【一般廃棄物処理施設】&#10;一人当たり有形固定資産（償却資産）額最小値テキスト"/>
        <xdr:cNvSpPr txBox="1"/>
      </xdr:nvSpPr>
      <xdr:spPr>
        <a:xfrm>
          <a:off x="20358100" y="697293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28575</xdr:rowOff>
    </xdr:from>
    <xdr:to xmlns:xdr="http://schemas.openxmlformats.org/drawingml/2006/spreadsheetDrawing">
      <xdr:col>116</xdr:col>
      <xdr:colOff>152400</xdr:colOff>
      <xdr:row>42</xdr:row>
      <xdr:rowOff>28575</xdr:rowOff>
    </xdr:to>
    <xdr:cxnSp macro="">
      <xdr:nvCxnSpPr>
        <xdr:cNvPr id="579" name="直線コネクタ 578"/>
        <xdr:cNvCxnSpPr/>
      </xdr:nvCxnSpPr>
      <xdr:spPr>
        <a:xfrm>
          <a:off x="20246975" y="6969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43815</xdr:rowOff>
    </xdr:from>
    <xdr:ext cx="594995" cy="249555"/>
    <xdr:sp macro="" textlink="">
      <xdr:nvSpPr>
        <xdr:cNvPr id="580" name="【一般廃棄物処理施設】&#10;一人当たり有形固定資産（償却資産）額最大値テキスト"/>
        <xdr:cNvSpPr txBox="1"/>
      </xdr:nvSpPr>
      <xdr:spPr>
        <a:xfrm>
          <a:off x="20358100" y="54984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95250</xdr:rowOff>
    </xdr:from>
    <xdr:to xmlns:xdr="http://schemas.openxmlformats.org/drawingml/2006/spreadsheetDrawing">
      <xdr:col>116</xdr:col>
      <xdr:colOff>152400</xdr:colOff>
      <xdr:row>34</xdr:row>
      <xdr:rowOff>95250</xdr:rowOff>
    </xdr:to>
    <xdr:cxnSp macro="">
      <xdr:nvCxnSpPr>
        <xdr:cNvPr id="581" name="直線コネクタ 580"/>
        <xdr:cNvCxnSpPr/>
      </xdr:nvCxnSpPr>
      <xdr:spPr>
        <a:xfrm>
          <a:off x="20246975" y="5715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127000</xdr:rowOff>
    </xdr:from>
    <xdr:ext cx="530860" cy="245745"/>
    <xdr:sp macro="" textlink="">
      <xdr:nvSpPr>
        <xdr:cNvPr id="582" name="【一般廃棄物処理施設】&#10;一人当たり有形固定資産（償却資産）額平均値テキスト"/>
        <xdr:cNvSpPr txBox="1"/>
      </xdr:nvSpPr>
      <xdr:spPr>
        <a:xfrm>
          <a:off x="20358100" y="6572250"/>
          <a:ext cx="5308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147320</xdr:rowOff>
    </xdr:from>
    <xdr:to xmlns:xdr="http://schemas.openxmlformats.org/drawingml/2006/spreadsheetDrawing">
      <xdr:col>116</xdr:col>
      <xdr:colOff>114300</xdr:colOff>
      <xdr:row>40</xdr:row>
      <xdr:rowOff>80010</xdr:rowOff>
    </xdr:to>
    <xdr:sp macro="" textlink="">
      <xdr:nvSpPr>
        <xdr:cNvPr id="583" name="フローチャート: 判断 582"/>
        <xdr:cNvSpPr/>
      </xdr:nvSpPr>
      <xdr:spPr>
        <a:xfrm>
          <a:off x="20269200" y="6592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161925</xdr:rowOff>
    </xdr:from>
    <xdr:to xmlns:xdr="http://schemas.openxmlformats.org/drawingml/2006/spreadsheetDrawing">
      <xdr:col>112</xdr:col>
      <xdr:colOff>38100</xdr:colOff>
      <xdr:row>40</xdr:row>
      <xdr:rowOff>94615</xdr:rowOff>
    </xdr:to>
    <xdr:sp macro="" textlink="">
      <xdr:nvSpPr>
        <xdr:cNvPr id="584" name="フローチャート: 判断 583"/>
        <xdr:cNvSpPr/>
      </xdr:nvSpPr>
      <xdr:spPr>
        <a:xfrm>
          <a:off x="19510375" y="6607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29845</xdr:rowOff>
    </xdr:from>
    <xdr:to xmlns:xdr="http://schemas.openxmlformats.org/drawingml/2006/spreadsheetDrawing">
      <xdr:col>107</xdr:col>
      <xdr:colOff>101600</xdr:colOff>
      <xdr:row>40</xdr:row>
      <xdr:rowOff>127635</xdr:rowOff>
    </xdr:to>
    <xdr:sp macro="" textlink="">
      <xdr:nvSpPr>
        <xdr:cNvPr id="585" name="フローチャート: 判断 584"/>
        <xdr:cNvSpPr/>
      </xdr:nvSpPr>
      <xdr:spPr>
        <a:xfrm>
          <a:off x="18684875" y="664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26035</xdr:rowOff>
    </xdr:from>
    <xdr:to xmlns:xdr="http://schemas.openxmlformats.org/drawingml/2006/spreadsheetDrawing">
      <xdr:col>102</xdr:col>
      <xdr:colOff>165100</xdr:colOff>
      <xdr:row>40</xdr:row>
      <xdr:rowOff>123825</xdr:rowOff>
    </xdr:to>
    <xdr:sp macro="" textlink="">
      <xdr:nvSpPr>
        <xdr:cNvPr id="586" name="フローチャート: 判断 585"/>
        <xdr:cNvSpPr/>
      </xdr:nvSpPr>
      <xdr:spPr>
        <a:xfrm>
          <a:off x="17875250" y="663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66675</xdr:rowOff>
    </xdr:from>
    <xdr:to xmlns:xdr="http://schemas.openxmlformats.org/drawingml/2006/spreadsheetDrawing">
      <xdr:col>98</xdr:col>
      <xdr:colOff>38100</xdr:colOff>
      <xdr:row>40</xdr:row>
      <xdr:rowOff>164465</xdr:rowOff>
    </xdr:to>
    <xdr:sp macro="" textlink="">
      <xdr:nvSpPr>
        <xdr:cNvPr id="587" name="フローチャート: 判断 586"/>
        <xdr:cNvSpPr/>
      </xdr:nvSpPr>
      <xdr:spPr>
        <a:xfrm>
          <a:off x="17065625" y="6677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88" name="テキスト ボックス 587"/>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89" name="テキスト ボックス 588"/>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90" name="テキスト ボックス 589"/>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91" name="テキスト ボックス 590"/>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92" name="テキスト ボックス 591"/>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51435</xdr:rowOff>
    </xdr:from>
    <xdr:to xmlns:xdr="http://schemas.openxmlformats.org/drawingml/2006/spreadsheetDrawing">
      <xdr:col>116</xdr:col>
      <xdr:colOff>114300</xdr:colOff>
      <xdr:row>39</xdr:row>
      <xdr:rowOff>149225</xdr:rowOff>
    </xdr:to>
    <xdr:sp macro="" textlink="">
      <xdr:nvSpPr>
        <xdr:cNvPr id="593" name="楕円 592"/>
        <xdr:cNvSpPr/>
      </xdr:nvSpPr>
      <xdr:spPr>
        <a:xfrm>
          <a:off x="2026920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73025</xdr:rowOff>
    </xdr:from>
    <xdr:ext cx="594995" cy="249555"/>
    <xdr:sp macro="" textlink="">
      <xdr:nvSpPr>
        <xdr:cNvPr id="594" name="【一般廃棄物処理施設】&#10;一人当たり有形固定資産（償却資産）額該当値テキスト"/>
        <xdr:cNvSpPr txBox="1"/>
      </xdr:nvSpPr>
      <xdr:spPr>
        <a:xfrm>
          <a:off x="20358100" y="635317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54610</xdr:rowOff>
    </xdr:from>
    <xdr:to xmlns:xdr="http://schemas.openxmlformats.org/drawingml/2006/spreadsheetDrawing">
      <xdr:col>112</xdr:col>
      <xdr:colOff>38100</xdr:colOff>
      <xdr:row>39</xdr:row>
      <xdr:rowOff>152400</xdr:rowOff>
    </xdr:to>
    <xdr:sp macro="" textlink="">
      <xdr:nvSpPr>
        <xdr:cNvPr id="595" name="楕円 594"/>
        <xdr:cNvSpPr/>
      </xdr:nvSpPr>
      <xdr:spPr>
        <a:xfrm>
          <a:off x="19510375" y="6499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39</xdr:row>
      <xdr:rowOff>100330</xdr:rowOff>
    </xdr:from>
    <xdr:to xmlns:xdr="http://schemas.openxmlformats.org/drawingml/2006/spreadsheetDrawing">
      <xdr:col>116</xdr:col>
      <xdr:colOff>63500</xdr:colOff>
      <xdr:row>39</xdr:row>
      <xdr:rowOff>103505</xdr:rowOff>
    </xdr:to>
    <xdr:cxnSp macro="">
      <xdr:nvCxnSpPr>
        <xdr:cNvPr id="596" name="直線コネクタ 595"/>
        <xdr:cNvCxnSpPr/>
      </xdr:nvCxnSpPr>
      <xdr:spPr>
        <a:xfrm flipV="1">
          <a:off x="19558000" y="654558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59690</xdr:rowOff>
    </xdr:from>
    <xdr:to xmlns:xdr="http://schemas.openxmlformats.org/drawingml/2006/spreadsheetDrawing">
      <xdr:col>107</xdr:col>
      <xdr:colOff>101600</xdr:colOff>
      <xdr:row>39</xdr:row>
      <xdr:rowOff>157480</xdr:rowOff>
    </xdr:to>
    <xdr:sp macro="" textlink="">
      <xdr:nvSpPr>
        <xdr:cNvPr id="597" name="楕円 596"/>
        <xdr:cNvSpPr/>
      </xdr:nvSpPr>
      <xdr:spPr>
        <a:xfrm>
          <a:off x="18684875" y="650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103505</xdr:rowOff>
    </xdr:from>
    <xdr:to xmlns:xdr="http://schemas.openxmlformats.org/drawingml/2006/spreadsheetDrawing">
      <xdr:col>111</xdr:col>
      <xdr:colOff>174625</xdr:colOff>
      <xdr:row>39</xdr:row>
      <xdr:rowOff>107950</xdr:rowOff>
    </xdr:to>
    <xdr:cxnSp macro="">
      <xdr:nvCxnSpPr>
        <xdr:cNvPr id="598" name="直線コネクタ 597"/>
        <xdr:cNvCxnSpPr/>
      </xdr:nvCxnSpPr>
      <xdr:spPr>
        <a:xfrm flipV="1">
          <a:off x="18735675" y="654875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66675</xdr:rowOff>
    </xdr:from>
    <xdr:to xmlns:xdr="http://schemas.openxmlformats.org/drawingml/2006/spreadsheetDrawing">
      <xdr:col>102</xdr:col>
      <xdr:colOff>165100</xdr:colOff>
      <xdr:row>39</xdr:row>
      <xdr:rowOff>164465</xdr:rowOff>
    </xdr:to>
    <xdr:sp macro="" textlink="">
      <xdr:nvSpPr>
        <xdr:cNvPr id="599" name="楕円 598"/>
        <xdr:cNvSpPr/>
      </xdr:nvSpPr>
      <xdr:spPr>
        <a:xfrm>
          <a:off x="1787525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107950</xdr:rowOff>
    </xdr:from>
    <xdr:to xmlns:xdr="http://schemas.openxmlformats.org/drawingml/2006/spreadsheetDrawing">
      <xdr:col>107</xdr:col>
      <xdr:colOff>50800</xdr:colOff>
      <xdr:row>39</xdr:row>
      <xdr:rowOff>116205</xdr:rowOff>
    </xdr:to>
    <xdr:cxnSp macro="">
      <xdr:nvCxnSpPr>
        <xdr:cNvPr id="600" name="直線コネクタ 599"/>
        <xdr:cNvCxnSpPr/>
      </xdr:nvCxnSpPr>
      <xdr:spPr>
        <a:xfrm flipV="1">
          <a:off x="17926050" y="655320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72390</xdr:rowOff>
    </xdr:from>
    <xdr:to xmlns:xdr="http://schemas.openxmlformats.org/drawingml/2006/spreadsheetDrawing">
      <xdr:col>98</xdr:col>
      <xdr:colOff>38100</xdr:colOff>
      <xdr:row>40</xdr:row>
      <xdr:rowOff>5715</xdr:rowOff>
    </xdr:to>
    <xdr:sp macro="" textlink="">
      <xdr:nvSpPr>
        <xdr:cNvPr id="601" name="楕円 600"/>
        <xdr:cNvSpPr/>
      </xdr:nvSpPr>
      <xdr:spPr>
        <a:xfrm>
          <a:off x="17065625" y="65176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39</xdr:row>
      <xdr:rowOff>116205</xdr:rowOff>
    </xdr:from>
    <xdr:to xmlns:xdr="http://schemas.openxmlformats.org/drawingml/2006/spreadsheetDrawing">
      <xdr:col>102</xdr:col>
      <xdr:colOff>114300</xdr:colOff>
      <xdr:row>39</xdr:row>
      <xdr:rowOff>121920</xdr:rowOff>
    </xdr:to>
    <xdr:cxnSp macro="">
      <xdr:nvCxnSpPr>
        <xdr:cNvPr id="602" name="直線コネクタ 601"/>
        <xdr:cNvCxnSpPr/>
      </xdr:nvCxnSpPr>
      <xdr:spPr>
        <a:xfrm flipV="1">
          <a:off x="17113250" y="656145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86360</xdr:rowOff>
    </xdr:from>
    <xdr:ext cx="530860" cy="245745"/>
    <xdr:sp macro="" textlink="">
      <xdr:nvSpPr>
        <xdr:cNvPr id="603" name="n_1aveValue【一般廃棄物処理施設】&#10;一人当たり有形固定資産（償却資産）額"/>
        <xdr:cNvSpPr txBox="1"/>
      </xdr:nvSpPr>
      <xdr:spPr>
        <a:xfrm>
          <a:off x="19297015" y="66967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119380</xdr:rowOff>
    </xdr:from>
    <xdr:ext cx="530860" cy="245745"/>
    <xdr:sp macro="" textlink="">
      <xdr:nvSpPr>
        <xdr:cNvPr id="604" name="n_2aveValue【一般廃棄物処理施設】&#10;一人当たり有形固定資産（償却資産）額"/>
        <xdr:cNvSpPr txBox="1"/>
      </xdr:nvSpPr>
      <xdr:spPr>
        <a:xfrm>
          <a:off x="18500090" y="67297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114935</xdr:rowOff>
    </xdr:from>
    <xdr:ext cx="530860" cy="249555"/>
    <xdr:sp macro="" textlink="">
      <xdr:nvSpPr>
        <xdr:cNvPr id="605" name="n_3aveValue【一般廃棄物処理施設】&#10;一人当たり有形固定資産（償却資産）額"/>
        <xdr:cNvSpPr txBox="1"/>
      </xdr:nvSpPr>
      <xdr:spPr>
        <a:xfrm>
          <a:off x="17674590" y="67252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156210</xdr:rowOff>
    </xdr:from>
    <xdr:ext cx="530860" cy="245745"/>
    <xdr:sp macro="" textlink="">
      <xdr:nvSpPr>
        <xdr:cNvPr id="606" name="n_4aveValue【一般廃棄物処理施設】&#10;一人当たり有形固定資産（償却資産）額"/>
        <xdr:cNvSpPr txBox="1"/>
      </xdr:nvSpPr>
      <xdr:spPr>
        <a:xfrm>
          <a:off x="16864965" y="67665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3175</xdr:rowOff>
    </xdr:from>
    <xdr:ext cx="594995" cy="249555"/>
    <xdr:sp macro="" textlink="">
      <xdr:nvSpPr>
        <xdr:cNvPr id="607" name="n_1mainValue【一般廃棄物処理施設】&#10;一人当たり有形固定資産（償却資産）額"/>
        <xdr:cNvSpPr txBox="1"/>
      </xdr:nvSpPr>
      <xdr:spPr>
        <a:xfrm>
          <a:off x="19264630" y="628332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8255</xdr:rowOff>
    </xdr:from>
    <xdr:ext cx="598805" cy="249555"/>
    <xdr:sp macro="" textlink="">
      <xdr:nvSpPr>
        <xdr:cNvPr id="608" name="n_2mainValue【一般廃棄物処理施設】&#10;一人当たり有形固定資産（償却資産）額"/>
        <xdr:cNvSpPr txBox="1"/>
      </xdr:nvSpPr>
      <xdr:spPr>
        <a:xfrm>
          <a:off x="18467705" y="62884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15875</xdr:rowOff>
    </xdr:from>
    <xdr:ext cx="598805" cy="249555"/>
    <xdr:sp macro="" textlink="">
      <xdr:nvSpPr>
        <xdr:cNvPr id="609" name="n_3mainValue【一般廃棄物処理施設】&#10;一人当たり有形固定資産（償却資産）額"/>
        <xdr:cNvSpPr txBox="1"/>
      </xdr:nvSpPr>
      <xdr:spPr>
        <a:xfrm>
          <a:off x="17642205" y="6296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21590</xdr:rowOff>
    </xdr:from>
    <xdr:ext cx="598805" cy="245110"/>
    <xdr:sp macro="" textlink="">
      <xdr:nvSpPr>
        <xdr:cNvPr id="610" name="n_4mainValue【一般廃棄物処理施設】&#10;一人当たり有形固定資産（償却資産）額"/>
        <xdr:cNvSpPr txBox="1"/>
      </xdr:nvSpPr>
      <xdr:spPr>
        <a:xfrm>
          <a:off x="16832580" y="630174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11" name="正方形/長方形 610"/>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13" name="正方形/長方形 612"/>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5" name="正方形/長方形 614"/>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7" name="正方形/長方形 616"/>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18" name="正方形/長方形 617"/>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19" name="テキスト ボックス 618"/>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20" name="直線コネクタ 619"/>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3550" cy="249555"/>
    <xdr:sp macro="" textlink="">
      <xdr:nvSpPr>
        <xdr:cNvPr id="621" name="テキスト ボックス 620"/>
        <xdr:cNvSpPr txBox="1"/>
      </xdr:nvSpPr>
      <xdr:spPr>
        <a:xfrm>
          <a:off x="10994390" y="10875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22" name="直線コネクタ 621"/>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3550" cy="245745"/>
    <xdr:sp macro="" textlink="">
      <xdr:nvSpPr>
        <xdr:cNvPr id="623" name="テキスト ボックス 622"/>
        <xdr:cNvSpPr txBox="1"/>
      </xdr:nvSpPr>
      <xdr:spPr>
        <a:xfrm>
          <a:off x="10994390" y="105619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4" name="直線コネクタ 623"/>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5" name="テキスト ボックス 624"/>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6" name="直線コネクタ 625"/>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5745"/>
    <xdr:sp macro="" textlink="">
      <xdr:nvSpPr>
        <xdr:cNvPr id="627" name="テキスト ボックス 626"/>
        <xdr:cNvSpPr txBox="1"/>
      </xdr:nvSpPr>
      <xdr:spPr>
        <a:xfrm>
          <a:off x="11042650" y="993267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28" name="直線コネクタ 627"/>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29" name="テキスト ボックス 628"/>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30" name="直線コネクタ 629"/>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5745"/>
    <xdr:sp macro="" textlink="">
      <xdr:nvSpPr>
        <xdr:cNvPr id="631" name="テキスト ボックス 630"/>
        <xdr:cNvSpPr txBox="1"/>
      </xdr:nvSpPr>
      <xdr:spPr>
        <a:xfrm>
          <a:off x="11042650" y="930402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32" name="直線コネクタ 631"/>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33" name="テキスト ボックス 632"/>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4" name="直線コネクタ 633"/>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5"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31115</xdr:rowOff>
    </xdr:from>
    <xdr:to xmlns:xdr="http://schemas.openxmlformats.org/drawingml/2006/spreadsheetDrawing">
      <xdr:col>85</xdr:col>
      <xdr:colOff>126365</xdr:colOff>
      <xdr:row>64</xdr:row>
      <xdr:rowOff>124460</xdr:rowOff>
    </xdr:to>
    <xdr:cxnSp macro="">
      <xdr:nvCxnSpPr>
        <xdr:cNvPr id="636" name="直線コネクタ 635"/>
        <xdr:cNvCxnSpPr/>
      </xdr:nvCxnSpPr>
      <xdr:spPr>
        <a:xfrm flipV="1">
          <a:off x="14969490" y="92830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127635</xdr:rowOff>
    </xdr:from>
    <xdr:ext cx="401320" cy="245745"/>
    <xdr:sp macro="" textlink="">
      <xdr:nvSpPr>
        <xdr:cNvPr id="637" name="【保健センター・保健所】&#10;有形固定資産減価償却率最小値テキスト"/>
        <xdr:cNvSpPr txBox="1"/>
      </xdr:nvSpPr>
      <xdr:spPr>
        <a:xfrm>
          <a:off x="15008225" y="1070038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124460</xdr:rowOff>
    </xdr:from>
    <xdr:to xmlns:xdr="http://schemas.openxmlformats.org/drawingml/2006/spreadsheetDrawing">
      <xdr:col>86</xdr:col>
      <xdr:colOff>25400</xdr:colOff>
      <xdr:row>64</xdr:row>
      <xdr:rowOff>124460</xdr:rowOff>
    </xdr:to>
    <xdr:cxnSp macro="">
      <xdr:nvCxnSpPr>
        <xdr:cNvPr id="638" name="直線コネクタ 637"/>
        <xdr:cNvCxnSpPr/>
      </xdr:nvCxnSpPr>
      <xdr:spPr>
        <a:xfrm>
          <a:off x="14881225" y="10697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144780</xdr:rowOff>
    </xdr:from>
    <xdr:ext cx="401320" cy="249555"/>
    <xdr:sp macro="" textlink="">
      <xdr:nvSpPr>
        <xdr:cNvPr id="639" name="【保健センター・保健所】&#10;有形固定資産減価償却率最大値テキスト"/>
        <xdr:cNvSpPr txBox="1"/>
      </xdr:nvSpPr>
      <xdr:spPr>
        <a:xfrm>
          <a:off x="15008225" y="906653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31115</xdr:rowOff>
    </xdr:from>
    <xdr:to xmlns:xdr="http://schemas.openxmlformats.org/drawingml/2006/spreadsheetDrawing">
      <xdr:col>86</xdr:col>
      <xdr:colOff>25400</xdr:colOff>
      <xdr:row>56</xdr:row>
      <xdr:rowOff>31115</xdr:rowOff>
    </xdr:to>
    <xdr:cxnSp macro="">
      <xdr:nvCxnSpPr>
        <xdr:cNvPr id="640" name="直線コネクタ 639"/>
        <xdr:cNvCxnSpPr/>
      </xdr:nvCxnSpPr>
      <xdr:spPr>
        <a:xfrm>
          <a:off x="14881225" y="928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15240</xdr:rowOff>
    </xdr:from>
    <xdr:ext cx="401320" cy="249555"/>
    <xdr:sp macro="" textlink="">
      <xdr:nvSpPr>
        <xdr:cNvPr id="641" name="【保健センター・保健所】&#10;有形固定資産減価償却率平均値テキスト"/>
        <xdr:cNvSpPr txBox="1"/>
      </xdr:nvSpPr>
      <xdr:spPr>
        <a:xfrm>
          <a:off x="15008225" y="992759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36195</xdr:rowOff>
    </xdr:from>
    <xdr:to xmlns:xdr="http://schemas.openxmlformats.org/drawingml/2006/spreadsheetDrawing">
      <xdr:col>85</xdr:col>
      <xdr:colOff>174625</xdr:colOff>
      <xdr:row>60</xdr:row>
      <xdr:rowOff>133985</xdr:rowOff>
    </xdr:to>
    <xdr:sp macro="" textlink="">
      <xdr:nvSpPr>
        <xdr:cNvPr id="642" name="フローチャート: 判断 641"/>
        <xdr:cNvSpPr/>
      </xdr:nvSpPr>
      <xdr:spPr>
        <a:xfrm>
          <a:off x="14919325" y="99485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15240</xdr:rowOff>
    </xdr:from>
    <xdr:to xmlns:xdr="http://schemas.openxmlformats.org/drawingml/2006/spreadsheetDrawing">
      <xdr:col>81</xdr:col>
      <xdr:colOff>101600</xdr:colOff>
      <xdr:row>60</xdr:row>
      <xdr:rowOff>113030</xdr:rowOff>
    </xdr:to>
    <xdr:sp macro="" textlink="">
      <xdr:nvSpPr>
        <xdr:cNvPr id="643" name="フローチャート: 判断 642"/>
        <xdr:cNvSpPr/>
      </xdr:nvSpPr>
      <xdr:spPr>
        <a:xfrm>
          <a:off x="14144625" y="992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158750</xdr:rowOff>
    </xdr:from>
    <xdr:to xmlns:xdr="http://schemas.openxmlformats.org/drawingml/2006/spreadsheetDrawing">
      <xdr:col>76</xdr:col>
      <xdr:colOff>165100</xdr:colOff>
      <xdr:row>60</xdr:row>
      <xdr:rowOff>91440</xdr:rowOff>
    </xdr:to>
    <xdr:sp macro="" textlink="">
      <xdr:nvSpPr>
        <xdr:cNvPr id="644" name="フローチャート: 判断 643"/>
        <xdr:cNvSpPr/>
      </xdr:nvSpPr>
      <xdr:spPr>
        <a:xfrm>
          <a:off x="13335000" y="9906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161925</xdr:rowOff>
    </xdr:from>
    <xdr:to xmlns:xdr="http://schemas.openxmlformats.org/drawingml/2006/spreadsheetDrawing">
      <xdr:col>72</xdr:col>
      <xdr:colOff>38100</xdr:colOff>
      <xdr:row>60</xdr:row>
      <xdr:rowOff>94615</xdr:rowOff>
    </xdr:to>
    <xdr:sp macro="" textlink="">
      <xdr:nvSpPr>
        <xdr:cNvPr id="645" name="フローチャート: 判断 644"/>
        <xdr:cNvSpPr/>
      </xdr:nvSpPr>
      <xdr:spPr>
        <a:xfrm>
          <a:off x="12525375" y="9909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139700</xdr:rowOff>
    </xdr:from>
    <xdr:to xmlns:xdr="http://schemas.openxmlformats.org/drawingml/2006/spreadsheetDrawing">
      <xdr:col>67</xdr:col>
      <xdr:colOff>101600</xdr:colOff>
      <xdr:row>60</xdr:row>
      <xdr:rowOff>72390</xdr:rowOff>
    </xdr:to>
    <xdr:sp macro="" textlink="">
      <xdr:nvSpPr>
        <xdr:cNvPr id="646" name="フローチャート: 判断 645"/>
        <xdr:cNvSpPr/>
      </xdr:nvSpPr>
      <xdr:spPr>
        <a:xfrm>
          <a:off x="11699875" y="988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7" name="テキスト ボックス 6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48" name="テキスト ボックス 6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49" name="テキスト ボックス 6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50" name="テキスト ボックス 6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51" name="テキスト ボックス 6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4445</xdr:rowOff>
    </xdr:from>
    <xdr:to xmlns:xdr="http://schemas.openxmlformats.org/drawingml/2006/spreadsheetDrawing">
      <xdr:col>85</xdr:col>
      <xdr:colOff>174625</xdr:colOff>
      <xdr:row>60</xdr:row>
      <xdr:rowOff>102235</xdr:rowOff>
    </xdr:to>
    <xdr:sp macro="" textlink="">
      <xdr:nvSpPr>
        <xdr:cNvPr id="652" name="楕円 651"/>
        <xdr:cNvSpPr/>
      </xdr:nvSpPr>
      <xdr:spPr>
        <a:xfrm>
          <a:off x="14919325" y="99167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26670</xdr:rowOff>
    </xdr:from>
    <xdr:ext cx="401320" cy="245745"/>
    <xdr:sp macro="" textlink="">
      <xdr:nvSpPr>
        <xdr:cNvPr id="653" name="【保健センター・保健所】&#10;有形固定資産減価償却率該当値テキスト"/>
        <xdr:cNvSpPr txBox="1"/>
      </xdr:nvSpPr>
      <xdr:spPr>
        <a:xfrm>
          <a:off x="15008225" y="977392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136525</xdr:rowOff>
    </xdr:from>
    <xdr:to xmlns:xdr="http://schemas.openxmlformats.org/drawingml/2006/spreadsheetDrawing">
      <xdr:col>81</xdr:col>
      <xdr:colOff>101600</xdr:colOff>
      <xdr:row>60</xdr:row>
      <xdr:rowOff>69215</xdr:rowOff>
    </xdr:to>
    <xdr:sp macro="" textlink="">
      <xdr:nvSpPr>
        <xdr:cNvPr id="654" name="楕円 653"/>
        <xdr:cNvSpPr/>
      </xdr:nvSpPr>
      <xdr:spPr>
        <a:xfrm>
          <a:off x="14144625" y="988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20320</xdr:rowOff>
    </xdr:from>
    <xdr:to xmlns:xdr="http://schemas.openxmlformats.org/drawingml/2006/spreadsheetDrawing">
      <xdr:col>85</xdr:col>
      <xdr:colOff>127000</xdr:colOff>
      <xdr:row>60</xdr:row>
      <xdr:rowOff>53340</xdr:rowOff>
    </xdr:to>
    <xdr:cxnSp macro="">
      <xdr:nvCxnSpPr>
        <xdr:cNvPr id="655" name="直線コネクタ 654"/>
        <xdr:cNvCxnSpPr/>
      </xdr:nvCxnSpPr>
      <xdr:spPr>
        <a:xfrm>
          <a:off x="14195425" y="993267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109855</xdr:rowOff>
    </xdr:from>
    <xdr:to xmlns:xdr="http://schemas.openxmlformats.org/drawingml/2006/spreadsheetDrawing">
      <xdr:col>76</xdr:col>
      <xdr:colOff>165100</xdr:colOff>
      <xdr:row>60</xdr:row>
      <xdr:rowOff>42545</xdr:rowOff>
    </xdr:to>
    <xdr:sp macro="" textlink="">
      <xdr:nvSpPr>
        <xdr:cNvPr id="656" name="楕円 655"/>
        <xdr:cNvSpPr/>
      </xdr:nvSpPr>
      <xdr:spPr>
        <a:xfrm>
          <a:off x="13335000" y="9857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159385</xdr:rowOff>
    </xdr:from>
    <xdr:to xmlns:xdr="http://schemas.openxmlformats.org/drawingml/2006/spreadsheetDrawing">
      <xdr:col>81</xdr:col>
      <xdr:colOff>50800</xdr:colOff>
      <xdr:row>60</xdr:row>
      <xdr:rowOff>20320</xdr:rowOff>
    </xdr:to>
    <xdr:cxnSp macro="">
      <xdr:nvCxnSpPr>
        <xdr:cNvPr id="657" name="直線コネクタ 656"/>
        <xdr:cNvCxnSpPr/>
      </xdr:nvCxnSpPr>
      <xdr:spPr>
        <a:xfrm>
          <a:off x="13385800" y="990663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83185</xdr:rowOff>
    </xdr:from>
    <xdr:to xmlns:xdr="http://schemas.openxmlformats.org/drawingml/2006/spreadsheetDrawing">
      <xdr:col>72</xdr:col>
      <xdr:colOff>38100</xdr:colOff>
      <xdr:row>60</xdr:row>
      <xdr:rowOff>15875</xdr:rowOff>
    </xdr:to>
    <xdr:sp macro="" textlink="">
      <xdr:nvSpPr>
        <xdr:cNvPr id="658" name="楕円 657"/>
        <xdr:cNvSpPr/>
      </xdr:nvSpPr>
      <xdr:spPr>
        <a:xfrm>
          <a:off x="12525375" y="98304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59</xdr:row>
      <xdr:rowOff>132080</xdr:rowOff>
    </xdr:from>
    <xdr:to xmlns:xdr="http://schemas.openxmlformats.org/drawingml/2006/spreadsheetDrawing">
      <xdr:col>76</xdr:col>
      <xdr:colOff>114300</xdr:colOff>
      <xdr:row>59</xdr:row>
      <xdr:rowOff>159385</xdr:rowOff>
    </xdr:to>
    <xdr:cxnSp macro="">
      <xdr:nvCxnSpPr>
        <xdr:cNvPr id="659" name="直線コネクタ 658"/>
        <xdr:cNvCxnSpPr/>
      </xdr:nvCxnSpPr>
      <xdr:spPr>
        <a:xfrm>
          <a:off x="12573000" y="9879330"/>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53340</xdr:rowOff>
    </xdr:from>
    <xdr:to xmlns:xdr="http://schemas.openxmlformats.org/drawingml/2006/spreadsheetDrawing">
      <xdr:col>67</xdr:col>
      <xdr:colOff>101600</xdr:colOff>
      <xdr:row>59</xdr:row>
      <xdr:rowOff>151130</xdr:rowOff>
    </xdr:to>
    <xdr:sp macro="" textlink="">
      <xdr:nvSpPr>
        <xdr:cNvPr id="660" name="楕円 659"/>
        <xdr:cNvSpPr/>
      </xdr:nvSpPr>
      <xdr:spPr>
        <a:xfrm>
          <a:off x="11699875" y="9800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102235</xdr:rowOff>
    </xdr:from>
    <xdr:to xmlns:xdr="http://schemas.openxmlformats.org/drawingml/2006/spreadsheetDrawing">
      <xdr:col>71</xdr:col>
      <xdr:colOff>174625</xdr:colOff>
      <xdr:row>59</xdr:row>
      <xdr:rowOff>132080</xdr:rowOff>
    </xdr:to>
    <xdr:cxnSp macro="">
      <xdr:nvCxnSpPr>
        <xdr:cNvPr id="661" name="直線コネクタ 660"/>
        <xdr:cNvCxnSpPr/>
      </xdr:nvCxnSpPr>
      <xdr:spPr>
        <a:xfrm>
          <a:off x="11750675" y="9849485"/>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104775</xdr:rowOff>
    </xdr:from>
    <xdr:ext cx="405130" cy="249555"/>
    <xdr:sp macro="" textlink="">
      <xdr:nvSpPr>
        <xdr:cNvPr id="662" name="n_1aveValue【保健センター・保健所】&#10;有形固定資産減価償却率"/>
        <xdr:cNvSpPr txBox="1"/>
      </xdr:nvSpPr>
      <xdr:spPr>
        <a:xfrm>
          <a:off x="13996035" y="10017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83185</xdr:rowOff>
    </xdr:from>
    <xdr:ext cx="405130" cy="245745"/>
    <xdr:sp macro="" textlink="">
      <xdr:nvSpPr>
        <xdr:cNvPr id="663" name="n_2aveValue【保健センター・保健所】&#10;有形固定資産減価償却率"/>
        <xdr:cNvSpPr txBox="1"/>
      </xdr:nvSpPr>
      <xdr:spPr>
        <a:xfrm>
          <a:off x="13199110" y="999553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86360</xdr:rowOff>
    </xdr:from>
    <xdr:ext cx="405130" cy="245745"/>
    <xdr:sp macro="" textlink="">
      <xdr:nvSpPr>
        <xdr:cNvPr id="664" name="n_3aveValue【保健センター・保健所】&#10;有形固定資産減価償却率"/>
        <xdr:cNvSpPr txBox="1"/>
      </xdr:nvSpPr>
      <xdr:spPr>
        <a:xfrm>
          <a:off x="12389485" y="999871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64135</xdr:rowOff>
    </xdr:from>
    <xdr:ext cx="405130" cy="245745"/>
    <xdr:sp macro="" textlink="">
      <xdr:nvSpPr>
        <xdr:cNvPr id="665" name="n_4aveValue【保健センター・保健所】&#10;有形固定資産減価償却率"/>
        <xdr:cNvSpPr txBox="1"/>
      </xdr:nvSpPr>
      <xdr:spPr>
        <a:xfrm>
          <a:off x="11563985" y="997648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85090</xdr:rowOff>
    </xdr:from>
    <xdr:ext cx="405130" cy="245745"/>
    <xdr:sp macro="" textlink="">
      <xdr:nvSpPr>
        <xdr:cNvPr id="666" name="n_1mainValue【保健センター・保健所】&#10;有形固定資産減価償却率"/>
        <xdr:cNvSpPr txBox="1"/>
      </xdr:nvSpPr>
      <xdr:spPr>
        <a:xfrm>
          <a:off x="13996035" y="966724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59055</xdr:rowOff>
    </xdr:from>
    <xdr:ext cx="405130" cy="245745"/>
    <xdr:sp macro="" textlink="">
      <xdr:nvSpPr>
        <xdr:cNvPr id="667" name="n_2mainValue【保健センター・保健所】&#10;有形固定資産減価償却率"/>
        <xdr:cNvSpPr txBox="1"/>
      </xdr:nvSpPr>
      <xdr:spPr>
        <a:xfrm>
          <a:off x="13199110" y="964120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31750</xdr:rowOff>
    </xdr:from>
    <xdr:ext cx="405130" cy="249555"/>
    <xdr:sp macro="" textlink="">
      <xdr:nvSpPr>
        <xdr:cNvPr id="668" name="n_3mainValue【保健センター・保健所】&#10;有形固定資産減価償却率"/>
        <xdr:cNvSpPr txBox="1"/>
      </xdr:nvSpPr>
      <xdr:spPr>
        <a:xfrm>
          <a:off x="12389485" y="96139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1905</xdr:rowOff>
    </xdr:from>
    <xdr:ext cx="405130" cy="249555"/>
    <xdr:sp macro="" textlink="">
      <xdr:nvSpPr>
        <xdr:cNvPr id="669" name="n_4mainValue【保健センター・保健所】&#10;有形固定資産減価償却率"/>
        <xdr:cNvSpPr txBox="1"/>
      </xdr:nvSpPr>
      <xdr:spPr>
        <a:xfrm>
          <a:off x="11563985" y="95840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70" name="正方形/長方形 6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72" name="正方形/長方形 6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4" name="正方形/長方形 6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6" name="正方形/長方形 6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7" name="正方形/長方形 6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78" name="テキスト ボックス 6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79" name="直線コネクタ 6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126365</xdr:rowOff>
    </xdr:from>
    <xdr:to xmlns:xdr="http://schemas.openxmlformats.org/drawingml/2006/spreadsheetDrawing">
      <xdr:col>120</xdr:col>
      <xdr:colOff>114300</xdr:colOff>
      <xdr:row>64</xdr:row>
      <xdr:rowOff>126365</xdr:rowOff>
    </xdr:to>
    <xdr:cxnSp macro="">
      <xdr:nvCxnSpPr>
        <xdr:cNvPr id="680" name="直線コネクタ 679"/>
        <xdr:cNvCxnSpPr/>
      </xdr:nvCxnSpPr>
      <xdr:spPr>
        <a:xfrm>
          <a:off x="167640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154305</xdr:rowOff>
    </xdr:from>
    <xdr:ext cx="463550" cy="245745"/>
    <xdr:sp macro="" textlink="">
      <xdr:nvSpPr>
        <xdr:cNvPr id="681" name="テキスト ボックス 680"/>
        <xdr:cNvSpPr txBox="1"/>
      </xdr:nvSpPr>
      <xdr:spPr>
        <a:xfrm>
          <a:off x="16344265" y="105619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140970</xdr:rowOff>
    </xdr:from>
    <xdr:to xmlns:xdr="http://schemas.openxmlformats.org/drawingml/2006/spreadsheetDrawing">
      <xdr:col>120</xdr:col>
      <xdr:colOff>114300</xdr:colOff>
      <xdr:row>62</xdr:row>
      <xdr:rowOff>140970</xdr:rowOff>
    </xdr:to>
    <xdr:cxnSp macro="">
      <xdr:nvCxnSpPr>
        <xdr:cNvPr id="682" name="直線コネクタ 681"/>
        <xdr:cNvCxnSpPr/>
      </xdr:nvCxnSpPr>
      <xdr:spPr>
        <a:xfrm>
          <a:off x="167640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49555"/>
    <xdr:sp macro="" textlink="">
      <xdr:nvSpPr>
        <xdr:cNvPr id="683" name="テキスト ボックス 682"/>
        <xdr:cNvSpPr txBox="1"/>
      </xdr:nvSpPr>
      <xdr:spPr>
        <a:xfrm>
          <a:off x="16344265" y="1024699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157480</xdr:rowOff>
    </xdr:from>
    <xdr:to xmlns:xdr="http://schemas.openxmlformats.org/drawingml/2006/spreadsheetDrawing">
      <xdr:col>120</xdr:col>
      <xdr:colOff>114300</xdr:colOff>
      <xdr:row>60</xdr:row>
      <xdr:rowOff>157480</xdr:rowOff>
    </xdr:to>
    <xdr:cxnSp macro="">
      <xdr:nvCxnSpPr>
        <xdr:cNvPr id="684" name="直線コネクタ 683"/>
        <xdr:cNvCxnSpPr/>
      </xdr:nvCxnSpPr>
      <xdr:spPr>
        <a:xfrm>
          <a:off x="167640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20320</xdr:rowOff>
    </xdr:from>
    <xdr:ext cx="463550" cy="245745"/>
    <xdr:sp macro="" textlink="">
      <xdr:nvSpPr>
        <xdr:cNvPr id="685" name="テキスト ボックス 684"/>
        <xdr:cNvSpPr txBox="1"/>
      </xdr:nvSpPr>
      <xdr:spPr>
        <a:xfrm>
          <a:off x="16344265" y="993267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686" name="直線コネクタ 685"/>
        <xdr:cNvCxnSpPr/>
      </xdr:nvCxnSpPr>
      <xdr:spPr>
        <a:xfrm>
          <a:off x="167640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36195</xdr:rowOff>
    </xdr:from>
    <xdr:ext cx="463550" cy="249555"/>
    <xdr:sp macro="" textlink="">
      <xdr:nvSpPr>
        <xdr:cNvPr id="687" name="テキスト ボックス 686"/>
        <xdr:cNvSpPr txBox="1"/>
      </xdr:nvSpPr>
      <xdr:spPr>
        <a:xfrm>
          <a:off x="16344265" y="96183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24130</xdr:rowOff>
    </xdr:from>
    <xdr:to xmlns:xdr="http://schemas.openxmlformats.org/drawingml/2006/spreadsheetDrawing">
      <xdr:col>120</xdr:col>
      <xdr:colOff>114300</xdr:colOff>
      <xdr:row>57</xdr:row>
      <xdr:rowOff>24130</xdr:rowOff>
    </xdr:to>
    <xdr:cxnSp macro="">
      <xdr:nvCxnSpPr>
        <xdr:cNvPr id="688" name="直線コネクタ 687"/>
        <xdr:cNvCxnSpPr/>
      </xdr:nvCxnSpPr>
      <xdr:spPr>
        <a:xfrm>
          <a:off x="167640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52070</xdr:rowOff>
    </xdr:from>
    <xdr:ext cx="463550" cy="245745"/>
    <xdr:sp macro="" textlink="">
      <xdr:nvSpPr>
        <xdr:cNvPr id="689" name="テキスト ボックス 688"/>
        <xdr:cNvSpPr txBox="1"/>
      </xdr:nvSpPr>
      <xdr:spPr>
        <a:xfrm>
          <a:off x="16344265" y="930402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38735</xdr:rowOff>
    </xdr:from>
    <xdr:to xmlns:xdr="http://schemas.openxmlformats.org/drawingml/2006/spreadsheetDrawing">
      <xdr:col>120</xdr:col>
      <xdr:colOff>114300</xdr:colOff>
      <xdr:row>55</xdr:row>
      <xdr:rowOff>38735</xdr:rowOff>
    </xdr:to>
    <xdr:cxnSp macro="">
      <xdr:nvCxnSpPr>
        <xdr:cNvPr id="690" name="直線コネクタ 689"/>
        <xdr:cNvCxnSpPr/>
      </xdr:nvCxnSpPr>
      <xdr:spPr>
        <a:xfrm>
          <a:off x="167640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67310</xdr:rowOff>
    </xdr:from>
    <xdr:ext cx="463550" cy="249555"/>
    <xdr:sp macro="" textlink="">
      <xdr:nvSpPr>
        <xdr:cNvPr id="691" name="テキスト ボックス 690"/>
        <xdr:cNvSpPr txBox="1"/>
      </xdr:nvSpPr>
      <xdr:spPr>
        <a:xfrm>
          <a:off x="16344265" y="89890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92" name="直線コネクタ 691"/>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3550" cy="245745"/>
    <xdr:sp macro="" textlink="">
      <xdr:nvSpPr>
        <xdr:cNvPr id="693" name="テキスト ボックス 692"/>
        <xdr:cNvSpPr txBox="1"/>
      </xdr:nvSpPr>
      <xdr:spPr>
        <a:xfrm>
          <a:off x="16344265" y="867473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94"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114935</xdr:rowOff>
    </xdr:from>
    <xdr:to xmlns:xdr="http://schemas.openxmlformats.org/drawingml/2006/spreadsheetDrawing">
      <xdr:col>116</xdr:col>
      <xdr:colOff>62865</xdr:colOff>
      <xdr:row>64</xdr:row>
      <xdr:rowOff>116205</xdr:rowOff>
    </xdr:to>
    <xdr:cxnSp macro="">
      <xdr:nvCxnSpPr>
        <xdr:cNvPr id="695" name="直線コネクタ 694"/>
        <xdr:cNvCxnSpPr/>
      </xdr:nvCxnSpPr>
      <xdr:spPr>
        <a:xfrm flipV="1">
          <a:off x="20319365" y="9201785"/>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120015</xdr:rowOff>
    </xdr:from>
    <xdr:ext cx="466090" cy="245745"/>
    <xdr:sp macro="" textlink="">
      <xdr:nvSpPr>
        <xdr:cNvPr id="696" name="【保健センター・保健所】&#10;一人当たり面積最小値テキスト"/>
        <xdr:cNvSpPr txBox="1"/>
      </xdr:nvSpPr>
      <xdr:spPr>
        <a:xfrm>
          <a:off x="20358100" y="106927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116205</xdr:rowOff>
    </xdr:from>
    <xdr:to xmlns:xdr="http://schemas.openxmlformats.org/drawingml/2006/spreadsheetDrawing">
      <xdr:col>116</xdr:col>
      <xdr:colOff>152400</xdr:colOff>
      <xdr:row>64</xdr:row>
      <xdr:rowOff>116205</xdr:rowOff>
    </xdr:to>
    <xdr:cxnSp macro="">
      <xdr:nvCxnSpPr>
        <xdr:cNvPr id="697" name="直線コネクタ 696"/>
        <xdr:cNvCxnSpPr/>
      </xdr:nvCxnSpPr>
      <xdr:spPr>
        <a:xfrm>
          <a:off x="20246975" y="10688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63500</xdr:rowOff>
    </xdr:from>
    <xdr:ext cx="466090" cy="245745"/>
    <xdr:sp macro="" textlink="">
      <xdr:nvSpPr>
        <xdr:cNvPr id="698" name="【保健センター・保健所】&#10;一人当たり面積最大値テキスト"/>
        <xdr:cNvSpPr txBox="1"/>
      </xdr:nvSpPr>
      <xdr:spPr>
        <a:xfrm>
          <a:off x="20358100" y="898525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114935</xdr:rowOff>
    </xdr:from>
    <xdr:to xmlns:xdr="http://schemas.openxmlformats.org/drawingml/2006/spreadsheetDrawing">
      <xdr:col>116</xdr:col>
      <xdr:colOff>152400</xdr:colOff>
      <xdr:row>55</xdr:row>
      <xdr:rowOff>114935</xdr:rowOff>
    </xdr:to>
    <xdr:cxnSp macro="">
      <xdr:nvCxnSpPr>
        <xdr:cNvPr id="699" name="直線コネクタ 698"/>
        <xdr:cNvCxnSpPr/>
      </xdr:nvCxnSpPr>
      <xdr:spPr>
        <a:xfrm>
          <a:off x="20246975" y="9201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20320</xdr:rowOff>
    </xdr:from>
    <xdr:ext cx="466090" cy="245745"/>
    <xdr:sp macro="" textlink="">
      <xdr:nvSpPr>
        <xdr:cNvPr id="700" name="【保健センター・保健所】&#10;一人当たり面積平均値テキスト"/>
        <xdr:cNvSpPr txBox="1"/>
      </xdr:nvSpPr>
      <xdr:spPr>
        <a:xfrm>
          <a:off x="20358100" y="10427970"/>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40640</xdr:rowOff>
    </xdr:from>
    <xdr:to xmlns:xdr="http://schemas.openxmlformats.org/drawingml/2006/spreadsheetDrawing">
      <xdr:col>116</xdr:col>
      <xdr:colOff>114300</xdr:colOff>
      <xdr:row>63</xdr:row>
      <xdr:rowOff>138430</xdr:rowOff>
    </xdr:to>
    <xdr:sp macro="" textlink="">
      <xdr:nvSpPr>
        <xdr:cNvPr id="701" name="フローチャート: 判断 700"/>
        <xdr:cNvSpPr/>
      </xdr:nvSpPr>
      <xdr:spPr>
        <a:xfrm>
          <a:off x="20269200" y="1044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46990</xdr:rowOff>
    </xdr:from>
    <xdr:to xmlns:xdr="http://schemas.openxmlformats.org/drawingml/2006/spreadsheetDrawing">
      <xdr:col>112</xdr:col>
      <xdr:colOff>38100</xdr:colOff>
      <xdr:row>63</xdr:row>
      <xdr:rowOff>144780</xdr:rowOff>
    </xdr:to>
    <xdr:sp macro="" textlink="">
      <xdr:nvSpPr>
        <xdr:cNvPr id="702" name="フローチャート: 判断 701"/>
        <xdr:cNvSpPr/>
      </xdr:nvSpPr>
      <xdr:spPr>
        <a:xfrm>
          <a:off x="19510375" y="10454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50165</xdr:rowOff>
    </xdr:from>
    <xdr:to xmlns:xdr="http://schemas.openxmlformats.org/drawingml/2006/spreadsheetDrawing">
      <xdr:col>107</xdr:col>
      <xdr:colOff>101600</xdr:colOff>
      <xdr:row>63</xdr:row>
      <xdr:rowOff>147955</xdr:rowOff>
    </xdr:to>
    <xdr:sp macro="" textlink="">
      <xdr:nvSpPr>
        <xdr:cNvPr id="703" name="フローチャート: 判断 702"/>
        <xdr:cNvSpPr/>
      </xdr:nvSpPr>
      <xdr:spPr>
        <a:xfrm>
          <a:off x="18684875" y="10457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46990</xdr:rowOff>
    </xdr:from>
    <xdr:to xmlns:xdr="http://schemas.openxmlformats.org/drawingml/2006/spreadsheetDrawing">
      <xdr:col>102</xdr:col>
      <xdr:colOff>165100</xdr:colOff>
      <xdr:row>63</xdr:row>
      <xdr:rowOff>144780</xdr:rowOff>
    </xdr:to>
    <xdr:sp macro="" textlink="">
      <xdr:nvSpPr>
        <xdr:cNvPr id="704" name="フローチャート: 判断 703"/>
        <xdr:cNvSpPr/>
      </xdr:nvSpPr>
      <xdr:spPr>
        <a:xfrm>
          <a:off x="17875250" y="1045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12065</xdr:rowOff>
    </xdr:from>
    <xdr:to xmlns:xdr="http://schemas.openxmlformats.org/drawingml/2006/spreadsheetDrawing">
      <xdr:col>98</xdr:col>
      <xdr:colOff>38100</xdr:colOff>
      <xdr:row>63</xdr:row>
      <xdr:rowOff>109855</xdr:rowOff>
    </xdr:to>
    <xdr:sp macro="" textlink="">
      <xdr:nvSpPr>
        <xdr:cNvPr id="705" name="フローチャート: 判断 704"/>
        <xdr:cNvSpPr/>
      </xdr:nvSpPr>
      <xdr:spPr>
        <a:xfrm>
          <a:off x="17065625" y="10419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706" name="テキスト ボックス 705"/>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7" name="テキスト ボックス 706"/>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8" name="テキスト ボックス 707"/>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9" name="テキスト ボックス 708"/>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10" name="テキスト ボックス 709"/>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95885</xdr:rowOff>
    </xdr:from>
    <xdr:to xmlns:xdr="http://schemas.openxmlformats.org/drawingml/2006/spreadsheetDrawing">
      <xdr:col>116</xdr:col>
      <xdr:colOff>114300</xdr:colOff>
      <xdr:row>63</xdr:row>
      <xdr:rowOff>28575</xdr:rowOff>
    </xdr:to>
    <xdr:sp macro="" textlink="">
      <xdr:nvSpPr>
        <xdr:cNvPr id="711" name="楕円 710"/>
        <xdr:cNvSpPr/>
      </xdr:nvSpPr>
      <xdr:spPr>
        <a:xfrm>
          <a:off x="20269200" y="10338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118110</xdr:rowOff>
    </xdr:from>
    <xdr:ext cx="466090" cy="245745"/>
    <xdr:sp macro="" textlink="">
      <xdr:nvSpPr>
        <xdr:cNvPr id="712" name="【保健センター・保健所】&#10;一人当たり面積該当値テキスト"/>
        <xdr:cNvSpPr txBox="1"/>
      </xdr:nvSpPr>
      <xdr:spPr>
        <a:xfrm>
          <a:off x="20358100" y="1019556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99060</xdr:rowOff>
    </xdr:from>
    <xdr:to xmlns:xdr="http://schemas.openxmlformats.org/drawingml/2006/spreadsheetDrawing">
      <xdr:col>112</xdr:col>
      <xdr:colOff>38100</xdr:colOff>
      <xdr:row>63</xdr:row>
      <xdr:rowOff>31750</xdr:rowOff>
    </xdr:to>
    <xdr:sp macro="" textlink="">
      <xdr:nvSpPr>
        <xdr:cNvPr id="713" name="楕円 712"/>
        <xdr:cNvSpPr/>
      </xdr:nvSpPr>
      <xdr:spPr>
        <a:xfrm>
          <a:off x="19510375" y="103416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144780</xdr:rowOff>
    </xdr:from>
    <xdr:to xmlns:xdr="http://schemas.openxmlformats.org/drawingml/2006/spreadsheetDrawing">
      <xdr:col>116</xdr:col>
      <xdr:colOff>63500</xdr:colOff>
      <xdr:row>62</xdr:row>
      <xdr:rowOff>147955</xdr:rowOff>
    </xdr:to>
    <xdr:cxnSp macro="">
      <xdr:nvCxnSpPr>
        <xdr:cNvPr id="714" name="直線コネクタ 713"/>
        <xdr:cNvCxnSpPr/>
      </xdr:nvCxnSpPr>
      <xdr:spPr>
        <a:xfrm flipV="1">
          <a:off x="19558000" y="1038733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102235</xdr:rowOff>
    </xdr:from>
    <xdr:to xmlns:xdr="http://schemas.openxmlformats.org/drawingml/2006/spreadsheetDrawing">
      <xdr:col>107</xdr:col>
      <xdr:colOff>101600</xdr:colOff>
      <xdr:row>63</xdr:row>
      <xdr:rowOff>34925</xdr:rowOff>
    </xdr:to>
    <xdr:sp macro="" textlink="">
      <xdr:nvSpPr>
        <xdr:cNvPr id="715" name="楕円 714"/>
        <xdr:cNvSpPr/>
      </xdr:nvSpPr>
      <xdr:spPr>
        <a:xfrm>
          <a:off x="18684875"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147955</xdr:rowOff>
    </xdr:from>
    <xdr:to xmlns:xdr="http://schemas.openxmlformats.org/drawingml/2006/spreadsheetDrawing">
      <xdr:col>111</xdr:col>
      <xdr:colOff>174625</xdr:colOff>
      <xdr:row>62</xdr:row>
      <xdr:rowOff>151130</xdr:rowOff>
    </xdr:to>
    <xdr:cxnSp macro="">
      <xdr:nvCxnSpPr>
        <xdr:cNvPr id="716" name="直線コネクタ 715"/>
        <xdr:cNvCxnSpPr/>
      </xdr:nvCxnSpPr>
      <xdr:spPr>
        <a:xfrm flipV="1">
          <a:off x="18735675" y="1039050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104775</xdr:rowOff>
    </xdr:from>
    <xdr:to xmlns:xdr="http://schemas.openxmlformats.org/drawingml/2006/spreadsheetDrawing">
      <xdr:col>102</xdr:col>
      <xdr:colOff>165100</xdr:colOff>
      <xdr:row>63</xdr:row>
      <xdr:rowOff>38100</xdr:rowOff>
    </xdr:to>
    <xdr:sp macro="" textlink="">
      <xdr:nvSpPr>
        <xdr:cNvPr id="717" name="楕円 716"/>
        <xdr:cNvSpPr/>
      </xdr:nvSpPr>
      <xdr:spPr>
        <a:xfrm>
          <a:off x="17875250" y="10347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151130</xdr:rowOff>
    </xdr:from>
    <xdr:to xmlns:xdr="http://schemas.openxmlformats.org/drawingml/2006/spreadsheetDrawing">
      <xdr:col>107</xdr:col>
      <xdr:colOff>50800</xdr:colOff>
      <xdr:row>62</xdr:row>
      <xdr:rowOff>154305</xdr:rowOff>
    </xdr:to>
    <xdr:cxnSp macro="">
      <xdr:nvCxnSpPr>
        <xdr:cNvPr id="718" name="直線コネクタ 717"/>
        <xdr:cNvCxnSpPr/>
      </xdr:nvCxnSpPr>
      <xdr:spPr>
        <a:xfrm flipV="1">
          <a:off x="17926050" y="1039368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107950</xdr:rowOff>
    </xdr:from>
    <xdr:to xmlns:xdr="http://schemas.openxmlformats.org/drawingml/2006/spreadsheetDrawing">
      <xdr:col>98</xdr:col>
      <xdr:colOff>38100</xdr:colOff>
      <xdr:row>63</xdr:row>
      <xdr:rowOff>40640</xdr:rowOff>
    </xdr:to>
    <xdr:sp macro="" textlink="">
      <xdr:nvSpPr>
        <xdr:cNvPr id="719" name="楕円 718"/>
        <xdr:cNvSpPr/>
      </xdr:nvSpPr>
      <xdr:spPr>
        <a:xfrm>
          <a:off x="17065625" y="10350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62</xdr:row>
      <xdr:rowOff>154305</xdr:rowOff>
    </xdr:from>
    <xdr:to xmlns:xdr="http://schemas.openxmlformats.org/drawingml/2006/spreadsheetDrawing">
      <xdr:col>102</xdr:col>
      <xdr:colOff>114300</xdr:colOff>
      <xdr:row>62</xdr:row>
      <xdr:rowOff>157480</xdr:rowOff>
    </xdr:to>
    <xdr:cxnSp macro="">
      <xdr:nvCxnSpPr>
        <xdr:cNvPr id="720" name="直線コネクタ 719"/>
        <xdr:cNvCxnSpPr/>
      </xdr:nvCxnSpPr>
      <xdr:spPr>
        <a:xfrm flipV="1">
          <a:off x="17113250" y="1039685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136525</xdr:rowOff>
    </xdr:from>
    <xdr:ext cx="469900" cy="249555"/>
    <xdr:sp macro="" textlink="">
      <xdr:nvSpPr>
        <xdr:cNvPr id="721" name="n_1aveValue【保健センター・保健所】&#10;一人当たり面積"/>
        <xdr:cNvSpPr txBox="1"/>
      </xdr:nvSpPr>
      <xdr:spPr>
        <a:xfrm>
          <a:off x="19329400" y="105441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139065</xdr:rowOff>
    </xdr:from>
    <xdr:ext cx="466090" cy="249555"/>
    <xdr:sp macro="" textlink="">
      <xdr:nvSpPr>
        <xdr:cNvPr id="722" name="n_2aveValue【保健センター・保健所】&#10;一人当たり面積"/>
        <xdr:cNvSpPr txBox="1"/>
      </xdr:nvSpPr>
      <xdr:spPr>
        <a:xfrm>
          <a:off x="18516600" y="105467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136525</xdr:rowOff>
    </xdr:from>
    <xdr:ext cx="466090" cy="249555"/>
    <xdr:sp macro="" textlink="">
      <xdr:nvSpPr>
        <xdr:cNvPr id="723" name="n_3aveValue【保健センター・保健所】&#10;一人当たり面積"/>
        <xdr:cNvSpPr txBox="1"/>
      </xdr:nvSpPr>
      <xdr:spPr>
        <a:xfrm>
          <a:off x="17706975" y="105441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101600</xdr:rowOff>
    </xdr:from>
    <xdr:ext cx="466090" cy="249555"/>
    <xdr:sp macro="" textlink="">
      <xdr:nvSpPr>
        <xdr:cNvPr id="724" name="n_4aveValue【保健センター・保健所】&#10;一人当たり面積"/>
        <xdr:cNvSpPr txBox="1"/>
      </xdr:nvSpPr>
      <xdr:spPr>
        <a:xfrm>
          <a:off x="16897350"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47625</xdr:rowOff>
    </xdr:from>
    <xdr:ext cx="469900" cy="249555"/>
    <xdr:sp macro="" textlink="">
      <xdr:nvSpPr>
        <xdr:cNvPr id="725" name="n_1mainValue【保健センター・保健所】&#10;一人当たり面積"/>
        <xdr:cNvSpPr txBox="1"/>
      </xdr:nvSpPr>
      <xdr:spPr>
        <a:xfrm>
          <a:off x="19329400" y="10125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50800</xdr:rowOff>
    </xdr:from>
    <xdr:ext cx="466090" cy="245745"/>
    <xdr:sp macro="" textlink="">
      <xdr:nvSpPr>
        <xdr:cNvPr id="726" name="n_2mainValue【保健センター・保健所】&#10;一人当たり面積"/>
        <xdr:cNvSpPr txBox="1"/>
      </xdr:nvSpPr>
      <xdr:spPr>
        <a:xfrm>
          <a:off x="18516600" y="1012825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53975</xdr:rowOff>
    </xdr:from>
    <xdr:ext cx="466090" cy="245745"/>
    <xdr:sp macro="" textlink="">
      <xdr:nvSpPr>
        <xdr:cNvPr id="727" name="n_3mainValue【保健センター・保健所】&#10;一人当たり面積"/>
        <xdr:cNvSpPr txBox="1"/>
      </xdr:nvSpPr>
      <xdr:spPr>
        <a:xfrm>
          <a:off x="17706975" y="1013142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57150</xdr:rowOff>
    </xdr:from>
    <xdr:ext cx="466090" cy="245745"/>
    <xdr:sp macro="" textlink="">
      <xdr:nvSpPr>
        <xdr:cNvPr id="728" name="n_4mainValue【保健センター・保健所】&#10;一人当たり面積"/>
        <xdr:cNvSpPr txBox="1"/>
      </xdr:nvSpPr>
      <xdr:spPr>
        <a:xfrm>
          <a:off x="16897350" y="101346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9" name="正方形/長方形 728"/>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30" name="正方形/長方形 729"/>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31" name="正方形/長方形 730"/>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32" name="正方形/長方形 731"/>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33" name="正方形/長方形 732"/>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34" name="正方形/長方形 733"/>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35" name="正方形/長方形 734"/>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36" name="正方形/長方形 735"/>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737" name="テキスト ボックス 736"/>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8" name="直線コネクタ 737"/>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3550" cy="249555"/>
    <xdr:sp macro="" textlink="">
      <xdr:nvSpPr>
        <xdr:cNvPr id="739" name="テキスト ボックス 738"/>
        <xdr:cNvSpPr txBox="1"/>
      </xdr:nvSpPr>
      <xdr:spPr>
        <a:xfrm>
          <a:off x="10994390" y="145446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162560</xdr:rowOff>
    </xdr:from>
    <xdr:to xmlns:xdr="http://schemas.openxmlformats.org/drawingml/2006/spreadsheetDrawing">
      <xdr:col>89</xdr:col>
      <xdr:colOff>174625</xdr:colOff>
      <xdr:row>86</xdr:row>
      <xdr:rowOff>162560</xdr:rowOff>
    </xdr:to>
    <xdr:cxnSp macro="">
      <xdr:nvCxnSpPr>
        <xdr:cNvPr id="740" name="直線コネクタ 739"/>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3550" cy="245745"/>
    <xdr:sp macro="" textlink="">
      <xdr:nvSpPr>
        <xdr:cNvPr id="741" name="テキスト ボックス 740"/>
        <xdr:cNvSpPr txBox="1"/>
      </xdr:nvSpPr>
      <xdr:spPr>
        <a:xfrm>
          <a:off x="10994390" y="142309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742" name="直線コネクタ 741"/>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3225" cy="249555"/>
    <xdr:sp macro="" textlink="">
      <xdr:nvSpPr>
        <xdr:cNvPr id="743" name="テキスト ボックス 742"/>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174625</xdr:colOff>
      <xdr:row>83</xdr:row>
      <xdr:rowOff>28575</xdr:rowOff>
    </xdr:to>
    <xdr:cxnSp macro="">
      <xdr:nvCxnSpPr>
        <xdr:cNvPr id="744" name="直線コネクタ 743"/>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3225" cy="245745"/>
    <xdr:sp macro="" textlink="">
      <xdr:nvSpPr>
        <xdr:cNvPr id="745" name="テキスト ボックス 744"/>
        <xdr:cNvSpPr txBox="1"/>
      </xdr:nvSpPr>
      <xdr:spPr>
        <a:xfrm>
          <a:off x="11042650" y="1360170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174625</xdr:colOff>
      <xdr:row>81</xdr:row>
      <xdr:rowOff>44450</xdr:rowOff>
    </xdr:to>
    <xdr:cxnSp macro="">
      <xdr:nvCxnSpPr>
        <xdr:cNvPr id="746" name="直線コネクタ 745"/>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3225" cy="249555"/>
    <xdr:sp macro="" textlink="">
      <xdr:nvSpPr>
        <xdr:cNvPr id="747" name="テキスト ボックス 746"/>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60960</xdr:rowOff>
    </xdr:from>
    <xdr:to xmlns:xdr="http://schemas.openxmlformats.org/drawingml/2006/spreadsheetDrawing">
      <xdr:col>89</xdr:col>
      <xdr:colOff>174625</xdr:colOff>
      <xdr:row>79</xdr:row>
      <xdr:rowOff>60960</xdr:rowOff>
    </xdr:to>
    <xdr:cxnSp macro="">
      <xdr:nvCxnSpPr>
        <xdr:cNvPr id="748" name="直線コネクタ 747"/>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88900</xdr:rowOff>
    </xdr:from>
    <xdr:ext cx="403225" cy="245745"/>
    <xdr:sp macro="" textlink="">
      <xdr:nvSpPr>
        <xdr:cNvPr id="749" name="テキスト ボックス 748"/>
        <xdr:cNvSpPr txBox="1"/>
      </xdr:nvSpPr>
      <xdr:spPr>
        <a:xfrm>
          <a:off x="11042650" y="1297305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75565</xdr:rowOff>
    </xdr:from>
    <xdr:to xmlns:xdr="http://schemas.openxmlformats.org/drawingml/2006/spreadsheetDrawing">
      <xdr:col>89</xdr:col>
      <xdr:colOff>174625</xdr:colOff>
      <xdr:row>77</xdr:row>
      <xdr:rowOff>75565</xdr:rowOff>
    </xdr:to>
    <xdr:cxnSp macro="">
      <xdr:nvCxnSpPr>
        <xdr:cNvPr id="750" name="直線コネクタ 749"/>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9555"/>
    <xdr:sp macro="" textlink="">
      <xdr:nvSpPr>
        <xdr:cNvPr id="751" name="テキスト ボックス 750"/>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752" name="直線コネクタ 751"/>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53"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144780</xdr:rowOff>
    </xdr:from>
    <xdr:to xmlns:xdr="http://schemas.openxmlformats.org/drawingml/2006/spreadsheetDrawing">
      <xdr:col>85</xdr:col>
      <xdr:colOff>126365</xdr:colOff>
      <xdr:row>86</xdr:row>
      <xdr:rowOff>162560</xdr:rowOff>
    </xdr:to>
    <xdr:cxnSp macro="">
      <xdr:nvCxnSpPr>
        <xdr:cNvPr id="754" name="直線コネクタ 753"/>
        <xdr:cNvCxnSpPr/>
      </xdr:nvCxnSpPr>
      <xdr:spPr>
        <a:xfrm flipV="1">
          <a:off x="14969490" y="1302893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6090" cy="249555"/>
    <xdr:sp macro="" textlink="">
      <xdr:nvSpPr>
        <xdr:cNvPr id="755" name="【消防施設】&#10;有形固定資産減価償却率最小値テキスト"/>
        <xdr:cNvSpPr txBox="1"/>
      </xdr:nvSpPr>
      <xdr:spPr>
        <a:xfrm>
          <a:off x="15008225" y="143713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162560</xdr:rowOff>
    </xdr:from>
    <xdr:to xmlns:xdr="http://schemas.openxmlformats.org/drawingml/2006/spreadsheetDrawing">
      <xdr:col>86</xdr:col>
      <xdr:colOff>25400</xdr:colOff>
      <xdr:row>86</xdr:row>
      <xdr:rowOff>162560</xdr:rowOff>
    </xdr:to>
    <xdr:cxnSp macro="">
      <xdr:nvCxnSpPr>
        <xdr:cNvPr id="756" name="直線コネクタ 755"/>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93980</xdr:rowOff>
    </xdr:from>
    <xdr:ext cx="401320" cy="245745"/>
    <xdr:sp macro="" textlink="">
      <xdr:nvSpPr>
        <xdr:cNvPr id="757" name="【消防施設】&#10;有形固定資産減価償却率最大値テキスト"/>
        <xdr:cNvSpPr txBox="1"/>
      </xdr:nvSpPr>
      <xdr:spPr>
        <a:xfrm>
          <a:off x="15008225" y="12813030"/>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144780</xdr:rowOff>
    </xdr:from>
    <xdr:to xmlns:xdr="http://schemas.openxmlformats.org/drawingml/2006/spreadsheetDrawing">
      <xdr:col>86</xdr:col>
      <xdr:colOff>25400</xdr:colOff>
      <xdr:row>78</xdr:row>
      <xdr:rowOff>144780</xdr:rowOff>
    </xdr:to>
    <xdr:cxnSp macro="">
      <xdr:nvCxnSpPr>
        <xdr:cNvPr id="758" name="直線コネクタ 757"/>
        <xdr:cNvCxnSpPr/>
      </xdr:nvCxnSpPr>
      <xdr:spPr>
        <a:xfrm>
          <a:off x="14881225" y="13028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142875</xdr:rowOff>
    </xdr:from>
    <xdr:ext cx="401320" cy="249555"/>
    <xdr:sp macro="" textlink="">
      <xdr:nvSpPr>
        <xdr:cNvPr id="759" name="【消防施設】&#10;有形固定資産減価償却率平均値テキスト"/>
        <xdr:cNvSpPr txBox="1"/>
      </xdr:nvSpPr>
      <xdr:spPr>
        <a:xfrm>
          <a:off x="15008225" y="1368742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163830</xdr:rowOff>
    </xdr:from>
    <xdr:to xmlns:xdr="http://schemas.openxmlformats.org/drawingml/2006/spreadsheetDrawing">
      <xdr:col>85</xdr:col>
      <xdr:colOff>174625</xdr:colOff>
      <xdr:row>83</xdr:row>
      <xdr:rowOff>96520</xdr:rowOff>
    </xdr:to>
    <xdr:sp macro="" textlink="">
      <xdr:nvSpPr>
        <xdr:cNvPr id="760" name="フローチャート: 判断 759"/>
        <xdr:cNvSpPr/>
      </xdr:nvSpPr>
      <xdr:spPr>
        <a:xfrm>
          <a:off x="14919325" y="137083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149860</xdr:rowOff>
    </xdr:from>
    <xdr:to xmlns:xdr="http://schemas.openxmlformats.org/drawingml/2006/spreadsheetDrawing">
      <xdr:col>81</xdr:col>
      <xdr:colOff>101600</xdr:colOff>
      <xdr:row>83</xdr:row>
      <xdr:rowOff>83185</xdr:rowOff>
    </xdr:to>
    <xdr:sp macro="" textlink="">
      <xdr:nvSpPr>
        <xdr:cNvPr id="761" name="フローチャート: 判断 760"/>
        <xdr:cNvSpPr/>
      </xdr:nvSpPr>
      <xdr:spPr>
        <a:xfrm>
          <a:off x="14144625" y="136944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135890</xdr:rowOff>
    </xdr:from>
    <xdr:to xmlns:xdr="http://schemas.openxmlformats.org/drawingml/2006/spreadsheetDrawing">
      <xdr:col>76</xdr:col>
      <xdr:colOff>165100</xdr:colOff>
      <xdr:row>83</xdr:row>
      <xdr:rowOff>68580</xdr:rowOff>
    </xdr:to>
    <xdr:sp macro="" textlink="">
      <xdr:nvSpPr>
        <xdr:cNvPr id="762" name="フローチャート: 判断 761"/>
        <xdr:cNvSpPr/>
      </xdr:nvSpPr>
      <xdr:spPr>
        <a:xfrm>
          <a:off x="1333500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29845</xdr:rowOff>
    </xdr:from>
    <xdr:to xmlns:xdr="http://schemas.openxmlformats.org/drawingml/2006/spreadsheetDrawing">
      <xdr:col>72</xdr:col>
      <xdr:colOff>38100</xdr:colOff>
      <xdr:row>82</xdr:row>
      <xdr:rowOff>127635</xdr:rowOff>
    </xdr:to>
    <xdr:sp macro="" textlink="">
      <xdr:nvSpPr>
        <xdr:cNvPr id="763" name="フローチャート: 判断 762"/>
        <xdr:cNvSpPr/>
      </xdr:nvSpPr>
      <xdr:spPr>
        <a:xfrm>
          <a:off x="12525375" y="135743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161925</xdr:rowOff>
    </xdr:from>
    <xdr:to xmlns:xdr="http://schemas.openxmlformats.org/drawingml/2006/spreadsheetDrawing">
      <xdr:col>67</xdr:col>
      <xdr:colOff>101600</xdr:colOff>
      <xdr:row>82</xdr:row>
      <xdr:rowOff>94615</xdr:rowOff>
    </xdr:to>
    <xdr:sp macro="" textlink="">
      <xdr:nvSpPr>
        <xdr:cNvPr id="764" name="フローチャート: 判断 763"/>
        <xdr:cNvSpPr/>
      </xdr:nvSpPr>
      <xdr:spPr>
        <a:xfrm>
          <a:off x="11699875" y="13541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65" name="テキスト ボックス 764"/>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66" name="テキスト ボックス 765"/>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7" name="テキスト ボックス 766"/>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8" name="テキスト ボックス 767"/>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9" name="テキスト ボックス 768"/>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22860</xdr:rowOff>
    </xdr:from>
    <xdr:to xmlns:xdr="http://schemas.openxmlformats.org/drawingml/2006/spreadsheetDrawing">
      <xdr:col>85</xdr:col>
      <xdr:colOff>174625</xdr:colOff>
      <xdr:row>79</xdr:row>
      <xdr:rowOff>120650</xdr:rowOff>
    </xdr:to>
    <xdr:sp macro="" textlink="">
      <xdr:nvSpPr>
        <xdr:cNvPr id="770" name="楕円 769"/>
        <xdr:cNvSpPr/>
      </xdr:nvSpPr>
      <xdr:spPr>
        <a:xfrm>
          <a:off x="14919325" y="130721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105410</xdr:rowOff>
    </xdr:from>
    <xdr:ext cx="401320" cy="249555"/>
    <xdr:sp macro="" textlink="">
      <xdr:nvSpPr>
        <xdr:cNvPr id="771" name="【消防施設】&#10;有形固定資産減価償却率該当値テキスト"/>
        <xdr:cNvSpPr txBox="1"/>
      </xdr:nvSpPr>
      <xdr:spPr>
        <a:xfrm>
          <a:off x="15008225" y="129895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121920</xdr:rowOff>
    </xdr:from>
    <xdr:to xmlns:xdr="http://schemas.openxmlformats.org/drawingml/2006/spreadsheetDrawing">
      <xdr:col>81</xdr:col>
      <xdr:colOff>101600</xdr:colOff>
      <xdr:row>79</xdr:row>
      <xdr:rowOff>54610</xdr:rowOff>
    </xdr:to>
    <xdr:sp macro="" textlink="">
      <xdr:nvSpPr>
        <xdr:cNvPr id="772" name="楕円 771"/>
        <xdr:cNvSpPr/>
      </xdr:nvSpPr>
      <xdr:spPr>
        <a:xfrm>
          <a:off x="14144625" y="13006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5715</xdr:rowOff>
    </xdr:from>
    <xdr:to xmlns:xdr="http://schemas.openxmlformats.org/drawingml/2006/spreadsheetDrawing">
      <xdr:col>85</xdr:col>
      <xdr:colOff>127000</xdr:colOff>
      <xdr:row>79</xdr:row>
      <xdr:rowOff>71755</xdr:rowOff>
    </xdr:to>
    <xdr:cxnSp macro="">
      <xdr:nvCxnSpPr>
        <xdr:cNvPr id="773" name="直線コネクタ 772"/>
        <xdr:cNvCxnSpPr/>
      </xdr:nvCxnSpPr>
      <xdr:spPr>
        <a:xfrm>
          <a:off x="14195425" y="13054965"/>
          <a:ext cx="7747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57150</xdr:rowOff>
    </xdr:from>
    <xdr:to xmlns:xdr="http://schemas.openxmlformats.org/drawingml/2006/spreadsheetDrawing">
      <xdr:col>76</xdr:col>
      <xdr:colOff>165100</xdr:colOff>
      <xdr:row>78</xdr:row>
      <xdr:rowOff>154940</xdr:rowOff>
    </xdr:to>
    <xdr:sp macro="" textlink="">
      <xdr:nvSpPr>
        <xdr:cNvPr id="774" name="楕円 773"/>
        <xdr:cNvSpPr/>
      </xdr:nvSpPr>
      <xdr:spPr>
        <a:xfrm>
          <a:off x="13335000" y="1294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105410</xdr:rowOff>
    </xdr:from>
    <xdr:to xmlns:xdr="http://schemas.openxmlformats.org/drawingml/2006/spreadsheetDrawing">
      <xdr:col>81</xdr:col>
      <xdr:colOff>50800</xdr:colOff>
      <xdr:row>79</xdr:row>
      <xdr:rowOff>5715</xdr:rowOff>
    </xdr:to>
    <xdr:cxnSp macro="">
      <xdr:nvCxnSpPr>
        <xdr:cNvPr id="775" name="直線コネクタ 774"/>
        <xdr:cNvCxnSpPr/>
      </xdr:nvCxnSpPr>
      <xdr:spPr>
        <a:xfrm>
          <a:off x="13385800" y="12989560"/>
          <a:ext cx="8096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158115</xdr:rowOff>
    </xdr:from>
    <xdr:to xmlns:xdr="http://schemas.openxmlformats.org/drawingml/2006/spreadsheetDrawing">
      <xdr:col>72</xdr:col>
      <xdr:colOff>38100</xdr:colOff>
      <xdr:row>78</xdr:row>
      <xdr:rowOff>90805</xdr:rowOff>
    </xdr:to>
    <xdr:sp macro="" textlink="">
      <xdr:nvSpPr>
        <xdr:cNvPr id="776" name="楕円 775"/>
        <xdr:cNvSpPr/>
      </xdr:nvSpPr>
      <xdr:spPr>
        <a:xfrm>
          <a:off x="12525375" y="12877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78</xdr:row>
      <xdr:rowOff>41275</xdr:rowOff>
    </xdr:from>
    <xdr:to xmlns:xdr="http://schemas.openxmlformats.org/drawingml/2006/spreadsheetDrawing">
      <xdr:col>76</xdr:col>
      <xdr:colOff>114300</xdr:colOff>
      <xdr:row>78</xdr:row>
      <xdr:rowOff>105410</xdr:rowOff>
    </xdr:to>
    <xdr:cxnSp macro="">
      <xdr:nvCxnSpPr>
        <xdr:cNvPr id="777" name="直線コネクタ 776"/>
        <xdr:cNvCxnSpPr/>
      </xdr:nvCxnSpPr>
      <xdr:spPr>
        <a:xfrm>
          <a:off x="12573000" y="12925425"/>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24765</xdr:rowOff>
    </xdr:to>
    <xdr:sp macro="" textlink="">
      <xdr:nvSpPr>
        <xdr:cNvPr id="778" name="楕円 777"/>
        <xdr:cNvSpPr/>
      </xdr:nvSpPr>
      <xdr:spPr>
        <a:xfrm>
          <a:off x="11699875" y="1281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140335</xdr:rowOff>
    </xdr:from>
    <xdr:to xmlns:xdr="http://schemas.openxmlformats.org/drawingml/2006/spreadsheetDrawing">
      <xdr:col>71</xdr:col>
      <xdr:colOff>174625</xdr:colOff>
      <xdr:row>78</xdr:row>
      <xdr:rowOff>41275</xdr:rowOff>
    </xdr:to>
    <xdr:cxnSp macro="">
      <xdr:nvCxnSpPr>
        <xdr:cNvPr id="779" name="直線コネクタ 778"/>
        <xdr:cNvCxnSpPr/>
      </xdr:nvCxnSpPr>
      <xdr:spPr>
        <a:xfrm>
          <a:off x="11750675" y="12859385"/>
          <a:ext cx="8223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73660</xdr:rowOff>
    </xdr:from>
    <xdr:ext cx="405130" cy="249555"/>
    <xdr:sp macro="" textlink="">
      <xdr:nvSpPr>
        <xdr:cNvPr id="780" name="n_1aveValue【消防施設】&#10;有形固定資産減価償却率"/>
        <xdr:cNvSpPr txBox="1"/>
      </xdr:nvSpPr>
      <xdr:spPr>
        <a:xfrm>
          <a:off x="13996035" y="137833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60325</xdr:rowOff>
    </xdr:from>
    <xdr:ext cx="405130" cy="245745"/>
    <xdr:sp macro="" textlink="">
      <xdr:nvSpPr>
        <xdr:cNvPr id="781" name="n_2aveValue【消防施設】&#10;有形固定資産減価償却率"/>
        <xdr:cNvSpPr txBox="1"/>
      </xdr:nvSpPr>
      <xdr:spPr>
        <a:xfrm>
          <a:off x="13199110" y="1376997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119380</xdr:rowOff>
    </xdr:from>
    <xdr:ext cx="405130" cy="245745"/>
    <xdr:sp macro="" textlink="">
      <xdr:nvSpPr>
        <xdr:cNvPr id="782" name="n_3aveValue【消防施設】&#10;有形固定資産減価償却率"/>
        <xdr:cNvSpPr txBox="1"/>
      </xdr:nvSpPr>
      <xdr:spPr>
        <a:xfrm>
          <a:off x="12389485" y="1366393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86360</xdr:rowOff>
    </xdr:from>
    <xdr:ext cx="405130" cy="245745"/>
    <xdr:sp macro="" textlink="">
      <xdr:nvSpPr>
        <xdr:cNvPr id="783" name="n_4aveValue【消防施設】&#10;有形固定資産減価償却率"/>
        <xdr:cNvSpPr txBox="1"/>
      </xdr:nvSpPr>
      <xdr:spPr>
        <a:xfrm>
          <a:off x="11563985" y="1363091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70485</xdr:rowOff>
    </xdr:from>
    <xdr:ext cx="405130" cy="249555"/>
    <xdr:sp macro="" textlink="">
      <xdr:nvSpPr>
        <xdr:cNvPr id="784" name="n_1mainValue【消防施設】&#10;有形固定資産減価償却率"/>
        <xdr:cNvSpPr txBox="1"/>
      </xdr:nvSpPr>
      <xdr:spPr>
        <a:xfrm>
          <a:off x="13996035" y="12789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5715</xdr:rowOff>
    </xdr:from>
    <xdr:ext cx="405130" cy="249555"/>
    <xdr:sp macro="" textlink="">
      <xdr:nvSpPr>
        <xdr:cNvPr id="785" name="n_2mainValue【消防施設】&#10;有形固定資産減価償却率"/>
        <xdr:cNvSpPr txBox="1"/>
      </xdr:nvSpPr>
      <xdr:spPr>
        <a:xfrm>
          <a:off x="13199110" y="127247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76</xdr:row>
      <xdr:rowOff>106045</xdr:rowOff>
    </xdr:from>
    <xdr:ext cx="340360" cy="249555"/>
    <xdr:sp macro="" textlink="">
      <xdr:nvSpPr>
        <xdr:cNvPr id="786" name="n_3mainValue【消防施設】&#10;有形固定資産減価償却率"/>
        <xdr:cNvSpPr txBox="1"/>
      </xdr:nvSpPr>
      <xdr:spPr>
        <a:xfrm>
          <a:off x="12405995" y="1265999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76</xdr:row>
      <xdr:rowOff>40005</xdr:rowOff>
    </xdr:from>
    <xdr:ext cx="340360" cy="249555"/>
    <xdr:sp macro="" textlink="">
      <xdr:nvSpPr>
        <xdr:cNvPr id="787" name="n_4mainValue【消防施設】&#10;有形固定資産減価償却率"/>
        <xdr:cNvSpPr txBox="1"/>
      </xdr:nvSpPr>
      <xdr:spPr>
        <a:xfrm>
          <a:off x="11596370" y="1259395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88" name="正方形/長方形 787"/>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89" name="正方形/長方形 788"/>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90" name="正方形/長方形 789"/>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91" name="正方形/長方形 790"/>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92" name="正方形/長方形 791"/>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93" name="正方形/長方形 792"/>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94" name="正方形/長方形 793"/>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95" name="正方形/長方形 794"/>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796" name="テキスト ボックス 795"/>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7" name="直線コネクタ 796"/>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36830</xdr:rowOff>
    </xdr:from>
    <xdr:to xmlns:xdr="http://schemas.openxmlformats.org/drawingml/2006/spreadsheetDrawing">
      <xdr:col>120</xdr:col>
      <xdr:colOff>114300</xdr:colOff>
      <xdr:row>86</xdr:row>
      <xdr:rowOff>36830</xdr:rowOff>
    </xdr:to>
    <xdr:cxnSp macro="">
      <xdr:nvCxnSpPr>
        <xdr:cNvPr id="798" name="直線コネクタ 797"/>
        <xdr:cNvCxnSpPr/>
      </xdr:nvCxnSpPr>
      <xdr:spPr>
        <a:xfrm>
          <a:off x="167640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64770</xdr:rowOff>
    </xdr:from>
    <xdr:ext cx="463550" cy="249555"/>
    <xdr:sp macro="" textlink="">
      <xdr:nvSpPr>
        <xdr:cNvPr id="799" name="テキスト ボックス 798"/>
        <xdr:cNvSpPr txBox="1"/>
      </xdr:nvSpPr>
      <xdr:spPr>
        <a:xfrm>
          <a:off x="16344265" y="141046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92075</xdr:rowOff>
    </xdr:from>
    <xdr:to xmlns:xdr="http://schemas.openxmlformats.org/drawingml/2006/spreadsheetDrawing">
      <xdr:col>120</xdr:col>
      <xdr:colOff>114300</xdr:colOff>
      <xdr:row>83</xdr:row>
      <xdr:rowOff>92075</xdr:rowOff>
    </xdr:to>
    <xdr:cxnSp macro="">
      <xdr:nvCxnSpPr>
        <xdr:cNvPr id="800" name="直線コネクタ 799"/>
        <xdr:cNvCxnSpPr/>
      </xdr:nvCxnSpPr>
      <xdr:spPr>
        <a:xfrm>
          <a:off x="167640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120015</xdr:rowOff>
    </xdr:from>
    <xdr:ext cx="463550" cy="245745"/>
    <xdr:sp macro="" textlink="">
      <xdr:nvSpPr>
        <xdr:cNvPr id="801" name="テキスト ボックス 800"/>
        <xdr:cNvSpPr txBox="1"/>
      </xdr:nvSpPr>
      <xdr:spPr>
        <a:xfrm>
          <a:off x="16344265" y="136645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146685</xdr:rowOff>
    </xdr:from>
    <xdr:to xmlns:xdr="http://schemas.openxmlformats.org/drawingml/2006/spreadsheetDrawing">
      <xdr:col>120</xdr:col>
      <xdr:colOff>114300</xdr:colOff>
      <xdr:row>80</xdr:row>
      <xdr:rowOff>146685</xdr:rowOff>
    </xdr:to>
    <xdr:cxnSp macro="">
      <xdr:nvCxnSpPr>
        <xdr:cNvPr id="802" name="直線コネクタ 801"/>
        <xdr:cNvCxnSpPr/>
      </xdr:nvCxnSpPr>
      <xdr:spPr>
        <a:xfrm>
          <a:off x="167640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3550" cy="249555"/>
    <xdr:sp macro="" textlink="">
      <xdr:nvSpPr>
        <xdr:cNvPr id="803" name="テキスト ボックス 802"/>
        <xdr:cNvSpPr txBox="1"/>
      </xdr:nvSpPr>
      <xdr:spPr>
        <a:xfrm>
          <a:off x="16344265" y="13223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36830</xdr:rowOff>
    </xdr:from>
    <xdr:to xmlns:xdr="http://schemas.openxmlformats.org/drawingml/2006/spreadsheetDrawing">
      <xdr:col>120</xdr:col>
      <xdr:colOff>114300</xdr:colOff>
      <xdr:row>78</xdr:row>
      <xdr:rowOff>36830</xdr:rowOff>
    </xdr:to>
    <xdr:cxnSp macro="">
      <xdr:nvCxnSpPr>
        <xdr:cNvPr id="804" name="直線コネクタ 803"/>
        <xdr:cNvCxnSpPr/>
      </xdr:nvCxnSpPr>
      <xdr:spPr>
        <a:xfrm>
          <a:off x="167640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64770</xdr:rowOff>
    </xdr:from>
    <xdr:ext cx="463550" cy="249555"/>
    <xdr:sp macro="" textlink="">
      <xdr:nvSpPr>
        <xdr:cNvPr id="805" name="テキスト ボックス 804"/>
        <xdr:cNvSpPr txBox="1"/>
      </xdr:nvSpPr>
      <xdr:spPr>
        <a:xfrm>
          <a:off x="16344265" y="12783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806" name="直線コネクタ 80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3550" cy="245745"/>
    <xdr:sp macro="" textlink="">
      <xdr:nvSpPr>
        <xdr:cNvPr id="807" name="テキスト ボックス 806"/>
        <xdr:cNvSpPr txBox="1"/>
      </xdr:nvSpPr>
      <xdr:spPr>
        <a:xfrm>
          <a:off x="16344265" y="1234376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808"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43180</xdr:rowOff>
    </xdr:from>
    <xdr:to xmlns:xdr="http://schemas.openxmlformats.org/drawingml/2006/spreadsheetDrawing">
      <xdr:col>116</xdr:col>
      <xdr:colOff>62865</xdr:colOff>
      <xdr:row>86</xdr:row>
      <xdr:rowOff>10160</xdr:rowOff>
    </xdr:to>
    <xdr:cxnSp macro="">
      <xdr:nvCxnSpPr>
        <xdr:cNvPr id="809" name="直線コネクタ 808"/>
        <xdr:cNvCxnSpPr/>
      </xdr:nvCxnSpPr>
      <xdr:spPr>
        <a:xfrm flipV="1">
          <a:off x="20319365" y="13092430"/>
          <a:ext cx="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13970</xdr:rowOff>
    </xdr:from>
    <xdr:ext cx="466090" cy="249555"/>
    <xdr:sp macro="" textlink="">
      <xdr:nvSpPr>
        <xdr:cNvPr id="810" name="【消防施設】&#10;一人当たり面積最小値テキスト"/>
        <xdr:cNvSpPr txBox="1"/>
      </xdr:nvSpPr>
      <xdr:spPr>
        <a:xfrm>
          <a:off x="20358100" y="142189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10160</xdr:rowOff>
    </xdr:from>
    <xdr:to xmlns:xdr="http://schemas.openxmlformats.org/drawingml/2006/spreadsheetDrawing">
      <xdr:col>116</xdr:col>
      <xdr:colOff>152400</xdr:colOff>
      <xdr:row>86</xdr:row>
      <xdr:rowOff>10160</xdr:rowOff>
    </xdr:to>
    <xdr:cxnSp macro="">
      <xdr:nvCxnSpPr>
        <xdr:cNvPr id="811" name="直線コネクタ 810"/>
        <xdr:cNvCxnSpPr/>
      </xdr:nvCxnSpPr>
      <xdr:spPr>
        <a:xfrm>
          <a:off x="20246975" y="14215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157480</xdr:rowOff>
    </xdr:from>
    <xdr:ext cx="466090" cy="245745"/>
    <xdr:sp macro="" textlink="">
      <xdr:nvSpPr>
        <xdr:cNvPr id="812" name="【消防施設】&#10;一人当たり面積最大値テキスト"/>
        <xdr:cNvSpPr txBox="1"/>
      </xdr:nvSpPr>
      <xdr:spPr>
        <a:xfrm>
          <a:off x="20358100" y="1287653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43180</xdr:rowOff>
    </xdr:from>
    <xdr:to xmlns:xdr="http://schemas.openxmlformats.org/drawingml/2006/spreadsheetDrawing">
      <xdr:col>116</xdr:col>
      <xdr:colOff>152400</xdr:colOff>
      <xdr:row>79</xdr:row>
      <xdr:rowOff>43180</xdr:rowOff>
    </xdr:to>
    <xdr:cxnSp macro="">
      <xdr:nvCxnSpPr>
        <xdr:cNvPr id="813" name="直線コネクタ 812"/>
        <xdr:cNvCxnSpPr/>
      </xdr:nvCxnSpPr>
      <xdr:spPr>
        <a:xfrm>
          <a:off x="20246975" y="13092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27940</xdr:rowOff>
    </xdr:from>
    <xdr:ext cx="466090" cy="245745"/>
    <xdr:sp macro="" textlink="">
      <xdr:nvSpPr>
        <xdr:cNvPr id="814" name="【消防施設】&#10;一人当たり面積平均値テキスト"/>
        <xdr:cNvSpPr txBox="1"/>
      </xdr:nvSpPr>
      <xdr:spPr>
        <a:xfrm>
          <a:off x="20358100" y="13737590"/>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5715</xdr:rowOff>
    </xdr:from>
    <xdr:to xmlns:xdr="http://schemas.openxmlformats.org/drawingml/2006/spreadsheetDrawing">
      <xdr:col>116</xdr:col>
      <xdr:colOff>114300</xdr:colOff>
      <xdr:row>84</xdr:row>
      <xdr:rowOff>103505</xdr:rowOff>
    </xdr:to>
    <xdr:sp macro="" textlink="">
      <xdr:nvSpPr>
        <xdr:cNvPr id="815" name="フローチャート: 判断 814"/>
        <xdr:cNvSpPr/>
      </xdr:nvSpPr>
      <xdr:spPr>
        <a:xfrm>
          <a:off x="20269200" y="1388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9525</xdr:rowOff>
    </xdr:from>
    <xdr:to xmlns:xdr="http://schemas.openxmlformats.org/drawingml/2006/spreadsheetDrawing">
      <xdr:col>112</xdr:col>
      <xdr:colOff>38100</xdr:colOff>
      <xdr:row>84</xdr:row>
      <xdr:rowOff>107315</xdr:rowOff>
    </xdr:to>
    <xdr:sp macro="" textlink="">
      <xdr:nvSpPr>
        <xdr:cNvPr id="816" name="フローチャート: 判断 815"/>
        <xdr:cNvSpPr/>
      </xdr:nvSpPr>
      <xdr:spPr>
        <a:xfrm>
          <a:off x="19510375" y="1388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13970</xdr:rowOff>
    </xdr:from>
    <xdr:to xmlns:xdr="http://schemas.openxmlformats.org/drawingml/2006/spreadsheetDrawing">
      <xdr:col>107</xdr:col>
      <xdr:colOff>101600</xdr:colOff>
      <xdr:row>84</xdr:row>
      <xdr:rowOff>111760</xdr:rowOff>
    </xdr:to>
    <xdr:sp macro="" textlink="">
      <xdr:nvSpPr>
        <xdr:cNvPr id="817" name="フローチャート: 判断 816"/>
        <xdr:cNvSpPr/>
      </xdr:nvSpPr>
      <xdr:spPr>
        <a:xfrm>
          <a:off x="18684875" y="13888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139065</xdr:rowOff>
    </xdr:from>
    <xdr:to xmlns:xdr="http://schemas.openxmlformats.org/drawingml/2006/spreadsheetDrawing">
      <xdr:col>102</xdr:col>
      <xdr:colOff>165100</xdr:colOff>
      <xdr:row>84</xdr:row>
      <xdr:rowOff>71755</xdr:rowOff>
    </xdr:to>
    <xdr:sp macro="" textlink="">
      <xdr:nvSpPr>
        <xdr:cNvPr id="818" name="フローチャート: 判断 817"/>
        <xdr:cNvSpPr/>
      </xdr:nvSpPr>
      <xdr:spPr>
        <a:xfrm>
          <a:off x="17875250" y="13848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69215</xdr:rowOff>
    </xdr:from>
    <xdr:to xmlns:xdr="http://schemas.openxmlformats.org/drawingml/2006/spreadsheetDrawing">
      <xdr:col>98</xdr:col>
      <xdr:colOff>38100</xdr:colOff>
      <xdr:row>84</xdr:row>
      <xdr:rowOff>1905</xdr:rowOff>
    </xdr:to>
    <xdr:sp macro="" textlink="">
      <xdr:nvSpPr>
        <xdr:cNvPr id="819" name="フローチャート: 判断 818"/>
        <xdr:cNvSpPr/>
      </xdr:nvSpPr>
      <xdr:spPr>
        <a:xfrm>
          <a:off x="17065625" y="13778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20" name="テキスト ボックス 81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21" name="テキスト ボックス 82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22" name="テキスト ボックス 821"/>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23" name="テキスト ボックス 82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4" name="テキスト ボックス 82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69215</xdr:rowOff>
    </xdr:from>
    <xdr:to xmlns:xdr="http://schemas.openxmlformats.org/drawingml/2006/spreadsheetDrawing">
      <xdr:col>116</xdr:col>
      <xdr:colOff>114300</xdr:colOff>
      <xdr:row>86</xdr:row>
      <xdr:rowOff>1905</xdr:rowOff>
    </xdr:to>
    <xdr:sp macro="" textlink="">
      <xdr:nvSpPr>
        <xdr:cNvPr id="825" name="楕円 824"/>
        <xdr:cNvSpPr/>
      </xdr:nvSpPr>
      <xdr:spPr>
        <a:xfrm>
          <a:off x="20269200" y="1410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152400</xdr:rowOff>
    </xdr:from>
    <xdr:ext cx="466090" cy="245745"/>
    <xdr:sp macro="" textlink="">
      <xdr:nvSpPr>
        <xdr:cNvPr id="826" name="【消防施設】&#10;一人当たり面積該当値テキスト"/>
        <xdr:cNvSpPr txBox="1"/>
      </xdr:nvSpPr>
      <xdr:spPr>
        <a:xfrm>
          <a:off x="20358100" y="1402715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69215</xdr:rowOff>
    </xdr:from>
    <xdr:to xmlns:xdr="http://schemas.openxmlformats.org/drawingml/2006/spreadsheetDrawing">
      <xdr:col>112</xdr:col>
      <xdr:colOff>38100</xdr:colOff>
      <xdr:row>86</xdr:row>
      <xdr:rowOff>1905</xdr:rowOff>
    </xdr:to>
    <xdr:sp macro="" textlink="">
      <xdr:nvSpPr>
        <xdr:cNvPr id="827" name="楕円 826"/>
        <xdr:cNvSpPr/>
      </xdr:nvSpPr>
      <xdr:spPr>
        <a:xfrm>
          <a:off x="19510375" y="14109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85</xdr:row>
      <xdr:rowOff>118110</xdr:rowOff>
    </xdr:from>
    <xdr:to xmlns:xdr="http://schemas.openxmlformats.org/drawingml/2006/spreadsheetDrawing">
      <xdr:col>116</xdr:col>
      <xdr:colOff>63500</xdr:colOff>
      <xdr:row>85</xdr:row>
      <xdr:rowOff>118110</xdr:rowOff>
    </xdr:to>
    <xdr:cxnSp macro="">
      <xdr:nvCxnSpPr>
        <xdr:cNvPr id="828" name="直線コネクタ 827"/>
        <xdr:cNvCxnSpPr/>
      </xdr:nvCxnSpPr>
      <xdr:spPr>
        <a:xfrm>
          <a:off x="19558000" y="141579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69215</xdr:rowOff>
    </xdr:from>
    <xdr:to xmlns:xdr="http://schemas.openxmlformats.org/drawingml/2006/spreadsheetDrawing">
      <xdr:col>107</xdr:col>
      <xdr:colOff>101600</xdr:colOff>
      <xdr:row>86</xdr:row>
      <xdr:rowOff>1905</xdr:rowOff>
    </xdr:to>
    <xdr:sp macro="" textlink="">
      <xdr:nvSpPr>
        <xdr:cNvPr id="829" name="楕円 828"/>
        <xdr:cNvSpPr/>
      </xdr:nvSpPr>
      <xdr:spPr>
        <a:xfrm>
          <a:off x="18684875" y="1410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118110</xdr:rowOff>
    </xdr:from>
    <xdr:to xmlns:xdr="http://schemas.openxmlformats.org/drawingml/2006/spreadsheetDrawing">
      <xdr:col>111</xdr:col>
      <xdr:colOff>174625</xdr:colOff>
      <xdr:row>85</xdr:row>
      <xdr:rowOff>118110</xdr:rowOff>
    </xdr:to>
    <xdr:cxnSp macro="">
      <xdr:nvCxnSpPr>
        <xdr:cNvPr id="830" name="直線コネクタ 829"/>
        <xdr:cNvCxnSpPr/>
      </xdr:nvCxnSpPr>
      <xdr:spPr>
        <a:xfrm>
          <a:off x="18735675" y="141579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73025</xdr:rowOff>
    </xdr:from>
    <xdr:to xmlns:xdr="http://schemas.openxmlformats.org/drawingml/2006/spreadsheetDrawing">
      <xdr:col>102</xdr:col>
      <xdr:colOff>165100</xdr:colOff>
      <xdr:row>86</xdr:row>
      <xdr:rowOff>5715</xdr:rowOff>
    </xdr:to>
    <xdr:sp macro="" textlink="">
      <xdr:nvSpPr>
        <xdr:cNvPr id="831" name="楕円 830"/>
        <xdr:cNvSpPr/>
      </xdr:nvSpPr>
      <xdr:spPr>
        <a:xfrm>
          <a:off x="17875250" y="1411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118110</xdr:rowOff>
    </xdr:from>
    <xdr:to xmlns:xdr="http://schemas.openxmlformats.org/drawingml/2006/spreadsheetDrawing">
      <xdr:col>107</xdr:col>
      <xdr:colOff>50800</xdr:colOff>
      <xdr:row>85</xdr:row>
      <xdr:rowOff>122555</xdr:rowOff>
    </xdr:to>
    <xdr:cxnSp macro="">
      <xdr:nvCxnSpPr>
        <xdr:cNvPr id="832" name="直線コネクタ 831"/>
        <xdr:cNvCxnSpPr/>
      </xdr:nvCxnSpPr>
      <xdr:spPr>
        <a:xfrm flipV="1">
          <a:off x="17926050" y="1415796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73025</xdr:rowOff>
    </xdr:from>
    <xdr:to xmlns:xdr="http://schemas.openxmlformats.org/drawingml/2006/spreadsheetDrawing">
      <xdr:col>98</xdr:col>
      <xdr:colOff>38100</xdr:colOff>
      <xdr:row>86</xdr:row>
      <xdr:rowOff>5715</xdr:rowOff>
    </xdr:to>
    <xdr:sp macro="" textlink="">
      <xdr:nvSpPr>
        <xdr:cNvPr id="833" name="楕円 832"/>
        <xdr:cNvSpPr/>
      </xdr:nvSpPr>
      <xdr:spPr>
        <a:xfrm>
          <a:off x="17065625" y="14112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85</xdr:row>
      <xdr:rowOff>122555</xdr:rowOff>
    </xdr:from>
    <xdr:to xmlns:xdr="http://schemas.openxmlformats.org/drawingml/2006/spreadsheetDrawing">
      <xdr:col>102</xdr:col>
      <xdr:colOff>114300</xdr:colOff>
      <xdr:row>85</xdr:row>
      <xdr:rowOff>122555</xdr:rowOff>
    </xdr:to>
    <xdr:cxnSp macro="">
      <xdr:nvCxnSpPr>
        <xdr:cNvPr id="834" name="直線コネクタ 833"/>
        <xdr:cNvCxnSpPr/>
      </xdr:nvCxnSpPr>
      <xdr:spPr>
        <a:xfrm>
          <a:off x="17113250" y="141624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123825</xdr:rowOff>
    </xdr:from>
    <xdr:ext cx="469900" cy="245745"/>
    <xdr:sp macro="" textlink="">
      <xdr:nvSpPr>
        <xdr:cNvPr id="835" name="n_1aveValue【消防施設】&#10;一人当たり面積"/>
        <xdr:cNvSpPr txBox="1"/>
      </xdr:nvSpPr>
      <xdr:spPr>
        <a:xfrm>
          <a:off x="19329400" y="136683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127635</xdr:rowOff>
    </xdr:from>
    <xdr:ext cx="466090" cy="245745"/>
    <xdr:sp macro="" textlink="">
      <xdr:nvSpPr>
        <xdr:cNvPr id="836" name="n_2aveValue【消防施設】&#10;一人当たり面積"/>
        <xdr:cNvSpPr txBox="1"/>
      </xdr:nvSpPr>
      <xdr:spPr>
        <a:xfrm>
          <a:off x="18516600" y="1367218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88265</xdr:rowOff>
    </xdr:from>
    <xdr:ext cx="466090" cy="245745"/>
    <xdr:sp macro="" textlink="">
      <xdr:nvSpPr>
        <xdr:cNvPr id="837" name="n_3aveValue【消防施設】&#10;一人当たり面積"/>
        <xdr:cNvSpPr txBox="1"/>
      </xdr:nvSpPr>
      <xdr:spPr>
        <a:xfrm>
          <a:off x="17706975" y="1363281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17780</xdr:rowOff>
    </xdr:from>
    <xdr:ext cx="466090" cy="245745"/>
    <xdr:sp macro="" textlink="">
      <xdr:nvSpPr>
        <xdr:cNvPr id="838" name="n_4aveValue【消防施設】&#10;一人当たり面積"/>
        <xdr:cNvSpPr txBox="1"/>
      </xdr:nvSpPr>
      <xdr:spPr>
        <a:xfrm>
          <a:off x="16897350" y="1356233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158750</xdr:rowOff>
    </xdr:from>
    <xdr:ext cx="469900" cy="245745"/>
    <xdr:sp macro="" textlink="">
      <xdr:nvSpPr>
        <xdr:cNvPr id="839" name="n_1mainValue【消防施設】&#10;一人当たり面積"/>
        <xdr:cNvSpPr txBox="1"/>
      </xdr:nvSpPr>
      <xdr:spPr>
        <a:xfrm>
          <a:off x="19329400" y="141986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158750</xdr:rowOff>
    </xdr:from>
    <xdr:ext cx="466090" cy="245745"/>
    <xdr:sp macro="" textlink="">
      <xdr:nvSpPr>
        <xdr:cNvPr id="840" name="n_2mainValue【消防施設】&#10;一人当たり面積"/>
        <xdr:cNvSpPr txBox="1"/>
      </xdr:nvSpPr>
      <xdr:spPr>
        <a:xfrm>
          <a:off x="18516600" y="141986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162560</xdr:rowOff>
    </xdr:from>
    <xdr:ext cx="466090" cy="245745"/>
    <xdr:sp macro="" textlink="">
      <xdr:nvSpPr>
        <xdr:cNvPr id="841" name="n_3mainValue【消防施設】&#10;一人当たり面積"/>
        <xdr:cNvSpPr txBox="1"/>
      </xdr:nvSpPr>
      <xdr:spPr>
        <a:xfrm>
          <a:off x="17706975" y="142024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162560</xdr:rowOff>
    </xdr:from>
    <xdr:ext cx="466090" cy="245745"/>
    <xdr:sp macro="" textlink="">
      <xdr:nvSpPr>
        <xdr:cNvPr id="842" name="n_4mainValue【消防施設】&#10;一人当たり面積"/>
        <xdr:cNvSpPr txBox="1"/>
      </xdr:nvSpPr>
      <xdr:spPr>
        <a:xfrm>
          <a:off x="16897350" y="142024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3" name="正方形/長方形 842"/>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4" name="正方形/長方形 843"/>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5" name="正方形/長方形 844"/>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6" name="正方形/長方形 845"/>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7" name="正方形/長方形 846"/>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8" name="正方形/長方形 847"/>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9" name="正方形/長方形 848"/>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正方形/長方形 849"/>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51" name="テキスト ボックス 850"/>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52" name="直線コネクタ 851"/>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53" name="テキスト ボックス 852"/>
        <xdr:cNvSpPr txBox="1"/>
      </xdr:nvSpPr>
      <xdr:spPr>
        <a:xfrm>
          <a:off x="10994390" y="1833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4" name="直線コネクタ 853"/>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855" name="テキスト ボックス 854"/>
        <xdr:cNvSpPr txBox="1"/>
      </xdr:nvSpPr>
      <xdr:spPr>
        <a:xfrm>
          <a:off x="10994390" y="18009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6" name="直線コネクタ 855"/>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7" name="テキスト ボックス 856"/>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58" name="直線コネクタ 857"/>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859" name="テキスト ボックス 858"/>
        <xdr:cNvSpPr txBox="1"/>
      </xdr:nvSpPr>
      <xdr:spPr>
        <a:xfrm>
          <a:off x="11042650" y="173570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60" name="直線コネクタ 859"/>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1" name="テキスト ボックス 860"/>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62" name="直線コネクタ 861"/>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3" name="テキスト ボックス 862"/>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4" name="直線コネクタ 863"/>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5270"/>
    <xdr:sp macro="" textlink="">
      <xdr:nvSpPr>
        <xdr:cNvPr id="865" name="テキスト ボックス 864"/>
        <xdr:cNvSpPr txBox="1"/>
      </xdr:nvSpPr>
      <xdr:spPr>
        <a:xfrm>
          <a:off x="11106785" y="16376650"/>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6" name="直線コネクタ 865"/>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7"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169545</xdr:rowOff>
    </xdr:from>
    <xdr:to xmlns:xdr="http://schemas.openxmlformats.org/drawingml/2006/spreadsheetDrawing">
      <xdr:col>85</xdr:col>
      <xdr:colOff>126365</xdr:colOff>
      <xdr:row>109</xdr:row>
      <xdr:rowOff>35560</xdr:rowOff>
    </xdr:to>
    <xdr:cxnSp macro="">
      <xdr:nvCxnSpPr>
        <xdr:cNvPr id="868" name="直線コネクタ 867"/>
        <xdr:cNvCxnSpPr/>
      </xdr:nvCxnSpPr>
      <xdr:spPr>
        <a:xfrm flipV="1">
          <a:off x="14969490" y="1657159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6090" cy="259080"/>
    <xdr:sp macro="" textlink="">
      <xdr:nvSpPr>
        <xdr:cNvPr id="869" name="【庁舎】&#10;有形固定資産減価償却率最小値テキスト"/>
        <xdr:cNvSpPr txBox="1"/>
      </xdr:nvSpPr>
      <xdr:spPr>
        <a:xfrm>
          <a:off x="15008225" y="18155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70" name="直線コネクタ 869"/>
        <xdr:cNvCxnSpPr/>
      </xdr:nvCxnSpPr>
      <xdr:spPr>
        <a:xfrm>
          <a:off x="1488122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116205</xdr:rowOff>
    </xdr:from>
    <xdr:ext cx="336550" cy="259080"/>
    <xdr:sp macro="" textlink="">
      <xdr:nvSpPr>
        <xdr:cNvPr id="871" name="【庁舎】&#10;有形固定資産減価償却率最大値テキスト"/>
        <xdr:cNvSpPr txBox="1"/>
      </xdr:nvSpPr>
      <xdr:spPr>
        <a:xfrm>
          <a:off x="15008225" y="16346805"/>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169545</xdr:rowOff>
    </xdr:from>
    <xdr:to xmlns:xdr="http://schemas.openxmlformats.org/drawingml/2006/spreadsheetDrawing">
      <xdr:col>86</xdr:col>
      <xdr:colOff>25400</xdr:colOff>
      <xdr:row>99</xdr:row>
      <xdr:rowOff>169545</xdr:rowOff>
    </xdr:to>
    <xdr:cxnSp macro="">
      <xdr:nvCxnSpPr>
        <xdr:cNvPr id="872" name="直線コネクタ 871"/>
        <xdr:cNvCxnSpPr/>
      </xdr:nvCxnSpPr>
      <xdr:spPr>
        <a:xfrm>
          <a:off x="14881225" y="16571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88900</xdr:rowOff>
    </xdr:from>
    <xdr:ext cx="401320" cy="255270"/>
    <xdr:sp macro="" textlink="">
      <xdr:nvSpPr>
        <xdr:cNvPr id="873" name="【庁舎】&#10;有形固定資産減価償却率平均値テキスト"/>
        <xdr:cNvSpPr txBox="1"/>
      </xdr:nvSpPr>
      <xdr:spPr>
        <a:xfrm>
          <a:off x="15008225" y="1717675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66040</xdr:rowOff>
    </xdr:from>
    <xdr:to xmlns:xdr="http://schemas.openxmlformats.org/drawingml/2006/spreadsheetDrawing">
      <xdr:col>85</xdr:col>
      <xdr:colOff>174625</xdr:colOff>
      <xdr:row>104</xdr:row>
      <xdr:rowOff>167640</xdr:rowOff>
    </xdr:to>
    <xdr:sp macro="" textlink="">
      <xdr:nvSpPr>
        <xdr:cNvPr id="874" name="フローチャート: 判断 873"/>
        <xdr:cNvSpPr/>
      </xdr:nvSpPr>
      <xdr:spPr>
        <a:xfrm>
          <a:off x="14919325" y="173253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52070</xdr:rowOff>
    </xdr:from>
    <xdr:to xmlns:xdr="http://schemas.openxmlformats.org/drawingml/2006/spreadsheetDrawing">
      <xdr:col>81</xdr:col>
      <xdr:colOff>101600</xdr:colOff>
      <xdr:row>104</xdr:row>
      <xdr:rowOff>153035</xdr:rowOff>
    </xdr:to>
    <xdr:sp macro="" textlink="">
      <xdr:nvSpPr>
        <xdr:cNvPr id="875" name="フローチャート: 判断 874"/>
        <xdr:cNvSpPr/>
      </xdr:nvSpPr>
      <xdr:spPr>
        <a:xfrm>
          <a:off x="14144625" y="17311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876" name="フローチャート: 判断 875"/>
        <xdr:cNvSpPr/>
      </xdr:nvSpPr>
      <xdr:spPr>
        <a:xfrm>
          <a:off x="13335000"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136525</xdr:rowOff>
    </xdr:from>
    <xdr:to xmlns:xdr="http://schemas.openxmlformats.org/drawingml/2006/spreadsheetDrawing">
      <xdr:col>72</xdr:col>
      <xdr:colOff>38100</xdr:colOff>
      <xdr:row>105</xdr:row>
      <xdr:rowOff>66675</xdr:rowOff>
    </xdr:to>
    <xdr:sp macro="" textlink="">
      <xdr:nvSpPr>
        <xdr:cNvPr id="877" name="フローチャート: 判断 876"/>
        <xdr:cNvSpPr/>
      </xdr:nvSpPr>
      <xdr:spPr>
        <a:xfrm>
          <a:off x="12525375" y="173958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8" name="フローチャート: 判断 877"/>
        <xdr:cNvSpPr/>
      </xdr:nvSpPr>
      <xdr:spPr>
        <a:xfrm>
          <a:off x="116998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9" name="テキスト ボックス 878"/>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0" name="テキスト ボックス 879"/>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1" name="テキスト ボックス 880"/>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82" name="テキスト ボックス 881"/>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3" name="テキスト ボックス 882"/>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10795</xdr:rowOff>
    </xdr:from>
    <xdr:to xmlns:xdr="http://schemas.openxmlformats.org/drawingml/2006/spreadsheetDrawing">
      <xdr:col>85</xdr:col>
      <xdr:colOff>174625</xdr:colOff>
      <xdr:row>105</xdr:row>
      <xdr:rowOff>112395</xdr:rowOff>
    </xdr:to>
    <xdr:sp macro="" textlink="">
      <xdr:nvSpPr>
        <xdr:cNvPr id="884" name="楕円 883"/>
        <xdr:cNvSpPr/>
      </xdr:nvSpPr>
      <xdr:spPr>
        <a:xfrm>
          <a:off x="14919325" y="174415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160655</xdr:rowOff>
    </xdr:from>
    <xdr:ext cx="401320" cy="259080"/>
    <xdr:sp macro="" textlink="">
      <xdr:nvSpPr>
        <xdr:cNvPr id="885" name="【庁舎】&#10;有形固定資産減価償却率該当値テキスト"/>
        <xdr:cNvSpPr txBox="1"/>
      </xdr:nvSpPr>
      <xdr:spPr>
        <a:xfrm>
          <a:off x="15008225" y="174199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144780</xdr:rowOff>
    </xdr:from>
    <xdr:to xmlns:xdr="http://schemas.openxmlformats.org/drawingml/2006/spreadsheetDrawing">
      <xdr:col>81</xdr:col>
      <xdr:colOff>101600</xdr:colOff>
      <xdr:row>105</xdr:row>
      <xdr:rowOff>74930</xdr:rowOff>
    </xdr:to>
    <xdr:sp macro="" textlink="">
      <xdr:nvSpPr>
        <xdr:cNvPr id="886" name="楕円 885"/>
        <xdr:cNvSpPr/>
      </xdr:nvSpPr>
      <xdr:spPr>
        <a:xfrm>
          <a:off x="14144625" y="174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24130</xdr:rowOff>
    </xdr:from>
    <xdr:to xmlns:xdr="http://schemas.openxmlformats.org/drawingml/2006/spreadsheetDrawing">
      <xdr:col>85</xdr:col>
      <xdr:colOff>127000</xdr:colOff>
      <xdr:row>105</xdr:row>
      <xdr:rowOff>61595</xdr:rowOff>
    </xdr:to>
    <xdr:cxnSp macro="">
      <xdr:nvCxnSpPr>
        <xdr:cNvPr id="887" name="直線コネクタ 886"/>
        <xdr:cNvCxnSpPr/>
      </xdr:nvCxnSpPr>
      <xdr:spPr>
        <a:xfrm>
          <a:off x="14195425" y="17454880"/>
          <a:ext cx="774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109220</xdr:rowOff>
    </xdr:from>
    <xdr:to xmlns:xdr="http://schemas.openxmlformats.org/drawingml/2006/spreadsheetDrawing">
      <xdr:col>76</xdr:col>
      <xdr:colOff>165100</xdr:colOff>
      <xdr:row>105</xdr:row>
      <xdr:rowOff>38735</xdr:rowOff>
    </xdr:to>
    <xdr:sp macro="" textlink="">
      <xdr:nvSpPr>
        <xdr:cNvPr id="888" name="楕円 887"/>
        <xdr:cNvSpPr/>
      </xdr:nvSpPr>
      <xdr:spPr>
        <a:xfrm>
          <a:off x="13335000" y="1736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159385</xdr:rowOff>
    </xdr:from>
    <xdr:to xmlns:xdr="http://schemas.openxmlformats.org/drawingml/2006/spreadsheetDrawing">
      <xdr:col>81</xdr:col>
      <xdr:colOff>50800</xdr:colOff>
      <xdr:row>105</xdr:row>
      <xdr:rowOff>24130</xdr:rowOff>
    </xdr:to>
    <xdr:cxnSp macro="">
      <xdr:nvCxnSpPr>
        <xdr:cNvPr id="889" name="直線コネクタ 888"/>
        <xdr:cNvCxnSpPr/>
      </xdr:nvCxnSpPr>
      <xdr:spPr>
        <a:xfrm>
          <a:off x="13385800" y="17418685"/>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73025</xdr:rowOff>
    </xdr:from>
    <xdr:to xmlns:xdr="http://schemas.openxmlformats.org/drawingml/2006/spreadsheetDrawing">
      <xdr:col>72</xdr:col>
      <xdr:colOff>38100</xdr:colOff>
      <xdr:row>105</xdr:row>
      <xdr:rowOff>3175</xdr:rowOff>
    </xdr:to>
    <xdr:sp macro="" textlink="">
      <xdr:nvSpPr>
        <xdr:cNvPr id="890" name="楕円 889"/>
        <xdr:cNvSpPr/>
      </xdr:nvSpPr>
      <xdr:spPr>
        <a:xfrm>
          <a:off x="12525375" y="17332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104</xdr:row>
      <xdr:rowOff>123825</xdr:rowOff>
    </xdr:from>
    <xdr:to xmlns:xdr="http://schemas.openxmlformats.org/drawingml/2006/spreadsheetDrawing">
      <xdr:col>76</xdr:col>
      <xdr:colOff>114300</xdr:colOff>
      <xdr:row>104</xdr:row>
      <xdr:rowOff>159385</xdr:rowOff>
    </xdr:to>
    <xdr:cxnSp macro="">
      <xdr:nvCxnSpPr>
        <xdr:cNvPr id="891" name="直線コネクタ 890"/>
        <xdr:cNvCxnSpPr/>
      </xdr:nvCxnSpPr>
      <xdr:spPr>
        <a:xfrm>
          <a:off x="12573000" y="1738312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45085</xdr:rowOff>
    </xdr:from>
    <xdr:to xmlns:xdr="http://schemas.openxmlformats.org/drawingml/2006/spreadsheetDrawing">
      <xdr:col>67</xdr:col>
      <xdr:colOff>101600</xdr:colOff>
      <xdr:row>104</xdr:row>
      <xdr:rowOff>146685</xdr:rowOff>
    </xdr:to>
    <xdr:sp macro="" textlink="">
      <xdr:nvSpPr>
        <xdr:cNvPr id="892" name="楕円 891"/>
        <xdr:cNvSpPr/>
      </xdr:nvSpPr>
      <xdr:spPr>
        <a:xfrm>
          <a:off x="11699875" y="173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95885</xdr:rowOff>
    </xdr:from>
    <xdr:to xmlns:xdr="http://schemas.openxmlformats.org/drawingml/2006/spreadsheetDrawing">
      <xdr:col>71</xdr:col>
      <xdr:colOff>174625</xdr:colOff>
      <xdr:row>104</xdr:row>
      <xdr:rowOff>123825</xdr:rowOff>
    </xdr:to>
    <xdr:cxnSp macro="">
      <xdr:nvCxnSpPr>
        <xdr:cNvPr id="893" name="直線コネクタ 892"/>
        <xdr:cNvCxnSpPr/>
      </xdr:nvCxnSpPr>
      <xdr:spPr>
        <a:xfrm>
          <a:off x="11750675" y="17355185"/>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169545</xdr:rowOff>
    </xdr:from>
    <xdr:ext cx="405130" cy="255270"/>
    <xdr:sp macro="" textlink="">
      <xdr:nvSpPr>
        <xdr:cNvPr id="894" name="n_1aveValue【庁舎】&#10;有形固定資産減価償却率"/>
        <xdr:cNvSpPr txBox="1"/>
      </xdr:nvSpPr>
      <xdr:spPr>
        <a:xfrm>
          <a:off x="13996035" y="170859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164465</xdr:rowOff>
    </xdr:from>
    <xdr:ext cx="405130" cy="259080"/>
    <xdr:sp macro="" textlink="">
      <xdr:nvSpPr>
        <xdr:cNvPr id="895" name="n_2aveValue【庁舎】&#10;有形固定資産減価償却率"/>
        <xdr:cNvSpPr txBox="1"/>
      </xdr:nvSpPr>
      <xdr:spPr>
        <a:xfrm>
          <a:off x="13199110" y="1708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57785</xdr:rowOff>
    </xdr:from>
    <xdr:ext cx="405130" cy="259080"/>
    <xdr:sp macro="" textlink="">
      <xdr:nvSpPr>
        <xdr:cNvPr id="896" name="n_3aveValue【庁舎】&#10;有形固定資産減価償却率"/>
        <xdr:cNvSpPr txBox="1"/>
      </xdr:nvSpPr>
      <xdr:spPr>
        <a:xfrm>
          <a:off x="12389485" y="1748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5130" cy="259080"/>
    <xdr:sp macro="" textlink="">
      <xdr:nvSpPr>
        <xdr:cNvPr id="897" name="n_4aveValue【庁舎】&#10;有形固定資産減価償却率"/>
        <xdr:cNvSpPr txBox="1"/>
      </xdr:nvSpPr>
      <xdr:spPr>
        <a:xfrm>
          <a:off x="11563985" y="1744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66040</xdr:rowOff>
    </xdr:from>
    <xdr:ext cx="405130" cy="255270"/>
    <xdr:sp macro="" textlink="">
      <xdr:nvSpPr>
        <xdr:cNvPr id="898" name="n_1mainValue【庁舎】&#10;有形固定資産減価償却率"/>
        <xdr:cNvSpPr txBox="1"/>
      </xdr:nvSpPr>
      <xdr:spPr>
        <a:xfrm>
          <a:off x="13996035" y="174967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29845</xdr:rowOff>
    </xdr:from>
    <xdr:ext cx="405130" cy="255270"/>
    <xdr:sp macro="" textlink="">
      <xdr:nvSpPr>
        <xdr:cNvPr id="899" name="n_2mainValue【庁舎】&#10;有形固定資産減価償却率"/>
        <xdr:cNvSpPr txBox="1"/>
      </xdr:nvSpPr>
      <xdr:spPr>
        <a:xfrm>
          <a:off x="13199110" y="174605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19685</xdr:rowOff>
    </xdr:from>
    <xdr:ext cx="405130" cy="255270"/>
    <xdr:sp macro="" textlink="">
      <xdr:nvSpPr>
        <xdr:cNvPr id="900" name="n_3mainValue【庁舎】&#10;有形固定資産減価償却率"/>
        <xdr:cNvSpPr txBox="1"/>
      </xdr:nvSpPr>
      <xdr:spPr>
        <a:xfrm>
          <a:off x="12389485" y="171075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163195</xdr:rowOff>
    </xdr:from>
    <xdr:ext cx="405130" cy="259080"/>
    <xdr:sp macro="" textlink="">
      <xdr:nvSpPr>
        <xdr:cNvPr id="901" name="n_4mainValue【庁舎】&#10;有形固定資産減価償却率"/>
        <xdr:cNvSpPr txBox="1"/>
      </xdr:nvSpPr>
      <xdr:spPr>
        <a:xfrm>
          <a:off x="11563985" y="1707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2" name="正方形/長方形 901"/>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3" name="正方形/長方形 902"/>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4" name="正方形/長方形 903"/>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5" name="正方形/長方形 904"/>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6" name="正方形/長方形 905"/>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7" name="正方形/長方形 906"/>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8" name="正方形/長方形 907"/>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9" name="正方形/長方形 908"/>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10" name="テキスト ボックス 909"/>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1" name="直線コネクタ 910"/>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3550" cy="259080"/>
    <xdr:sp macro="" textlink="">
      <xdr:nvSpPr>
        <xdr:cNvPr id="912" name="テキスト ボックス 911"/>
        <xdr:cNvSpPr txBox="1"/>
      </xdr:nvSpPr>
      <xdr:spPr>
        <a:xfrm>
          <a:off x="16344265" y="1833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3" name="直線コネクタ 912"/>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914" name="テキスト ボックス 913"/>
        <xdr:cNvSpPr txBox="1"/>
      </xdr:nvSpPr>
      <xdr:spPr>
        <a:xfrm>
          <a:off x="16344265" y="180098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5" name="直線コネクタ 914"/>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916" name="テキスト ボックス 915"/>
        <xdr:cNvSpPr txBox="1"/>
      </xdr:nvSpPr>
      <xdr:spPr>
        <a:xfrm>
          <a:off x="16344265" y="176828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7" name="直線コネクタ 916"/>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918" name="テキスト ボックス 917"/>
        <xdr:cNvSpPr txBox="1"/>
      </xdr:nvSpPr>
      <xdr:spPr>
        <a:xfrm>
          <a:off x="16344265" y="173570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9" name="直線コネクタ 918"/>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920" name="テキスト ボックス 919"/>
        <xdr:cNvSpPr txBox="1"/>
      </xdr:nvSpPr>
      <xdr:spPr>
        <a:xfrm>
          <a:off x="16344265" y="170300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21" name="直線コネクタ 920"/>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922" name="テキスト ボックス 921"/>
        <xdr:cNvSpPr txBox="1"/>
      </xdr:nvSpPr>
      <xdr:spPr>
        <a:xfrm>
          <a:off x="16344265" y="167036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3" name="直線コネクタ 922"/>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924" name="テキスト ボックス 923"/>
        <xdr:cNvSpPr txBox="1"/>
      </xdr:nvSpPr>
      <xdr:spPr>
        <a:xfrm>
          <a:off x="16344265" y="163766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5" name="直線コネクタ 924"/>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26" name="テキスト ボックス 925"/>
        <xdr:cNvSpPr txBox="1"/>
      </xdr:nvSpPr>
      <xdr:spPr>
        <a:xfrm>
          <a:off x="16344265" y="1605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7"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162560</xdr:rowOff>
    </xdr:from>
    <xdr:to xmlns:xdr="http://schemas.openxmlformats.org/drawingml/2006/spreadsheetDrawing">
      <xdr:col>116</xdr:col>
      <xdr:colOff>62865</xdr:colOff>
      <xdr:row>108</xdr:row>
      <xdr:rowOff>164465</xdr:rowOff>
    </xdr:to>
    <xdr:cxnSp macro="">
      <xdr:nvCxnSpPr>
        <xdr:cNvPr id="928" name="直線コネクタ 927"/>
        <xdr:cNvCxnSpPr/>
      </xdr:nvCxnSpPr>
      <xdr:spPr>
        <a:xfrm flipV="1">
          <a:off x="20319365" y="1656461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168275</xdr:rowOff>
    </xdr:from>
    <xdr:ext cx="466090" cy="255270"/>
    <xdr:sp macro="" textlink="">
      <xdr:nvSpPr>
        <xdr:cNvPr id="929" name="【庁舎】&#10;一人当たり面積最小値テキスト"/>
        <xdr:cNvSpPr txBox="1"/>
      </xdr:nvSpPr>
      <xdr:spPr>
        <a:xfrm>
          <a:off x="20358100" y="18113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164465</xdr:rowOff>
    </xdr:from>
    <xdr:to xmlns:xdr="http://schemas.openxmlformats.org/drawingml/2006/spreadsheetDrawing">
      <xdr:col>116</xdr:col>
      <xdr:colOff>152400</xdr:colOff>
      <xdr:row>108</xdr:row>
      <xdr:rowOff>164465</xdr:rowOff>
    </xdr:to>
    <xdr:cxnSp macro="">
      <xdr:nvCxnSpPr>
        <xdr:cNvPr id="930" name="直線コネクタ 929"/>
        <xdr:cNvCxnSpPr/>
      </xdr:nvCxnSpPr>
      <xdr:spPr>
        <a:xfrm>
          <a:off x="20246975" y="18109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109220</xdr:rowOff>
    </xdr:from>
    <xdr:ext cx="466090" cy="255270"/>
    <xdr:sp macro="" textlink="">
      <xdr:nvSpPr>
        <xdr:cNvPr id="931" name="【庁舎】&#10;一人当たり面積最大値テキスト"/>
        <xdr:cNvSpPr txBox="1"/>
      </xdr:nvSpPr>
      <xdr:spPr>
        <a:xfrm>
          <a:off x="20358100" y="16339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162560</xdr:rowOff>
    </xdr:from>
    <xdr:to xmlns:xdr="http://schemas.openxmlformats.org/drawingml/2006/spreadsheetDrawing">
      <xdr:col>116</xdr:col>
      <xdr:colOff>152400</xdr:colOff>
      <xdr:row>99</xdr:row>
      <xdr:rowOff>162560</xdr:rowOff>
    </xdr:to>
    <xdr:cxnSp macro="">
      <xdr:nvCxnSpPr>
        <xdr:cNvPr id="932" name="直線コネクタ 931"/>
        <xdr:cNvCxnSpPr/>
      </xdr:nvCxnSpPr>
      <xdr:spPr>
        <a:xfrm>
          <a:off x="20246975" y="1656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92075</xdr:rowOff>
    </xdr:from>
    <xdr:ext cx="466090" cy="259080"/>
    <xdr:sp macro="" textlink="">
      <xdr:nvSpPr>
        <xdr:cNvPr id="933" name="【庁舎】&#10;一人当たり面積平均値テキスト"/>
        <xdr:cNvSpPr txBox="1"/>
      </xdr:nvSpPr>
      <xdr:spPr>
        <a:xfrm>
          <a:off x="20358100" y="1769427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113665</xdr:rowOff>
    </xdr:from>
    <xdr:to xmlns:xdr="http://schemas.openxmlformats.org/drawingml/2006/spreadsheetDrawing">
      <xdr:col>116</xdr:col>
      <xdr:colOff>114300</xdr:colOff>
      <xdr:row>107</xdr:row>
      <xdr:rowOff>43815</xdr:rowOff>
    </xdr:to>
    <xdr:sp macro="" textlink="">
      <xdr:nvSpPr>
        <xdr:cNvPr id="934" name="フローチャート: 判断 933"/>
        <xdr:cNvSpPr/>
      </xdr:nvSpPr>
      <xdr:spPr>
        <a:xfrm>
          <a:off x="202692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126365</xdr:rowOff>
    </xdr:from>
    <xdr:to xmlns:xdr="http://schemas.openxmlformats.org/drawingml/2006/spreadsheetDrawing">
      <xdr:col>112</xdr:col>
      <xdr:colOff>38100</xdr:colOff>
      <xdr:row>107</xdr:row>
      <xdr:rowOff>56515</xdr:rowOff>
    </xdr:to>
    <xdr:sp macro="" textlink="">
      <xdr:nvSpPr>
        <xdr:cNvPr id="935" name="フローチャート: 判断 934"/>
        <xdr:cNvSpPr/>
      </xdr:nvSpPr>
      <xdr:spPr>
        <a:xfrm>
          <a:off x="19510375" y="177285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120650</xdr:rowOff>
    </xdr:from>
    <xdr:to xmlns:xdr="http://schemas.openxmlformats.org/drawingml/2006/spreadsheetDrawing">
      <xdr:col>107</xdr:col>
      <xdr:colOff>101600</xdr:colOff>
      <xdr:row>107</xdr:row>
      <xdr:rowOff>50165</xdr:rowOff>
    </xdr:to>
    <xdr:sp macro="" textlink="">
      <xdr:nvSpPr>
        <xdr:cNvPr id="936" name="フローチャート: 判断 935"/>
        <xdr:cNvSpPr/>
      </xdr:nvSpPr>
      <xdr:spPr>
        <a:xfrm>
          <a:off x="18684875" y="1772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31750</xdr:rowOff>
    </xdr:from>
    <xdr:to xmlns:xdr="http://schemas.openxmlformats.org/drawingml/2006/spreadsheetDrawing">
      <xdr:col>102</xdr:col>
      <xdr:colOff>165100</xdr:colOff>
      <xdr:row>106</xdr:row>
      <xdr:rowOff>133350</xdr:rowOff>
    </xdr:to>
    <xdr:sp macro="" textlink="">
      <xdr:nvSpPr>
        <xdr:cNvPr id="937" name="フローチャート: 判断 936"/>
        <xdr:cNvSpPr/>
      </xdr:nvSpPr>
      <xdr:spPr>
        <a:xfrm>
          <a:off x="17875250" y="1763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118745</xdr:rowOff>
    </xdr:from>
    <xdr:to xmlns:xdr="http://schemas.openxmlformats.org/drawingml/2006/spreadsheetDrawing">
      <xdr:col>98</xdr:col>
      <xdr:colOff>38100</xdr:colOff>
      <xdr:row>106</xdr:row>
      <xdr:rowOff>48895</xdr:rowOff>
    </xdr:to>
    <xdr:sp macro="" textlink="">
      <xdr:nvSpPr>
        <xdr:cNvPr id="938" name="フローチャート: 判断 937"/>
        <xdr:cNvSpPr/>
      </xdr:nvSpPr>
      <xdr:spPr>
        <a:xfrm>
          <a:off x="17065625" y="175494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9" name="テキスト ボックス 938"/>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40" name="テキスト ボックス 939"/>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1" name="テキスト ボックス 940"/>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2" name="テキスト ボックス 941"/>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43" name="テキスト ボックス 942"/>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116840</xdr:rowOff>
    </xdr:from>
    <xdr:to xmlns:xdr="http://schemas.openxmlformats.org/drawingml/2006/spreadsheetDrawing">
      <xdr:col>116</xdr:col>
      <xdr:colOff>114300</xdr:colOff>
      <xdr:row>105</xdr:row>
      <xdr:rowOff>46990</xdr:rowOff>
    </xdr:to>
    <xdr:sp macro="" textlink="">
      <xdr:nvSpPr>
        <xdr:cNvPr id="944" name="楕円 943"/>
        <xdr:cNvSpPr/>
      </xdr:nvSpPr>
      <xdr:spPr>
        <a:xfrm>
          <a:off x="202692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139700</xdr:rowOff>
    </xdr:from>
    <xdr:ext cx="466090" cy="259080"/>
    <xdr:sp macro="" textlink="">
      <xdr:nvSpPr>
        <xdr:cNvPr id="945" name="【庁舎】&#10;一人当たり面積該当値テキスト"/>
        <xdr:cNvSpPr txBox="1"/>
      </xdr:nvSpPr>
      <xdr:spPr>
        <a:xfrm>
          <a:off x="20358100" y="17227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120650</xdr:rowOff>
    </xdr:from>
    <xdr:to xmlns:xdr="http://schemas.openxmlformats.org/drawingml/2006/spreadsheetDrawing">
      <xdr:col>112</xdr:col>
      <xdr:colOff>38100</xdr:colOff>
      <xdr:row>105</xdr:row>
      <xdr:rowOff>50165</xdr:rowOff>
    </xdr:to>
    <xdr:sp macro="" textlink="">
      <xdr:nvSpPr>
        <xdr:cNvPr id="946" name="楕円 945"/>
        <xdr:cNvSpPr/>
      </xdr:nvSpPr>
      <xdr:spPr>
        <a:xfrm>
          <a:off x="19510375" y="1737995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104</xdr:row>
      <xdr:rowOff>167640</xdr:rowOff>
    </xdr:from>
    <xdr:to xmlns:xdr="http://schemas.openxmlformats.org/drawingml/2006/spreadsheetDrawing">
      <xdr:col>116</xdr:col>
      <xdr:colOff>63500</xdr:colOff>
      <xdr:row>104</xdr:row>
      <xdr:rowOff>170815</xdr:rowOff>
    </xdr:to>
    <xdr:cxnSp macro="">
      <xdr:nvCxnSpPr>
        <xdr:cNvPr id="947" name="直線コネクタ 946"/>
        <xdr:cNvCxnSpPr/>
      </xdr:nvCxnSpPr>
      <xdr:spPr>
        <a:xfrm flipV="1">
          <a:off x="19558000" y="1742694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133350</xdr:rowOff>
    </xdr:from>
    <xdr:to xmlns:xdr="http://schemas.openxmlformats.org/drawingml/2006/spreadsheetDrawing">
      <xdr:col>107</xdr:col>
      <xdr:colOff>101600</xdr:colOff>
      <xdr:row>105</xdr:row>
      <xdr:rowOff>63500</xdr:rowOff>
    </xdr:to>
    <xdr:sp macro="" textlink="">
      <xdr:nvSpPr>
        <xdr:cNvPr id="948" name="楕円 947"/>
        <xdr:cNvSpPr/>
      </xdr:nvSpPr>
      <xdr:spPr>
        <a:xfrm>
          <a:off x="18684875" y="173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170815</xdr:rowOff>
    </xdr:from>
    <xdr:to xmlns:xdr="http://schemas.openxmlformats.org/drawingml/2006/spreadsheetDrawing">
      <xdr:col>111</xdr:col>
      <xdr:colOff>174625</xdr:colOff>
      <xdr:row>105</xdr:row>
      <xdr:rowOff>12700</xdr:rowOff>
    </xdr:to>
    <xdr:cxnSp macro="">
      <xdr:nvCxnSpPr>
        <xdr:cNvPr id="949" name="直線コネクタ 948"/>
        <xdr:cNvCxnSpPr/>
      </xdr:nvCxnSpPr>
      <xdr:spPr>
        <a:xfrm flipV="1">
          <a:off x="18735675" y="17430115"/>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143510</xdr:rowOff>
    </xdr:from>
    <xdr:to xmlns:xdr="http://schemas.openxmlformats.org/drawingml/2006/spreadsheetDrawing">
      <xdr:col>102</xdr:col>
      <xdr:colOff>165100</xdr:colOff>
      <xdr:row>105</xdr:row>
      <xdr:rowOff>73025</xdr:rowOff>
    </xdr:to>
    <xdr:sp macro="" textlink="">
      <xdr:nvSpPr>
        <xdr:cNvPr id="950" name="楕円 949"/>
        <xdr:cNvSpPr/>
      </xdr:nvSpPr>
      <xdr:spPr>
        <a:xfrm>
          <a:off x="17875250" y="1740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12700</xdr:rowOff>
    </xdr:from>
    <xdr:to xmlns:xdr="http://schemas.openxmlformats.org/drawingml/2006/spreadsheetDrawing">
      <xdr:col>107</xdr:col>
      <xdr:colOff>50800</xdr:colOff>
      <xdr:row>105</xdr:row>
      <xdr:rowOff>22225</xdr:rowOff>
    </xdr:to>
    <xdr:cxnSp macro="">
      <xdr:nvCxnSpPr>
        <xdr:cNvPr id="951" name="直線コネクタ 950"/>
        <xdr:cNvCxnSpPr/>
      </xdr:nvCxnSpPr>
      <xdr:spPr>
        <a:xfrm flipV="1">
          <a:off x="17926050" y="17443450"/>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156210</xdr:rowOff>
    </xdr:from>
    <xdr:to xmlns:xdr="http://schemas.openxmlformats.org/drawingml/2006/spreadsheetDrawing">
      <xdr:col>98</xdr:col>
      <xdr:colOff>38100</xdr:colOff>
      <xdr:row>105</xdr:row>
      <xdr:rowOff>86360</xdr:rowOff>
    </xdr:to>
    <xdr:sp macro="" textlink="">
      <xdr:nvSpPr>
        <xdr:cNvPr id="952" name="楕円 951"/>
        <xdr:cNvSpPr/>
      </xdr:nvSpPr>
      <xdr:spPr>
        <a:xfrm>
          <a:off x="17065625" y="17415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105</xdr:row>
      <xdr:rowOff>22225</xdr:rowOff>
    </xdr:from>
    <xdr:to xmlns:xdr="http://schemas.openxmlformats.org/drawingml/2006/spreadsheetDrawing">
      <xdr:col>102</xdr:col>
      <xdr:colOff>114300</xdr:colOff>
      <xdr:row>105</xdr:row>
      <xdr:rowOff>35560</xdr:rowOff>
    </xdr:to>
    <xdr:cxnSp macro="">
      <xdr:nvCxnSpPr>
        <xdr:cNvPr id="953" name="直線コネクタ 952"/>
        <xdr:cNvCxnSpPr/>
      </xdr:nvCxnSpPr>
      <xdr:spPr>
        <a:xfrm flipV="1">
          <a:off x="17113250" y="1745297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47625</xdr:rowOff>
    </xdr:from>
    <xdr:ext cx="469900" cy="259080"/>
    <xdr:sp macro="" textlink="">
      <xdr:nvSpPr>
        <xdr:cNvPr id="954" name="n_1aveValue【庁舎】&#10;一人当たり面積"/>
        <xdr:cNvSpPr txBox="1"/>
      </xdr:nvSpPr>
      <xdr:spPr>
        <a:xfrm>
          <a:off x="19329400" y="17821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41275</xdr:rowOff>
    </xdr:from>
    <xdr:ext cx="466090" cy="255270"/>
    <xdr:sp macro="" textlink="">
      <xdr:nvSpPr>
        <xdr:cNvPr id="955" name="n_2aveValue【庁舎】&#10;一人当たり面積"/>
        <xdr:cNvSpPr txBox="1"/>
      </xdr:nvSpPr>
      <xdr:spPr>
        <a:xfrm>
          <a:off x="18516600" y="178149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124460</xdr:rowOff>
    </xdr:from>
    <xdr:ext cx="466090" cy="259080"/>
    <xdr:sp macro="" textlink="">
      <xdr:nvSpPr>
        <xdr:cNvPr id="956" name="n_3aveValue【庁舎】&#10;一人当たり面積"/>
        <xdr:cNvSpPr txBox="1"/>
      </xdr:nvSpPr>
      <xdr:spPr>
        <a:xfrm>
          <a:off x="17706975" y="17726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40640</xdr:rowOff>
    </xdr:from>
    <xdr:ext cx="466090" cy="255270"/>
    <xdr:sp macro="" textlink="">
      <xdr:nvSpPr>
        <xdr:cNvPr id="957" name="n_4aveValue【庁舎】&#10;一人当たり面積"/>
        <xdr:cNvSpPr txBox="1"/>
      </xdr:nvSpPr>
      <xdr:spPr>
        <a:xfrm>
          <a:off x="16897350" y="17642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66675</xdr:rowOff>
    </xdr:from>
    <xdr:ext cx="469900" cy="255270"/>
    <xdr:sp macro="" textlink="">
      <xdr:nvSpPr>
        <xdr:cNvPr id="958" name="n_1mainValue【庁舎】&#10;一人当たり面積"/>
        <xdr:cNvSpPr txBox="1"/>
      </xdr:nvSpPr>
      <xdr:spPr>
        <a:xfrm>
          <a:off x="19329400" y="171545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80010</xdr:rowOff>
    </xdr:from>
    <xdr:ext cx="466090" cy="259080"/>
    <xdr:sp macro="" textlink="">
      <xdr:nvSpPr>
        <xdr:cNvPr id="959" name="n_2mainValue【庁舎】&#10;一人当たり面積"/>
        <xdr:cNvSpPr txBox="1"/>
      </xdr:nvSpPr>
      <xdr:spPr>
        <a:xfrm>
          <a:off x="18516600" y="17167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89535</xdr:rowOff>
    </xdr:from>
    <xdr:ext cx="466090" cy="255270"/>
    <xdr:sp macro="" textlink="">
      <xdr:nvSpPr>
        <xdr:cNvPr id="960" name="n_3mainValue【庁舎】&#10;一人当たり面積"/>
        <xdr:cNvSpPr txBox="1"/>
      </xdr:nvSpPr>
      <xdr:spPr>
        <a:xfrm>
          <a:off x="17706975" y="171773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102870</xdr:rowOff>
    </xdr:from>
    <xdr:ext cx="466090" cy="259080"/>
    <xdr:sp macro="" textlink="">
      <xdr:nvSpPr>
        <xdr:cNvPr id="961" name="n_4mainValue【庁舎】&#10;一人当たり面積"/>
        <xdr:cNvSpPr txBox="1"/>
      </xdr:nvSpPr>
      <xdr:spPr>
        <a:xfrm>
          <a:off x="16897350" y="17190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2" name="正方形/長方形 961"/>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3" name="正方形/長方形 962"/>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4" name="テキスト ボックス 963"/>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福祉施設】の有形固定資産減価償却率は84.0％であり、類似団体平均に比べ21.7ポイント高い数値となっている。適正な維持管理を行っていくとともに、公共施設等総合管理計画に基づいた改修等の検討を進め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【市民会館】の</a:t>
          </a:r>
          <a:r>
            <a:rPr kumimoji="1" lang="ja-JP" altLang="en-US" sz="1300">
              <a:latin typeface="ＭＳ Ｐゴシック"/>
              <a:ea typeface="ＭＳ Ｐゴシック"/>
            </a:rPr>
            <a:t>有形固定資産減価償却率は70.1％であり、</a:t>
          </a:r>
          <a:r>
            <a:rPr kumimoji="1" lang="ja-JP" altLang="en-US" sz="1300">
              <a:latin typeface="ＭＳ Ｐゴシック"/>
              <a:ea typeface="ＭＳ Ｐゴシック"/>
            </a:rPr>
            <a:t>類似団体平均に比べ13.1ポイント高い数値となっている。中央公民館、コミュニティセンターなど、老朽化、利用状況、機能等を総合的に評価し、</a:t>
          </a:r>
          <a:r>
            <a:rPr kumimoji="1" lang="ja-JP" altLang="en-US" sz="1300">
              <a:latin typeface="ＭＳ Ｐゴシック"/>
              <a:ea typeface="ＭＳ Ｐゴシック"/>
            </a:rPr>
            <a:t>公共施設等総合管理計画に基づいた対策に取り組む必要がある。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5545" cy="243840"/>
    <xdr:sp macro="" textlink="">
      <xdr:nvSpPr>
        <xdr:cNvPr id="29" name="テキスト ボックス 28"/>
        <xdr:cNvSpPr txBox="1"/>
      </xdr:nvSpPr>
      <xdr:spPr>
        <a:xfrm>
          <a:off x="708660" y="2898775"/>
          <a:ext cx="88055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100" cy="249555"/>
    <xdr:sp macro="" textlink="">
      <xdr:nvSpPr>
        <xdr:cNvPr id="30" name="テキスト ボックス 29"/>
        <xdr:cNvSpPr txBox="1"/>
      </xdr:nvSpPr>
      <xdr:spPr>
        <a:xfrm>
          <a:off x="708660" y="3142615"/>
          <a:ext cx="57531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9820" cy="243840"/>
    <xdr:sp macro="" textlink="">
      <xdr:nvSpPr>
        <xdr:cNvPr id="31" name="テキスト ボックス 30"/>
        <xdr:cNvSpPr txBox="1"/>
      </xdr:nvSpPr>
      <xdr:spPr>
        <a:xfrm>
          <a:off x="708660" y="3387725"/>
          <a:ext cx="8719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665" cy="249555"/>
    <xdr:sp macro="" textlink="">
      <xdr:nvSpPr>
        <xdr:cNvPr id="32" name="テキスト ボックス 31"/>
        <xdr:cNvSpPr txBox="1"/>
      </xdr:nvSpPr>
      <xdr:spPr>
        <a:xfrm>
          <a:off x="708660" y="3632200"/>
          <a:ext cx="5955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0700" cy="249555"/>
    <xdr:sp macro="" textlink="">
      <xdr:nvSpPr>
        <xdr:cNvPr id="33" name="テキスト ボックス 32"/>
        <xdr:cNvSpPr txBox="1"/>
      </xdr:nvSpPr>
      <xdr:spPr>
        <a:xfrm>
          <a:off x="708660" y="3876675"/>
          <a:ext cx="814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4110" cy="403860"/>
    <xdr:sp macro="" textlink="">
      <xdr:nvSpPr>
        <xdr:cNvPr id="34" name="テキスト ボックス 33"/>
        <xdr:cNvSpPr txBox="1"/>
      </xdr:nvSpPr>
      <xdr:spPr>
        <a:xfrm>
          <a:off x="708660" y="4121785"/>
          <a:ext cx="8754110" cy="403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9070" cy="249555"/>
    <xdr:sp macro="" textlink="">
      <xdr:nvSpPr>
        <xdr:cNvPr id="35" name="テキスト ボックス 34"/>
        <xdr:cNvSpPr txBox="1"/>
      </xdr:nvSpPr>
      <xdr:spPr>
        <a:xfrm>
          <a:off x="708660" y="4365625"/>
          <a:ext cx="1790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6825" cy="292100"/>
    <xdr:sp macro="" textlink="">
      <xdr:nvSpPr>
        <xdr:cNvPr id="37" name="テキスト ボックス 36"/>
        <xdr:cNvSpPr txBox="1"/>
      </xdr:nvSpPr>
      <xdr:spPr>
        <a:xfrm>
          <a:off x="1634490" y="5179060"/>
          <a:ext cx="126682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5285" cy="345440"/>
    <xdr:sp macro="" textlink="">
      <xdr:nvSpPr>
        <xdr:cNvPr id="38" name="テキスト ボックス 37"/>
        <xdr:cNvSpPr txBox="1"/>
      </xdr:nvSpPr>
      <xdr:spPr>
        <a:xfrm>
          <a:off x="2909570" y="5154930"/>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数年来、類似団体の平均を上回る数値で推移している。本年度は町税の増加等により基準財政収入額は増加したが、75才以上の人口の増加や高齢者保険福祉費の単位費用の増額等により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基準財政需要額が増加したことで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ポイント下降した。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今後も企業誘致の推進や地域経済の活性化等に積極的に取り組み、税財源の充実・確保に努める。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3840"/>
    <xdr:sp macro="" textlink="">
      <xdr:nvSpPr>
        <xdr:cNvPr id="50" name="テキスト ボックス 49"/>
        <xdr:cNvSpPr txBox="1"/>
      </xdr:nvSpPr>
      <xdr:spPr>
        <a:xfrm>
          <a:off x="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3840"/>
    <xdr:sp macro="" textlink="">
      <xdr:nvSpPr>
        <xdr:cNvPr id="56" name="テキスト ボックス 55"/>
        <xdr:cNvSpPr txBox="1"/>
      </xdr:nvSpPr>
      <xdr:spPr>
        <a:xfrm>
          <a:off x="0" y="65893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3840"/>
    <xdr:sp macro="" textlink="">
      <xdr:nvSpPr>
        <xdr:cNvPr id="58" name="テキスト ボックス 57"/>
        <xdr:cNvSpPr txBox="1"/>
      </xdr:nvSpPr>
      <xdr:spPr>
        <a:xfrm>
          <a:off x="0" y="6202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163195</xdr:rowOff>
    </xdr:from>
    <xdr:to xmlns:xdr="http://schemas.openxmlformats.org/drawingml/2006/spreadsheetDrawing">
      <xdr:col>23</xdr:col>
      <xdr:colOff>133350</xdr:colOff>
      <xdr:row>45</xdr:row>
      <xdr:rowOff>109855</xdr:rowOff>
    </xdr:to>
    <xdr:cxnSp macro="">
      <xdr:nvCxnSpPr>
        <xdr:cNvPr id="64" name="直線コネクタ 63"/>
        <xdr:cNvCxnSpPr/>
      </xdr:nvCxnSpPr>
      <xdr:spPr>
        <a:xfrm flipV="1">
          <a:off x="4544060" y="6106795"/>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83185</xdr:rowOff>
    </xdr:from>
    <xdr:ext cx="762000" cy="243840"/>
    <xdr:sp macro="" textlink="">
      <xdr:nvSpPr>
        <xdr:cNvPr id="65" name="財政力最小値テキスト"/>
        <xdr:cNvSpPr txBox="1"/>
      </xdr:nvSpPr>
      <xdr:spPr>
        <a:xfrm>
          <a:off x="4615180" y="75126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109855</xdr:rowOff>
    </xdr:from>
    <xdr:to xmlns:xdr="http://schemas.openxmlformats.org/drawingml/2006/spreadsheetDrawing">
      <xdr:col>24</xdr:col>
      <xdr:colOff>12700</xdr:colOff>
      <xdr:row>45</xdr:row>
      <xdr:rowOff>109855</xdr:rowOff>
    </xdr:to>
    <xdr:cxnSp macro="">
      <xdr:nvCxnSpPr>
        <xdr:cNvPr id="66" name="直線コネクタ 65"/>
        <xdr:cNvCxnSpPr/>
      </xdr:nvCxnSpPr>
      <xdr:spPr>
        <a:xfrm>
          <a:off x="4455160" y="75393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81280</xdr:rowOff>
    </xdr:from>
    <xdr:ext cx="762000" cy="249555"/>
    <xdr:sp macro="" textlink="">
      <xdr:nvSpPr>
        <xdr:cNvPr id="67" name="財政力最大値テキスト"/>
        <xdr:cNvSpPr txBox="1"/>
      </xdr:nvSpPr>
      <xdr:spPr>
        <a:xfrm>
          <a:off x="4615180" y="58597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163195</xdr:rowOff>
    </xdr:from>
    <xdr:to xmlns:xdr="http://schemas.openxmlformats.org/drawingml/2006/spreadsheetDrawing">
      <xdr:col>24</xdr:col>
      <xdr:colOff>12700</xdr:colOff>
      <xdr:row>36</xdr:row>
      <xdr:rowOff>163195</xdr:rowOff>
    </xdr:to>
    <xdr:cxnSp macro="">
      <xdr:nvCxnSpPr>
        <xdr:cNvPr id="68" name="直線コネクタ 67"/>
        <xdr:cNvCxnSpPr/>
      </xdr:nvCxnSpPr>
      <xdr:spPr>
        <a:xfrm>
          <a:off x="4455160" y="6106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99060</xdr:rowOff>
    </xdr:from>
    <xdr:to xmlns:xdr="http://schemas.openxmlformats.org/drawingml/2006/spreadsheetDrawing">
      <xdr:col>23</xdr:col>
      <xdr:colOff>133350</xdr:colOff>
      <xdr:row>41</xdr:row>
      <xdr:rowOff>125095</xdr:rowOff>
    </xdr:to>
    <xdr:cxnSp macro="">
      <xdr:nvCxnSpPr>
        <xdr:cNvPr id="69" name="直線コネクタ 68"/>
        <xdr:cNvCxnSpPr/>
      </xdr:nvCxnSpPr>
      <xdr:spPr>
        <a:xfrm>
          <a:off x="3776980" y="686816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52070</xdr:rowOff>
    </xdr:from>
    <xdr:ext cx="762000" cy="243840"/>
    <xdr:sp macro="" textlink="">
      <xdr:nvSpPr>
        <xdr:cNvPr id="70" name="財政力平均値テキスト"/>
        <xdr:cNvSpPr txBox="1"/>
      </xdr:nvSpPr>
      <xdr:spPr>
        <a:xfrm>
          <a:off x="4615180" y="698627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78740</xdr:rowOff>
    </xdr:from>
    <xdr:to xmlns:xdr="http://schemas.openxmlformats.org/drawingml/2006/spreadsheetDrawing">
      <xdr:col>23</xdr:col>
      <xdr:colOff>184150</xdr:colOff>
      <xdr:row>43</xdr:row>
      <xdr:rowOff>11430</xdr:rowOff>
    </xdr:to>
    <xdr:sp macro="" textlink="">
      <xdr:nvSpPr>
        <xdr:cNvPr id="71" name="フローチャート: 判断 70"/>
        <xdr:cNvSpPr/>
      </xdr:nvSpPr>
      <xdr:spPr>
        <a:xfrm>
          <a:off x="4493260" y="7012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73025</xdr:rowOff>
    </xdr:from>
    <xdr:to xmlns:xdr="http://schemas.openxmlformats.org/drawingml/2006/spreadsheetDrawing">
      <xdr:col>19</xdr:col>
      <xdr:colOff>133350</xdr:colOff>
      <xdr:row>41</xdr:row>
      <xdr:rowOff>99060</xdr:rowOff>
    </xdr:to>
    <xdr:cxnSp macro="">
      <xdr:nvCxnSpPr>
        <xdr:cNvPr id="72" name="直線コネクタ 71"/>
        <xdr:cNvCxnSpPr/>
      </xdr:nvCxnSpPr>
      <xdr:spPr>
        <a:xfrm>
          <a:off x="2959100" y="6842125"/>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53340</xdr:rowOff>
    </xdr:from>
    <xdr:to xmlns:xdr="http://schemas.openxmlformats.org/drawingml/2006/spreadsheetDrawing">
      <xdr:col>19</xdr:col>
      <xdr:colOff>184150</xdr:colOff>
      <xdr:row>42</xdr:row>
      <xdr:rowOff>151130</xdr:rowOff>
    </xdr:to>
    <xdr:sp macro="" textlink="">
      <xdr:nvSpPr>
        <xdr:cNvPr id="73" name="フローチャート: 判断 72"/>
        <xdr:cNvSpPr/>
      </xdr:nvSpPr>
      <xdr:spPr>
        <a:xfrm>
          <a:off x="3726180" y="6987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136525</xdr:rowOff>
    </xdr:from>
    <xdr:ext cx="736600" cy="249555"/>
    <xdr:sp macro="" textlink="">
      <xdr:nvSpPr>
        <xdr:cNvPr id="74" name="テキスト ボックス 73"/>
        <xdr:cNvSpPr txBox="1"/>
      </xdr:nvSpPr>
      <xdr:spPr>
        <a:xfrm>
          <a:off x="3431540" y="70707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47625</xdr:rowOff>
    </xdr:from>
    <xdr:to xmlns:xdr="http://schemas.openxmlformats.org/drawingml/2006/spreadsheetDrawing">
      <xdr:col>15</xdr:col>
      <xdr:colOff>82550</xdr:colOff>
      <xdr:row>41</xdr:row>
      <xdr:rowOff>73025</xdr:rowOff>
    </xdr:to>
    <xdr:cxnSp macro="">
      <xdr:nvCxnSpPr>
        <xdr:cNvPr id="75" name="直線コネクタ 74"/>
        <xdr:cNvCxnSpPr/>
      </xdr:nvCxnSpPr>
      <xdr:spPr>
        <a:xfrm>
          <a:off x="2141220" y="681672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27305</xdr:rowOff>
    </xdr:from>
    <xdr:to xmlns:xdr="http://schemas.openxmlformats.org/drawingml/2006/spreadsheetDrawing">
      <xdr:col>15</xdr:col>
      <xdr:colOff>133350</xdr:colOff>
      <xdr:row>42</xdr:row>
      <xdr:rowOff>125095</xdr:rowOff>
    </xdr:to>
    <xdr:sp macro="" textlink="">
      <xdr:nvSpPr>
        <xdr:cNvPr id="76" name="フローチャート: 判断 75"/>
        <xdr:cNvSpPr/>
      </xdr:nvSpPr>
      <xdr:spPr>
        <a:xfrm>
          <a:off x="2908300" y="6961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109855</xdr:rowOff>
    </xdr:from>
    <xdr:ext cx="762000" cy="249555"/>
    <xdr:sp macro="" textlink="">
      <xdr:nvSpPr>
        <xdr:cNvPr id="77" name="テキスト ボックス 76"/>
        <xdr:cNvSpPr txBox="1"/>
      </xdr:nvSpPr>
      <xdr:spPr>
        <a:xfrm>
          <a:off x="2613660" y="7044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47625</xdr:rowOff>
    </xdr:from>
    <xdr:to xmlns:xdr="http://schemas.openxmlformats.org/drawingml/2006/spreadsheetDrawing">
      <xdr:col>11</xdr:col>
      <xdr:colOff>31750</xdr:colOff>
      <xdr:row>41</xdr:row>
      <xdr:rowOff>47625</xdr:rowOff>
    </xdr:to>
    <xdr:cxnSp macro="">
      <xdr:nvCxnSpPr>
        <xdr:cNvPr id="78" name="直線コネクタ 77"/>
        <xdr:cNvCxnSpPr/>
      </xdr:nvCxnSpPr>
      <xdr:spPr>
        <a:xfrm>
          <a:off x="1341120" y="68167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102235</xdr:rowOff>
    </xdr:from>
    <xdr:to xmlns:xdr="http://schemas.openxmlformats.org/drawingml/2006/spreadsheetDrawing">
      <xdr:col>11</xdr:col>
      <xdr:colOff>82550</xdr:colOff>
      <xdr:row>42</xdr:row>
      <xdr:rowOff>34925</xdr:rowOff>
    </xdr:to>
    <xdr:sp macro="" textlink="">
      <xdr:nvSpPr>
        <xdr:cNvPr id="79" name="フローチャート: 判断 78"/>
        <xdr:cNvSpPr/>
      </xdr:nvSpPr>
      <xdr:spPr>
        <a:xfrm>
          <a:off x="2108200" y="68713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20320</xdr:rowOff>
    </xdr:from>
    <xdr:ext cx="762000" cy="243840"/>
    <xdr:sp macro="" textlink="">
      <xdr:nvSpPr>
        <xdr:cNvPr id="80" name="テキスト ボックス 79"/>
        <xdr:cNvSpPr txBox="1"/>
      </xdr:nvSpPr>
      <xdr:spPr>
        <a:xfrm>
          <a:off x="1795780" y="69545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153670</xdr:rowOff>
    </xdr:from>
    <xdr:to xmlns:xdr="http://schemas.openxmlformats.org/drawingml/2006/spreadsheetDrawing">
      <xdr:col>7</xdr:col>
      <xdr:colOff>31750</xdr:colOff>
      <xdr:row>42</xdr:row>
      <xdr:rowOff>86360</xdr:rowOff>
    </xdr:to>
    <xdr:sp macro="" textlink="">
      <xdr:nvSpPr>
        <xdr:cNvPr id="81" name="フローチャート: 判断 80"/>
        <xdr:cNvSpPr/>
      </xdr:nvSpPr>
      <xdr:spPr>
        <a:xfrm>
          <a:off x="1290320" y="69227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71755</xdr:rowOff>
    </xdr:from>
    <xdr:ext cx="762000" cy="249555"/>
    <xdr:sp macro="" textlink="">
      <xdr:nvSpPr>
        <xdr:cNvPr id="82" name="テキスト ボックス 81"/>
        <xdr:cNvSpPr txBox="1"/>
      </xdr:nvSpPr>
      <xdr:spPr>
        <a:xfrm>
          <a:off x="977900" y="7005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6285" cy="243840"/>
    <xdr:sp macro="" textlink="">
      <xdr:nvSpPr>
        <xdr:cNvPr id="83" name="テキスト ボックス 82"/>
        <xdr:cNvSpPr txBox="1"/>
      </xdr:nvSpPr>
      <xdr:spPr>
        <a:xfrm>
          <a:off x="434594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6285" cy="243840"/>
    <xdr:sp macro="" textlink="">
      <xdr:nvSpPr>
        <xdr:cNvPr id="84" name="テキスト ボックス 83"/>
        <xdr:cNvSpPr txBox="1"/>
      </xdr:nvSpPr>
      <xdr:spPr>
        <a:xfrm>
          <a:off x="357886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6285" cy="243840"/>
    <xdr:sp macro="" textlink="">
      <xdr:nvSpPr>
        <xdr:cNvPr id="85" name="テキスト ボックス 84"/>
        <xdr:cNvSpPr txBox="1"/>
      </xdr:nvSpPr>
      <xdr:spPr>
        <a:xfrm>
          <a:off x="276098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6285" cy="243840"/>
    <xdr:sp macro="" textlink="">
      <xdr:nvSpPr>
        <xdr:cNvPr id="86" name="テキスト ボックス 85"/>
        <xdr:cNvSpPr txBox="1"/>
      </xdr:nvSpPr>
      <xdr:spPr>
        <a:xfrm>
          <a:off x="19431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6285" cy="243840"/>
    <xdr:sp macro="" textlink="">
      <xdr:nvSpPr>
        <xdr:cNvPr id="87" name="テキスト ボックス 86"/>
        <xdr:cNvSpPr txBox="1"/>
      </xdr:nvSpPr>
      <xdr:spPr>
        <a:xfrm>
          <a:off x="11430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75565</xdr:rowOff>
    </xdr:from>
    <xdr:to xmlns:xdr="http://schemas.openxmlformats.org/drawingml/2006/spreadsheetDrawing">
      <xdr:col>23</xdr:col>
      <xdr:colOff>184150</xdr:colOff>
      <xdr:row>42</xdr:row>
      <xdr:rowOff>8255</xdr:rowOff>
    </xdr:to>
    <xdr:sp macro="" textlink="">
      <xdr:nvSpPr>
        <xdr:cNvPr id="88" name="楕円 87"/>
        <xdr:cNvSpPr/>
      </xdr:nvSpPr>
      <xdr:spPr>
        <a:xfrm>
          <a:off x="4493260" y="6844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92075</xdr:rowOff>
    </xdr:from>
    <xdr:ext cx="762000" cy="243840"/>
    <xdr:sp macro="" textlink="">
      <xdr:nvSpPr>
        <xdr:cNvPr id="89" name="財政力該当値テキスト"/>
        <xdr:cNvSpPr txBox="1"/>
      </xdr:nvSpPr>
      <xdr:spPr>
        <a:xfrm>
          <a:off x="4615180" y="66960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50165</xdr:rowOff>
    </xdr:from>
    <xdr:to xmlns:xdr="http://schemas.openxmlformats.org/drawingml/2006/spreadsheetDrawing">
      <xdr:col>19</xdr:col>
      <xdr:colOff>184150</xdr:colOff>
      <xdr:row>41</xdr:row>
      <xdr:rowOff>147955</xdr:rowOff>
    </xdr:to>
    <xdr:sp macro="" textlink="">
      <xdr:nvSpPr>
        <xdr:cNvPr id="90" name="楕円 89"/>
        <xdr:cNvSpPr/>
      </xdr:nvSpPr>
      <xdr:spPr>
        <a:xfrm>
          <a:off x="3726180" y="6819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158115</xdr:rowOff>
    </xdr:from>
    <xdr:ext cx="736600" cy="243840"/>
    <xdr:sp macro="" textlink="">
      <xdr:nvSpPr>
        <xdr:cNvPr id="91" name="テキスト ボックス 90"/>
        <xdr:cNvSpPr txBox="1"/>
      </xdr:nvSpPr>
      <xdr:spPr>
        <a:xfrm>
          <a:off x="3431540" y="659701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24765</xdr:rowOff>
    </xdr:from>
    <xdr:to xmlns:xdr="http://schemas.openxmlformats.org/drawingml/2006/spreadsheetDrawing">
      <xdr:col>15</xdr:col>
      <xdr:colOff>133350</xdr:colOff>
      <xdr:row>41</xdr:row>
      <xdr:rowOff>122555</xdr:rowOff>
    </xdr:to>
    <xdr:sp macro="" textlink="">
      <xdr:nvSpPr>
        <xdr:cNvPr id="92" name="楕円 91"/>
        <xdr:cNvSpPr/>
      </xdr:nvSpPr>
      <xdr:spPr>
        <a:xfrm>
          <a:off x="2908300" y="6793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132080</xdr:rowOff>
    </xdr:from>
    <xdr:ext cx="762000" cy="249555"/>
    <xdr:sp macro="" textlink="">
      <xdr:nvSpPr>
        <xdr:cNvPr id="93" name="テキスト ボックス 92"/>
        <xdr:cNvSpPr txBox="1"/>
      </xdr:nvSpPr>
      <xdr:spPr>
        <a:xfrm>
          <a:off x="2613660" y="65709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163830</xdr:rowOff>
    </xdr:from>
    <xdr:to xmlns:xdr="http://schemas.openxmlformats.org/drawingml/2006/spreadsheetDrawing">
      <xdr:col>11</xdr:col>
      <xdr:colOff>82550</xdr:colOff>
      <xdr:row>41</xdr:row>
      <xdr:rowOff>96520</xdr:rowOff>
    </xdr:to>
    <xdr:sp macro="" textlink="">
      <xdr:nvSpPr>
        <xdr:cNvPr id="94" name="楕円 93"/>
        <xdr:cNvSpPr/>
      </xdr:nvSpPr>
      <xdr:spPr>
        <a:xfrm>
          <a:off x="2108200" y="67678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106045</xdr:rowOff>
    </xdr:from>
    <xdr:ext cx="762000" cy="249555"/>
    <xdr:sp macro="" textlink="">
      <xdr:nvSpPr>
        <xdr:cNvPr id="95" name="テキスト ボックス 94"/>
        <xdr:cNvSpPr txBox="1"/>
      </xdr:nvSpPr>
      <xdr:spPr>
        <a:xfrm>
          <a:off x="1795780" y="6544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163830</xdr:rowOff>
    </xdr:from>
    <xdr:to xmlns:xdr="http://schemas.openxmlformats.org/drawingml/2006/spreadsheetDrawing">
      <xdr:col>7</xdr:col>
      <xdr:colOff>31750</xdr:colOff>
      <xdr:row>41</xdr:row>
      <xdr:rowOff>96520</xdr:rowOff>
    </xdr:to>
    <xdr:sp macro="" textlink="">
      <xdr:nvSpPr>
        <xdr:cNvPr id="96" name="楕円 95"/>
        <xdr:cNvSpPr/>
      </xdr:nvSpPr>
      <xdr:spPr>
        <a:xfrm>
          <a:off x="1290320" y="67678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106045</xdr:rowOff>
    </xdr:from>
    <xdr:ext cx="762000" cy="249555"/>
    <xdr:sp macro="" textlink="">
      <xdr:nvSpPr>
        <xdr:cNvPr id="97" name="テキスト ボックス 96"/>
        <xdr:cNvSpPr txBox="1"/>
      </xdr:nvSpPr>
      <xdr:spPr>
        <a:xfrm>
          <a:off x="977900" y="6544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3195" cy="292100"/>
    <xdr:sp macro="" textlink="">
      <xdr:nvSpPr>
        <xdr:cNvPr id="99" name="テキスト ボックス 98"/>
        <xdr:cNvSpPr txBox="1"/>
      </xdr:nvSpPr>
      <xdr:spPr>
        <a:xfrm>
          <a:off x="1551305" y="8848090"/>
          <a:ext cx="143319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経常一般財源収入となる町税や地方譲与税等が増額となったが、物件費や扶助費の増加により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、結果、</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前年度と比べ4.5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ポイント上昇したが、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類似団体平均を下回る数値で推移している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経費全般の節減合理化を進め財政の健全化を維持していきたい。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2735" cy="217170"/>
    <xdr:sp macro="" textlink="">
      <xdr:nvSpPr>
        <xdr:cNvPr id="111" name="テキスト ボックス 110"/>
        <xdr:cNvSpPr txBox="1"/>
      </xdr:nvSpPr>
      <xdr:spPr>
        <a:xfrm>
          <a:off x="670560" y="9050020"/>
          <a:ext cx="2927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3840"/>
    <xdr:sp macro="" textlink="">
      <xdr:nvSpPr>
        <xdr:cNvPr id="113" name="テキスト ボックス 112"/>
        <xdr:cNvSpPr txBox="1"/>
      </xdr:nvSpPr>
      <xdr:spPr>
        <a:xfrm>
          <a:off x="0" y="114198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79375</xdr:rowOff>
    </xdr:from>
    <xdr:to xmlns:xdr="http://schemas.openxmlformats.org/drawingml/2006/spreadsheetDrawing">
      <xdr:col>27</xdr:col>
      <xdr:colOff>184150</xdr:colOff>
      <xdr:row>66</xdr:row>
      <xdr:rowOff>79375</xdr:rowOff>
    </xdr:to>
    <xdr:cxnSp macro="">
      <xdr:nvCxnSpPr>
        <xdr:cNvPr id="114" name="直線コネクタ 113"/>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107315</xdr:rowOff>
    </xdr:from>
    <xdr:ext cx="762000" cy="249555"/>
    <xdr:sp macro="" textlink="">
      <xdr:nvSpPr>
        <xdr:cNvPr id="115" name="テキスト ボックス 114"/>
        <xdr:cNvSpPr txBox="1"/>
      </xdr:nvSpPr>
      <xdr:spPr>
        <a:xfrm>
          <a:off x="0" y="10838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6" name="直線コネクタ 115"/>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3840"/>
    <xdr:sp macro="" textlink="">
      <xdr:nvSpPr>
        <xdr:cNvPr id="117" name="テキスト ボックス 116"/>
        <xdr:cNvSpPr txBox="1"/>
      </xdr:nvSpPr>
      <xdr:spPr>
        <a:xfrm>
          <a:off x="0" y="102584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73025</xdr:rowOff>
    </xdr:from>
    <xdr:to xmlns:xdr="http://schemas.openxmlformats.org/drawingml/2006/spreadsheetDrawing">
      <xdr:col>27</xdr:col>
      <xdr:colOff>184150</xdr:colOff>
      <xdr:row>59</xdr:row>
      <xdr:rowOff>73025</xdr:rowOff>
    </xdr:to>
    <xdr:cxnSp macro="">
      <xdr:nvCxnSpPr>
        <xdr:cNvPr id="118" name="直線コネクタ 117"/>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101600</xdr:rowOff>
    </xdr:from>
    <xdr:ext cx="762000" cy="249555"/>
    <xdr:sp macro="" textlink="">
      <xdr:nvSpPr>
        <xdr:cNvPr id="119" name="テキスト ボックス 118"/>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0" name="直線コネクタ 119"/>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1" name="テキスト ボックス 120"/>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110490</xdr:rowOff>
    </xdr:from>
    <xdr:to xmlns:xdr="http://schemas.openxmlformats.org/drawingml/2006/spreadsheetDrawing">
      <xdr:col>23</xdr:col>
      <xdr:colOff>133350</xdr:colOff>
      <xdr:row>67</xdr:row>
      <xdr:rowOff>25400</xdr:rowOff>
    </xdr:to>
    <xdr:cxnSp macro="">
      <xdr:nvCxnSpPr>
        <xdr:cNvPr id="123" name="直線コネクタ 122"/>
        <xdr:cNvCxnSpPr/>
      </xdr:nvCxnSpPr>
      <xdr:spPr>
        <a:xfrm flipV="1">
          <a:off x="4544060" y="9686290"/>
          <a:ext cx="0" cy="1400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43840"/>
    <xdr:sp macro="" textlink="">
      <xdr:nvSpPr>
        <xdr:cNvPr id="124" name="財政構造の弾力性最小値テキスト"/>
        <xdr:cNvSpPr txBox="1"/>
      </xdr:nvSpPr>
      <xdr:spPr>
        <a:xfrm>
          <a:off x="4615180" y="110597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25400</xdr:rowOff>
    </xdr:from>
    <xdr:to xmlns:xdr="http://schemas.openxmlformats.org/drawingml/2006/spreadsheetDrawing">
      <xdr:col>24</xdr:col>
      <xdr:colOff>12700</xdr:colOff>
      <xdr:row>67</xdr:row>
      <xdr:rowOff>25400</xdr:rowOff>
    </xdr:to>
    <xdr:cxnSp macro="">
      <xdr:nvCxnSpPr>
        <xdr:cNvPr id="125" name="直線コネクタ 124"/>
        <xdr:cNvCxnSpPr/>
      </xdr:nvCxnSpPr>
      <xdr:spPr>
        <a:xfrm>
          <a:off x="4455160" y="11087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28575</xdr:rowOff>
    </xdr:from>
    <xdr:ext cx="762000" cy="243840"/>
    <xdr:sp macro="" textlink="">
      <xdr:nvSpPr>
        <xdr:cNvPr id="126" name="財政構造の弾力性最大値テキスト"/>
        <xdr:cNvSpPr txBox="1"/>
      </xdr:nvSpPr>
      <xdr:spPr>
        <a:xfrm>
          <a:off x="4615180" y="94392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110490</xdr:rowOff>
    </xdr:from>
    <xdr:to xmlns:xdr="http://schemas.openxmlformats.org/drawingml/2006/spreadsheetDrawing">
      <xdr:col>24</xdr:col>
      <xdr:colOff>12700</xdr:colOff>
      <xdr:row>58</xdr:row>
      <xdr:rowOff>110490</xdr:rowOff>
    </xdr:to>
    <xdr:cxnSp macro="">
      <xdr:nvCxnSpPr>
        <xdr:cNvPr id="127" name="直線コネクタ 126"/>
        <xdr:cNvCxnSpPr/>
      </xdr:nvCxnSpPr>
      <xdr:spPr>
        <a:xfrm>
          <a:off x="4455160" y="96862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114300</xdr:rowOff>
    </xdr:from>
    <xdr:to xmlns:xdr="http://schemas.openxmlformats.org/drawingml/2006/spreadsheetDrawing">
      <xdr:col>23</xdr:col>
      <xdr:colOff>133350</xdr:colOff>
      <xdr:row>61</xdr:row>
      <xdr:rowOff>45085</xdr:rowOff>
    </xdr:to>
    <xdr:cxnSp macro="">
      <xdr:nvCxnSpPr>
        <xdr:cNvPr id="128" name="直線コネクタ 127"/>
        <xdr:cNvCxnSpPr/>
      </xdr:nvCxnSpPr>
      <xdr:spPr>
        <a:xfrm>
          <a:off x="3776980" y="9855200"/>
          <a:ext cx="76708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147320</xdr:rowOff>
    </xdr:from>
    <xdr:ext cx="762000" cy="249555"/>
    <xdr:sp macro="" textlink="">
      <xdr:nvSpPr>
        <xdr:cNvPr id="129" name="財政構造の弾力性平均値テキスト"/>
        <xdr:cNvSpPr txBox="1"/>
      </xdr:nvSpPr>
      <xdr:spPr>
        <a:xfrm>
          <a:off x="4615180" y="103835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xdr:rowOff>
    </xdr:from>
    <xdr:to xmlns:xdr="http://schemas.openxmlformats.org/drawingml/2006/spreadsheetDrawing">
      <xdr:col>23</xdr:col>
      <xdr:colOff>184150</xdr:colOff>
      <xdr:row>63</xdr:row>
      <xdr:rowOff>106045</xdr:rowOff>
    </xdr:to>
    <xdr:sp macro="" textlink="">
      <xdr:nvSpPr>
        <xdr:cNvPr id="130" name="フローチャート: 判断 129"/>
        <xdr:cNvSpPr/>
      </xdr:nvSpPr>
      <xdr:spPr>
        <a:xfrm>
          <a:off x="4493260" y="10409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75565</xdr:rowOff>
    </xdr:from>
    <xdr:to xmlns:xdr="http://schemas.openxmlformats.org/drawingml/2006/spreadsheetDrawing">
      <xdr:col>19</xdr:col>
      <xdr:colOff>133350</xdr:colOff>
      <xdr:row>59</xdr:row>
      <xdr:rowOff>114300</xdr:rowOff>
    </xdr:to>
    <xdr:cxnSp macro="">
      <xdr:nvCxnSpPr>
        <xdr:cNvPr id="131" name="直線コネクタ 130"/>
        <xdr:cNvCxnSpPr/>
      </xdr:nvCxnSpPr>
      <xdr:spPr>
        <a:xfrm>
          <a:off x="2959100" y="9651365"/>
          <a:ext cx="81788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69215</xdr:rowOff>
    </xdr:from>
    <xdr:to xmlns:xdr="http://schemas.openxmlformats.org/drawingml/2006/spreadsheetDrawing">
      <xdr:col>19</xdr:col>
      <xdr:colOff>184150</xdr:colOff>
      <xdr:row>63</xdr:row>
      <xdr:rowOff>1905</xdr:rowOff>
    </xdr:to>
    <xdr:sp macro="" textlink="">
      <xdr:nvSpPr>
        <xdr:cNvPr id="132" name="フローチャート: 判断 131"/>
        <xdr:cNvSpPr/>
      </xdr:nvSpPr>
      <xdr:spPr>
        <a:xfrm>
          <a:off x="3726180" y="10305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153035</xdr:rowOff>
    </xdr:from>
    <xdr:ext cx="736600" cy="243840"/>
    <xdr:sp macro="" textlink="">
      <xdr:nvSpPr>
        <xdr:cNvPr id="133" name="テキスト ボックス 132"/>
        <xdr:cNvSpPr txBox="1"/>
      </xdr:nvSpPr>
      <xdr:spPr>
        <a:xfrm>
          <a:off x="3431540" y="1038923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75565</xdr:rowOff>
    </xdr:from>
    <xdr:to xmlns:xdr="http://schemas.openxmlformats.org/drawingml/2006/spreadsheetDrawing">
      <xdr:col>15</xdr:col>
      <xdr:colOff>82550</xdr:colOff>
      <xdr:row>59</xdr:row>
      <xdr:rowOff>27305</xdr:rowOff>
    </xdr:to>
    <xdr:cxnSp macro="">
      <xdr:nvCxnSpPr>
        <xdr:cNvPr id="134" name="直線コネクタ 133"/>
        <xdr:cNvCxnSpPr/>
      </xdr:nvCxnSpPr>
      <xdr:spPr>
        <a:xfrm flipV="1">
          <a:off x="2141220" y="9651365"/>
          <a:ext cx="81788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1905</xdr:rowOff>
    </xdr:from>
    <xdr:to xmlns:xdr="http://schemas.openxmlformats.org/drawingml/2006/spreadsheetDrawing">
      <xdr:col>15</xdr:col>
      <xdr:colOff>133350</xdr:colOff>
      <xdr:row>61</xdr:row>
      <xdr:rowOff>99695</xdr:rowOff>
    </xdr:to>
    <xdr:sp macro="" textlink="">
      <xdr:nvSpPr>
        <xdr:cNvPr id="135" name="フローチャート: 判断 134"/>
        <xdr:cNvSpPr/>
      </xdr:nvSpPr>
      <xdr:spPr>
        <a:xfrm>
          <a:off x="2908300" y="10073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85725</xdr:rowOff>
    </xdr:from>
    <xdr:ext cx="762000" cy="243840"/>
    <xdr:sp macro="" textlink="">
      <xdr:nvSpPr>
        <xdr:cNvPr id="136" name="テキスト ボックス 135"/>
        <xdr:cNvSpPr txBox="1"/>
      </xdr:nvSpPr>
      <xdr:spPr>
        <a:xfrm>
          <a:off x="2613660" y="101568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27305</xdr:rowOff>
    </xdr:from>
    <xdr:to xmlns:xdr="http://schemas.openxmlformats.org/drawingml/2006/spreadsheetDrawing">
      <xdr:col>11</xdr:col>
      <xdr:colOff>31750</xdr:colOff>
      <xdr:row>60</xdr:row>
      <xdr:rowOff>88265</xdr:rowOff>
    </xdr:to>
    <xdr:cxnSp macro="">
      <xdr:nvCxnSpPr>
        <xdr:cNvPr id="137" name="直線コネクタ 136"/>
        <xdr:cNvCxnSpPr/>
      </xdr:nvCxnSpPr>
      <xdr:spPr>
        <a:xfrm flipV="1">
          <a:off x="1341120" y="9768205"/>
          <a:ext cx="8001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10795</xdr:rowOff>
    </xdr:from>
    <xdr:to xmlns:xdr="http://schemas.openxmlformats.org/drawingml/2006/spreadsheetDrawing">
      <xdr:col>11</xdr:col>
      <xdr:colOff>82550</xdr:colOff>
      <xdr:row>62</xdr:row>
      <xdr:rowOff>108585</xdr:rowOff>
    </xdr:to>
    <xdr:sp macro="" textlink="">
      <xdr:nvSpPr>
        <xdr:cNvPr id="138" name="フローチャート: 判断 137"/>
        <xdr:cNvSpPr/>
      </xdr:nvSpPr>
      <xdr:spPr>
        <a:xfrm>
          <a:off x="2108200" y="102469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94615</xdr:rowOff>
    </xdr:from>
    <xdr:ext cx="762000" cy="243840"/>
    <xdr:sp macro="" textlink="">
      <xdr:nvSpPr>
        <xdr:cNvPr id="139" name="テキスト ボックス 138"/>
        <xdr:cNvSpPr txBox="1"/>
      </xdr:nvSpPr>
      <xdr:spPr>
        <a:xfrm>
          <a:off x="1795780" y="103308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17145</xdr:rowOff>
    </xdr:from>
    <xdr:to xmlns:xdr="http://schemas.openxmlformats.org/drawingml/2006/spreadsheetDrawing">
      <xdr:col>7</xdr:col>
      <xdr:colOff>31750</xdr:colOff>
      <xdr:row>62</xdr:row>
      <xdr:rowOff>114935</xdr:rowOff>
    </xdr:to>
    <xdr:sp macro="" textlink="">
      <xdr:nvSpPr>
        <xdr:cNvPr id="140" name="フローチャート: 判断 139"/>
        <xdr:cNvSpPr/>
      </xdr:nvSpPr>
      <xdr:spPr>
        <a:xfrm>
          <a:off x="1290320" y="102533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100330</xdr:rowOff>
    </xdr:from>
    <xdr:ext cx="762000" cy="249555"/>
    <xdr:sp macro="" textlink="">
      <xdr:nvSpPr>
        <xdr:cNvPr id="141" name="テキスト ボックス 140"/>
        <xdr:cNvSpPr txBox="1"/>
      </xdr:nvSpPr>
      <xdr:spPr>
        <a:xfrm>
          <a:off x="977900" y="103365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6285" cy="243840"/>
    <xdr:sp macro="" textlink="">
      <xdr:nvSpPr>
        <xdr:cNvPr id="142" name="テキスト ボックス 141"/>
        <xdr:cNvSpPr txBox="1"/>
      </xdr:nvSpPr>
      <xdr:spPr>
        <a:xfrm>
          <a:off x="434594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6285" cy="243840"/>
    <xdr:sp macro="" textlink="">
      <xdr:nvSpPr>
        <xdr:cNvPr id="143" name="テキスト ボックス 142"/>
        <xdr:cNvSpPr txBox="1"/>
      </xdr:nvSpPr>
      <xdr:spPr>
        <a:xfrm>
          <a:off x="357886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6285" cy="243840"/>
    <xdr:sp macro="" textlink="">
      <xdr:nvSpPr>
        <xdr:cNvPr id="144" name="テキスト ボックス 143"/>
        <xdr:cNvSpPr txBox="1"/>
      </xdr:nvSpPr>
      <xdr:spPr>
        <a:xfrm>
          <a:off x="276098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6285" cy="243840"/>
    <xdr:sp macro="" textlink="">
      <xdr:nvSpPr>
        <xdr:cNvPr id="145" name="テキスト ボックス 144"/>
        <xdr:cNvSpPr txBox="1"/>
      </xdr:nvSpPr>
      <xdr:spPr>
        <a:xfrm>
          <a:off x="19431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6285" cy="243840"/>
    <xdr:sp macro="" textlink="">
      <xdr:nvSpPr>
        <xdr:cNvPr id="146" name="テキスト ボックス 145"/>
        <xdr:cNvSpPr txBox="1"/>
      </xdr:nvSpPr>
      <xdr:spPr>
        <a:xfrm>
          <a:off x="11430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161290</xdr:rowOff>
    </xdr:from>
    <xdr:to xmlns:xdr="http://schemas.openxmlformats.org/drawingml/2006/spreadsheetDrawing">
      <xdr:col>23</xdr:col>
      <xdr:colOff>184150</xdr:colOff>
      <xdr:row>61</xdr:row>
      <xdr:rowOff>93980</xdr:rowOff>
    </xdr:to>
    <xdr:sp macro="" textlink="">
      <xdr:nvSpPr>
        <xdr:cNvPr id="147" name="楕円 146"/>
        <xdr:cNvSpPr/>
      </xdr:nvSpPr>
      <xdr:spPr>
        <a:xfrm>
          <a:off x="4493260" y="1006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12065</xdr:rowOff>
    </xdr:from>
    <xdr:ext cx="762000" cy="249555"/>
    <xdr:sp macro="" textlink="">
      <xdr:nvSpPr>
        <xdr:cNvPr id="148" name="財政構造の弾力性該当値テキスト"/>
        <xdr:cNvSpPr txBox="1"/>
      </xdr:nvSpPr>
      <xdr:spPr>
        <a:xfrm>
          <a:off x="4615180" y="99180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65405</xdr:rowOff>
    </xdr:from>
    <xdr:to xmlns:xdr="http://schemas.openxmlformats.org/drawingml/2006/spreadsheetDrawing">
      <xdr:col>19</xdr:col>
      <xdr:colOff>184150</xdr:colOff>
      <xdr:row>59</xdr:row>
      <xdr:rowOff>163195</xdr:rowOff>
    </xdr:to>
    <xdr:sp macro="" textlink="">
      <xdr:nvSpPr>
        <xdr:cNvPr id="149" name="楕円 148"/>
        <xdr:cNvSpPr/>
      </xdr:nvSpPr>
      <xdr:spPr>
        <a:xfrm>
          <a:off x="3726180" y="980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7620</xdr:rowOff>
    </xdr:from>
    <xdr:ext cx="736600" cy="249555"/>
    <xdr:sp macro="" textlink="">
      <xdr:nvSpPr>
        <xdr:cNvPr id="150" name="テキスト ボックス 149"/>
        <xdr:cNvSpPr txBox="1"/>
      </xdr:nvSpPr>
      <xdr:spPr>
        <a:xfrm>
          <a:off x="3431540" y="95834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27305</xdr:rowOff>
    </xdr:from>
    <xdr:to xmlns:xdr="http://schemas.openxmlformats.org/drawingml/2006/spreadsheetDrawing">
      <xdr:col>15</xdr:col>
      <xdr:colOff>133350</xdr:colOff>
      <xdr:row>58</xdr:row>
      <xdr:rowOff>125095</xdr:rowOff>
    </xdr:to>
    <xdr:sp macro="" textlink="">
      <xdr:nvSpPr>
        <xdr:cNvPr id="151" name="楕円 150"/>
        <xdr:cNvSpPr/>
      </xdr:nvSpPr>
      <xdr:spPr>
        <a:xfrm>
          <a:off x="2908300" y="960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56</xdr:row>
      <xdr:rowOff>134620</xdr:rowOff>
    </xdr:from>
    <xdr:ext cx="762000" cy="249555"/>
    <xdr:sp macro="" textlink="">
      <xdr:nvSpPr>
        <xdr:cNvPr id="152" name="テキスト ボックス 151"/>
        <xdr:cNvSpPr txBox="1"/>
      </xdr:nvSpPr>
      <xdr:spPr>
        <a:xfrm>
          <a:off x="2613660" y="9380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142875</xdr:rowOff>
    </xdr:from>
    <xdr:to xmlns:xdr="http://schemas.openxmlformats.org/drawingml/2006/spreadsheetDrawing">
      <xdr:col>11</xdr:col>
      <xdr:colOff>82550</xdr:colOff>
      <xdr:row>59</xdr:row>
      <xdr:rowOff>75565</xdr:rowOff>
    </xdr:to>
    <xdr:sp macro="" textlink="">
      <xdr:nvSpPr>
        <xdr:cNvPr id="153" name="楕円 152"/>
        <xdr:cNvSpPr/>
      </xdr:nvSpPr>
      <xdr:spPr>
        <a:xfrm>
          <a:off x="2108200" y="97186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85725</xdr:rowOff>
    </xdr:from>
    <xdr:ext cx="762000" cy="243840"/>
    <xdr:sp macro="" textlink="">
      <xdr:nvSpPr>
        <xdr:cNvPr id="154" name="テキスト ボックス 153"/>
        <xdr:cNvSpPr txBox="1"/>
      </xdr:nvSpPr>
      <xdr:spPr>
        <a:xfrm>
          <a:off x="1795780" y="94964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38735</xdr:rowOff>
    </xdr:from>
    <xdr:to xmlns:xdr="http://schemas.openxmlformats.org/drawingml/2006/spreadsheetDrawing">
      <xdr:col>7</xdr:col>
      <xdr:colOff>31750</xdr:colOff>
      <xdr:row>60</xdr:row>
      <xdr:rowOff>137160</xdr:rowOff>
    </xdr:to>
    <xdr:sp macro="" textlink="">
      <xdr:nvSpPr>
        <xdr:cNvPr id="155" name="楕円 154"/>
        <xdr:cNvSpPr/>
      </xdr:nvSpPr>
      <xdr:spPr>
        <a:xfrm>
          <a:off x="1290320" y="994473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147320</xdr:rowOff>
    </xdr:from>
    <xdr:ext cx="762000" cy="249555"/>
    <xdr:sp macro="" textlink="">
      <xdr:nvSpPr>
        <xdr:cNvPr id="156" name="テキスト ボックス 155"/>
        <xdr:cNvSpPr txBox="1"/>
      </xdr:nvSpPr>
      <xdr:spPr>
        <a:xfrm>
          <a:off x="977900" y="97231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7" name="正方形/長方形 156"/>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58" name="テキスト ボックス 157"/>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5285" cy="346075"/>
    <xdr:sp macro="" textlink="">
      <xdr:nvSpPr>
        <xdr:cNvPr id="159" name="テキスト ボックス 158"/>
        <xdr:cNvSpPr txBox="1"/>
      </xdr:nvSpPr>
      <xdr:spPr>
        <a:xfrm>
          <a:off x="3811270" y="12492355"/>
          <a:ext cx="164528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[137,508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0" name="正方形/長方形 159"/>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1" name="正方形/長方形 160"/>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2" name="正方形/長方形 161"/>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3" name="正方形/長方形 162"/>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4" name="正方形/長方形 163"/>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5" name="正方形/長方形 164"/>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6" name="正方形/長方形 165"/>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7" name="正方形/長方形 166"/>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68" name="正方形/長方形 167"/>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69" name="テキスト ボックス 168"/>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1</a:t>
          </a:r>
          <a:r>
            <a:rPr kumimoji="1" lang="ja-JP" altLang="en-US" sz="1300">
              <a:latin typeface="ＭＳ Ｐゴシック"/>
              <a:ea typeface="ＭＳ Ｐゴシック"/>
            </a:rPr>
            <a:t>人当たりの人件費は、類似団体平均と比べ△4,248</a:t>
          </a:r>
          <a:r>
            <a:rPr kumimoji="1" lang="ja-JP" altLang="en-US" sz="1300">
              <a:latin typeface="ＭＳ Ｐゴシック"/>
              <a:ea typeface="ＭＳ Ｐゴシック"/>
            </a:rPr>
            <a:t>円となっており、　物件費では、類似団体平均と比べ△7,480</a:t>
          </a:r>
          <a:r>
            <a:rPr kumimoji="1" lang="ja-JP" altLang="en-US" sz="1300">
              <a:latin typeface="ＭＳ Ｐゴシック"/>
              <a:ea typeface="ＭＳ Ｐゴシック"/>
            </a:rPr>
            <a:t>円となっている。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維持補修費は、増加傾向であり類似団体平均を上回っている。これは、公共施設の維持管理に係る経費が増加しているためである。施設の統廃合による経費の圧縮や、指</a:t>
          </a:r>
          <a:r>
            <a:rPr kumimoji="1" lang="ja-JP" altLang="en-US" sz="1300">
              <a:latin typeface="ＭＳ Ｐゴシック"/>
              <a:ea typeface="ＭＳ Ｐゴシック"/>
            </a:rPr>
            <a:t>定管理者制度を効果的に導入することでコスト削減策等の検討を図っていく。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4170" cy="217170"/>
    <xdr:sp macro="" textlink="">
      <xdr:nvSpPr>
        <xdr:cNvPr id="170" name="テキスト ボックス 169"/>
        <xdr:cNvSpPr txBox="1"/>
      </xdr:nvSpPr>
      <xdr:spPr>
        <a:xfrm>
          <a:off x="670560" y="12718415"/>
          <a:ext cx="3441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1" name="直線コネクタ 170"/>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2" name="テキスト ボックス 171"/>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67310</xdr:rowOff>
    </xdr:from>
    <xdr:to xmlns:xdr="http://schemas.openxmlformats.org/drawingml/2006/spreadsheetDrawing">
      <xdr:col>27</xdr:col>
      <xdr:colOff>184150</xdr:colOff>
      <xdr:row>89</xdr:row>
      <xdr:rowOff>67310</xdr:rowOff>
    </xdr:to>
    <xdr:cxnSp macro="">
      <xdr:nvCxnSpPr>
        <xdr:cNvPr id="173" name="直線コネクタ 172"/>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95250</xdr:rowOff>
    </xdr:from>
    <xdr:ext cx="762000" cy="243840"/>
    <xdr:sp macro="" textlink="">
      <xdr:nvSpPr>
        <xdr:cNvPr id="174" name="テキスト ボックス 173"/>
        <xdr:cNvSpPr txBox="1"/>
      </xdr:nvSpPr>
      <xdr:spPr>
        <a:xfrm>
          <a:off x="0" y="146240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97790</xdr:rowOff>
    </xdr:from>
    <xdr:to xmlns:xdr="http://schemas.openxmlformats.org/drawingml/2006/spreadsheetDrawing">
      <xdr:col>27</xdr:col>
      <xdr:colOff>184150</xdr:colOff>
      <xdr:row>86</xdr:row>
      <xdr:rowOff>97790</xdr:rowOff>
    </xdr:to>
    <xdr:cxnSp macro="">
      <xdr:nvCxnSpPr>
        <xdr:cNvPr id="175" name="直線コネクタ 174"/>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126365</xdr:rowOff>
    </xdr:from>
    <xdr:ext cx="762000" cy="243840"/>
    <xdr:sp macro="" textlink="">
      <xdr:nvSpPr>
        <xdr:cNvPr id="176" name="テキスト ボックス 175"/>
        <xdr:cNvSpPr txBox="1"/>
      </xdr:nvSpPr>
      <xdr:spPr>
        <a:xfrm>
          <a:off x="0" y="141598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128270</xdr:rowOff>
    </xdr:from>
    <xdr:to xmlns:xdr="http://schemas.openxmlformats.org/drawingml/2006/spreadsheetDrawing">
      <xdr:col>27</xdr:col>
      <xdr:colOff>184150</xdr:colOff>
      <xdr:row>83</xdr:row>
      <xdr:rowOff>128270</xdr:rowOff>
    </xdr:to>
    <xdr:cxnSp macro="">
      <xdr:nvCxnSpPr>
        <xdr:cNvPr id="177" name="直線コネクタ 176"/>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156845</xdr:rowOff>
    </xdr:from>
    <xdr:ext cx="762000" cy="243840"/>
    <xdr:sp macro="" textlink="">
      <xdr:nvSpPr>
        <xdr:cNvPr id="178" name="テキスト ボックス 177"/>
        <xdr:cNvSpPr txBox="1"/>
      </xdr:nvSpPr>
      <xdr:spPr>
        <a:xfrm>
          <a:off x="0" y="136950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159385</xdr:rowOff>
    </xdr:from>
    <xdr:to xmlns:xdr="http://schemas.openxmlformats.org/drawingml/2006/spreadsheetDrawing">
      <xdr:col>27</xdr:col>
      <xdr:colOff>184150</xdr:colOff>
      <xdr:row>80</xdr:row>
      <xdr:rowOff>159385</xdr:rowOff>
    </xdr:to>
    <xdr:cxnSp macro="">
      <xdr:nvCxnSpPr>
        <xdr:cNvPr id="179" name="直線コネクタ 178"/>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43840"/>
    <xdr:sp macro="" textlink="">
      <xdr:nvSpPr>
        <xdr:cNvPr id="180" name="テキスト ボックス 179"/>
        <xdr:cNvSpPr txBox="1"/>
      </xdr:nvSpPr>
      <xdr:spPr>
        <a:xfrm>
          <a:off x="0" y="132302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1" name="直線コネクタ 180"/>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3840"/>
    <xdr:sp macro="" textlink="">
      <xdr:nvSpPr>
        <xdr:cNvPr id="182" name="テキスト ボックス 181"/>
        <xdr:cNvSpPr txBox="1"/>
      </xdr:nvSpPr>
      <xdr:spPr>
        <a:xfrm>
          <a:off x="0" y="127654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3"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144145</xdr:rowOff>
    </xdr:from>
    <xdr:to xmlns:xdr="http://schemas.openxmlformats.org/drawingml/2006/spreadsheetDrawing">
      <xdr:col>23</xdr:col>
      <xdr:colOff>133350</xdr:colOff>
      <xdr:row>87</xdr:row>
      <xdr:rowOff>140335</xdr:rowOff>
    </xdr:to>
    <xdr:cxnSp macro="">
      <xdr:nvCxnSpPr>
        <xdr:cNvPr id="184" name="直線コネクタ 183"/>
        <xdr:cNvCxnSpPr/>
      </xdr:nvCxnSpPr>
      <xdr:spPr>
        <a:xfrm flipV="1">
          <a:off x="4544060" y="13352145"/>
          <a:ext cx="0" cy="1151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113665</xdr:rowOff>
    </xdr:from>
    <xdr:ext cx="762000" cy="249555"/>
    <xdr:sp macro="" textlink="">
      <xdr:nvSpPr>
        <xdr:cNvPr id="185" name="人件費・物件費等の状況最小値テキスト"/>
        <xdr:cNvSpPr txBox="1"/>
      </xdr:nvSpPr>
      <xdr:spPr>
        <a:xfrm>
          <a:off x="4615180" y="14477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140335</xdr:rowOff>
    </xdr:from>
    <xdr:to xmlns:xdr="http://schemas.openxmlformats.org/drawingml/2006/spreadsheetDrawing">
      <xdr:col>24</xdr:col>
      <xdr:colOff>12700</xdr:colOff>
      <xdr:row>87</xdr:row>
      <xdr:rowOff>140335</xdr:rowOff>
    </xdr:to>
    <xdr:cxnSp macro="">
      <xdr:nvCxnSpPr>
        <xdr:cNvPr id="186" name="直線コネクタ 185"/>
        <xdr:cNvCxnSpPr/>
      </xdr:nvCxnSpPr>
      <xdr:spPr>
        <a:xfrm>
          <a:off x="4455160" y="14504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62865</xdr:rowOff>
    </xdr:from>
    <xdr:ext cx="762000" cy="243840"/>
    <xdr:sp macro="" textlink="">
      <xdr:nvSpPr>
        <xdr:cNvPr id="187" name="人件費・物件費等の状況最大値テキスト"/>
        <xdr:cNvSpPr txBox="1"/>
      </xdr:nvSpPr>
      <xdr:spPr>
        <a:xfrm>
          <a:off x="4615180" y="131057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144145</xdr:rowOff>
    </xdr:from>
    <xdr:to xmlns:xdr="http://schemas.openxmlformats.org/drawingml/2006/spreadsheetDrawing">
      <xdr:col>24</xdr:col>
      <xdr:colOff>12700</xdr:colOff>
      <xdr:row>80</xdr:row>
      <xdr:rowOff>144145</xdr:rowOff>
    </xdr:to>
    <xdr:cxnSp macro="">
      <xdr:nvCxnSpPr>
        <xdr:cNvPr id="188" name="直線コネクタ 187"/>
        <xdr:cNvCxnSpPr/>
      </xdr:nvCxnSpPr>
      <xdr:spPr>
        <a:xfrm>
          <a:off x="4455160" y="133521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143510</xdr:rowOff>
    </xdr:from>
    <xdr:to xmlns:xdr="http://schemas.openxmlformats.org/drawingml/2006/spreadsheetDrawing">
      <xdr:col>23</xdr:col>
      <xdr:colOff>133350</xdr:colOff>
      <xdr:row>82</xdr:row>
      <xdr:rowOff>3175</xdr:rowOff>
    </xdr:to>
    <xdr:cxnSp macro="">
      <xdr:nvCxnSpPr>
        <xdr:cNvPr id="189" name="直線コネクタ 188"/>
        <xdr:cNvCxnSpPr/>
      </xdr:nvCxnSpPr>
      <xdr:spPr>
        <a:xfrm>
          <a:off x="3776980" y="13516610"/>
          <a:ext cx="7670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104775</xdr:rowOff>
    </xdr:from>
    <xdr:ext cx="762000" cy="249555"/>
    <xdr:sp macro="" textlink="">
      <xdr:nvSpPr>
        <xdr:cNvPr id="190" name="人件費・物件費等の状況平均値テキスト"/>
        <xdr:cNvSpPr txBox="1"/>
      </xdr:nvSpPr>
      <xdr:spPr>
        <a:xfrm>
          <a:off x="4615180" y="134778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132080</xdr:rowOff>
    </xdr:from>
    <xdr:to xmlns:xdr="http://schemas.openxmlformats.org/drawingml/2006/spreadsheetDrawing">
      <xdr:col>23</xdr:col>
      <xdr:colOff>184150</xdr:colOff>
      <xdr:row>82</xdr:row>
      <xdr:rowOff>64770</xdr:rowOff>
    </xdr:to>
    <xdr:sp macro="" textlink="">
      <xdr:nvSpPr>
        <xdr:cNvPr id="191" name="フローチャート: 判断 190"/>
        <xdr:cNvSpPr/>
      </xdr:nvSpPr>
      <xdr:spPr>
        <a:xfrm>
          <a:off x="4493260" y="13505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102870</xdr:rowOff>
    </xdr:from>
    <xdr:to xmlns:xdr="http://schemas.openxmlformats.org/drawingml/2006/spreadsheetDrawing">
      <xdr:col>19</xdr:col>
      <xdr:colOff>133350</xdr:colOff>
      <xdr:row>81</xdr:row>
      <xdr:rowOff>143510</xdr:rowOff>
    </xdr:to>
    <xdr:cxnSp macro="">
      <xdr:nvCxnSpPr>
        <xdr:cNvPr id="192" name="直線コネクタ 191"/>
        <xdr:cNvCxnSpPr/>
      </xdr:nvCxnSpPr>
      <xdr:spPr>
        <a:xfrm>
          <a:off x="2959100" y="13475970"/>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133350</xdr:rowOff>
    </xdr:from>
    <xdr:to xmlns:xdr="http://schemas.openxmlformats.org/drawingml/2006/spreadsheetDrawing">
      <xdr:col>19</xdr:col>
      <xdr:colOff>184150</xdr:colOff>
      <xdr:row>82</xdr:row>
      <xdr:rowOff>66040</xdr:rowOff>
    </xdr:to>
    <xdr:sp macro="" textlink="">
      <xdr:nvSpPr>
        <xdr:cNvPr id="193" name="フローチャート: 判断 192"/>
        <xdr:cNvSpPr/>
      </xdr:nvSpPr>
      <xdr:spPr>
        <a:xfrm>
          <a:off x="3726180" y="13506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51435</xdr:rowOff>
    </xdr:from>
    <xdr:ext cx="736600" cy="243840"/>
    <xdr:sp macro="" textlink="">
      <xdr:nvSpPr>
        <xdr:cNvPr id="194" name="テキスト ボックス 193"/>
        <xdr:cNvSpPr txBox="1"/>
      </xdr:nvSpPr>
      <xdr:spPr>
        <a:xfrm>
          <a:off x="3431540" y="1358963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87630</xdr:rowOff>
    </xdr:from>
    <xdr:to xmlns:xdr="http://schemas.openxmlformats.org/drawingml/2006/spreadsheetDrawing">
      <xdr:col>15</xdr:col>
      <xdr:colOff>82550</xdr:colOff>
      <xdr:row>81</xdr:row>
      <xdr:rowOff>102870</xdr:rowOff>
    </xdr:to>
    <xdr:cxnSp macro="">
      <xdr:nvCxnSpPr>
        <xdr:cNvPr id="195" name="直線コネクタ 194"/>
        <xdr:cNvCxnSpPr/>
      </xdr:nvCxnSpPr>
      <xdr:spPr>
        <a:xfrm>
          <a:off x="2141220" y="1346073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107315</xdr:rowOff>
    </xdr:from>
    <xdr:to xmlns:xdr="http://schemas.openxmlformats.org/drawingml/2006/spreadsheetDrawing">
      <xdr:col>15</xdr:col>
      <xdr:colOff>133350</xdr:colOff>
      <xdr:row>82</xdr:row>
      <xdr:rowOff>40005</xdr:rowOff>
    </xdr:to>
    <xdr:sp macro="" textlink="">
      <xdr:nvSpPr>
        <xdr:cNvPr id="196" name="フローチャート: 判断 195"/>
        <xdr:cNvSpPr/>
      </xdr:nvSpPr>
      <xdr:spPr>
        <a:xfrm>
          <a:off x="2908300" y="1348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26035</xdr:rowOff>
    </xdr:from>
    <xdr:ext cx="762000" cy="243840"/>
    <xdr:sp macro="" textlink="">
      <xdr:nvSpPr>
        <xdr:cNvPr id="197" name="テキスト ボックス 196"/>
        <xdr:cNvSpPr txBox="1"/>
      </xdr:nvSpPr>
      <xdr:spPr>
        <a:xfrm>
          <a:off x="2613660" y="135642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44450</xdr:rowOff>
    </xdr:from>
    <xdr:to xmlns:xdr="http://schemas.openxmlformats.org/drawingml/2006/spreadsheetDrawing">
      <xdr:col>11</xdr:col>
      <xdr:colOff>31750</xdr:colOff>
      <xdr:row>81</xdr:row>
      <xdr:rowOff>87630</xdr:rowOff>
    </xdr:to>
    <xdr:cxnSp macro="">
      <xdr:nvCxnSpPr>
        <xdr:cNvPr id="198" name="直線コネクタ 197"/>
        <xdr:cNvCxnSpPr/>
      </xdr:nvCxnSpPr>
      <xdr:spPr>
        <a:xfrm>
          <a:off x="1341120" y="13417550"/>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123825</xdr:rowOff>
    </xdr:from>
    <xdr:to xmlns:xdr="http://schemas.openxmlformats.org/drawingml/2006/spreadsheetDrawing">
      <xdr:col>11</xdr:col>
      <xdr:colOff>82550</xdr:colOff>
      <xdr:row>82</xdr:row>
      <xdr:rowOff>56515</xdr:rowOff>
    </xdr:to>
    <xdr:sp macro="" textlink="">
      <xdr:nvSpPr>
        <xdr:cNvPr id="199" name="フローチャート: 判断 198"/>
        <xdr:cNvSpPr/>
      </xdr:nvSpPr>
      <xdr:spPr>
        <a:xfrm>
          <a:off x="2108200" y="134969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41275</xdr:rowOff>
    </xdr:from>
    <xdr:ext cx="762000" cy="249555"/>
    <xdr:sp macro="" textlink="">
      <xdr:nvSpPr>
        <xdr:cNvPr id="200" name="テキスト ボックス 199"/>
        <xdr:cNvSpPr txBox="1"/>
      </xdr:nvSpPr>
      <xdr:spPr>
        <a:xfrm>
          <a:off x="1795780" y="1357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93345</xdr:rowOff>
    </xdr:from>
    <xdr:to xmlns:xdr="http://schemas.openxmlformats.org/drawingml/2006/spreadsheetDrawing">
      <xdr:col>7</xdr:col>
      <xdr:colOff>31750</xdr:colOff>
      <xdr:row>82</xdr:row>
      <xdr:rowOff>26035</xdr:rowOff>
    </xdr:to>
    <xdr:sp macro="" textlink="">
      <xdr:nvSpPr>
        <xdr:cNvPr id="201" name="フローチャート: 判断 200"/>
        <xdr:cNvSpPr/>
      </xdr:nvSpPr>
      <xdr:spPr>
        <a:xfrm>
          <a:off x="1290320" y="134664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10795</xdr:rowOff>
    </xdr:from>
    <xdr:ext cx="762000" cy="249555"/>
    <xdr:sp macro="" textlink="">
      <xdr:nvSpPr>
        <xdr:cNvPr id="202" name="テキスト ボックス 201"/>
        <xdr:cNvSpPr txBox="1"/>
      </xdr:nvSpPr>
      <xdr:spPr>
        <a:xfrm>
          <a:off x="977900" y="13548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6285" cy="249555"/>
    <xdr:sp macro="" textlink="">
      <xdr:nvSpPr>
        <xdr:cNvPr id="203" name="テキスト ボックス 202"/>
        <xdr:cNvSpPr txBox="1"/>
      </xdr:nvSpPr>
      <xdr:spPr>
        <a:xfrm>
          <a:off x="434594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6285" cy="249555"/>
    <xdr:sp macro="" textlink="">
      <xdr:nvSpPr>
        <xdr:cNvPr id="204" name="テキスト ボックス 203"/>
        <xdr:cNvSpPr txBox="1"/>
      </xdr:nvSpPr>
      <xdr:spPr>
        <a:xfrm>
          <a:off x="357886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6285" cy="249555"/>
    <xdr:sp macro="" textlink="">
      <xdr:nvSpPr>
        <xdr:cNvPr id="205" name="テキスト ボックス 204"/>
        <xdr:cNvSpPr txBox="1"/>
      </xdr:nvSpPr>
      <xdr:spPr>
        <a:xfrm>
          <a:off x="276098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6285" cy="249555"/>
    <xdr:sp macro="" textlink="">
      <xdr:nvSpPr>
        <xdr:cNvPr id="206" name="テキスト ボックス 205"/>
        <xdr:cNvSpPr txBox="1"/>
      </xdr:nvSpPr>
      <xdr:spPr>
        <a:xfrm>
          <a:off x="19431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6285" cy="249555"/>
    <xdr:sp macro="" textlink="">
      <xdr:nvSpPr>
        <xdr:cNvPr id="207" name="テキスト ボックス 206"/>
        <xdr:cNvSpPr txBox="1"/>
      </xdr:nvSpPr>
      <xdr:spPr>
        <a:xfrm>
          <a:off x="11430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119380</xdr:rowOff>
    </xdr:from>
    <xdr:to xmlns:xdr="http://schemas.openxmlformats.org/drawingml/2006/spreadsheetDrawing">
      <xdr:col>23</xdr:col>
      <xdr:colOff>184150</xdr:colOff>
      <xdr:row>82</xdr:row>
      <xdr:rowOff>52070</xdr:rowOff>
    </xdr:to>
    <xdr:sp macro="" textlink="">
      <xdr:nvSpPr>
        <xdr:cNvPr id="208" name="楕円 207"/>
        <xdr:cNvSpPr/>
      </xdr:nvSpPr>
      <xdr:spPr>
        <a:xfrm>
          <a:off x="4493260" y="13492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135255</xdr:rowOff>
    </xdr:from>
    <xdr:ext cx="762000" cy="249555"/>
    <xdr:sp macro="" textlink="">
      <xdr:nvSpPr>
        <xdr:cNvPr id="209" name="人件費・物件費等の状況該当値テキスト"/>
        <xdr:cNvSpPr txBox="1"/>
      </xdr:nvSpPr>
      <xdr:spPr>
        <a:xfrm>
          <a:off x="4615180" y="13343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94615</xdr:rowOff>
    </xdr:from>
    <xdr:to xmlns:xdr="http://schemas.openxmlformats.org/drawingml/2006/spreadsheetDrawing">
      <xdr:col>19</xdr:col>
      <xdr:colOff>184150</xdr:colOff>
      <xdr:row>82</xdr:row>
      <xdr:rowOff>27940</xdr:rowOff>
    </xdr:to>
    <xdr:sp macro="" textlink="">
      <xdr:nvSpPr>
        <xdr:cNvPr id="210" name="楕円 209"/>
        <xdr:cNvSpPr/>
      </xdr:nvSpPr>
      <xdr:spPr>
        <a:xfrm>
          <a:off x="3726180" y="134677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37465</xdr:rowOff>
    </xdr:from>
    <xdr:ext cx="736600" cy="249555"/>
    <xdr:sp macro="" textlink="">
      <xdr:nvSpPr>
        <xdr:cNvPr id="211" name="テキスト ボックス 210"/>
        <xdr:cNvSpPr txBox="1"/>
      </xdr:nvSpPr>
      <xdr:spPr>
        <a:xfrm>
          <a:off x="3431540" y="132454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53975</xdr:rowOff>
    </xdr:from>
    <xdr:to xmlns:xdr="http://schemas.openxmlformats.org/drawingml/2006/spreadsheetDrawing">
      <xdr:col>15</xdr:col>
      <xdr:colOff>133350</xdr:colOff>
      <xdr:row>81</xdr:row>
      <xdr:rowOff>151765</xdr:rowOff>
    </xdr:to>
    <xdr:sp macro="" textlink="">
      <xdr:nvSpPr>
        <xdr:cNvPr id="212" name="楕円 211"/>
        <xdr:cNvSpPr/>
      </xdr:nvSpPr>
      <xdr:spPr>
        <a:xfrm>
          <a:off x="2908300" y="1342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161290</xdr:rowOff>
    </xdr:from>
    <xdr:ext cx="762000" cy="243840"/>
    <xdr:sp macro="" textlink="">
      <xdr:nvSpPr>
        <xdr:cNvPr id="213" name="テキスト ボックス 212"/>
        <xdr:cNvSpPr txBox="1"/>
      </xdr:nvSpPr>
      <xdr:spPr>
        <a:xfrm>
          <a:off x="2613660" y="132041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38735</xdr:rowOff>
    </xdr:from>
    <xdr:to xmlns:xdr="http://schemas.openxmlformats.org/drawingml/2006/spreadsheetDrawing">
      <xdr:col>11</xdr:col>
      <xdr:colOff>82550</xdr:colOff>
      <xdr:row>81</xdr:row>
      <xdr:rowOff>136525</xdr:rowOff>
    </xdr:to>
    <xdr:sp macro="" textlink="">
      <xdr:nvSpPr>
        <xdr:cNvPr id="214" name="楕円 213"/>
        <xdr:cNvSpPr/>
      </xdr:nvSpPr>
      <xdr:spPr>
        <a:xfrm>
          <a:off x="2108200" y="134118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146050</xdr:rowOff>
    </xdr:from>
    <xdr:ext cx="762000" cy="249555"/>
    <xdr:sp macro="" textlink="">
      <xdr:nvSpPr>
        <xdr:cNvPr id="215" name="テキスト ボックス 214"/>
        <xdr:cNvSpPr txBox="1"/>
      </xdr:nvSpPr>
      <xdr:spPr>
        <a:xfrm>
          <a:off x="1795780" y="13188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160655</xdr:rowOff>
    </xdr:from>
    <xdr:to xmlns:xdr="http://schemas.openxmlformats.org/drawingml/2006/spreadsheetDrawing">
      <xdr:col>7</xdr:col>
      <xdr:colOff>31750</xdr:colOff>
      <xdr:row>81</xdr:row>
      <xdr:rowOff>93980</xdr:rowOff>
    </xdr:to>
    <xdr:sp macro="" textlink="">
      <xdr:nvSpPr>
        <xdr:cNvPr id="216" name="楕円 215"/>
        <xdr:cNvSpPr/>
      </xdr:nvSpPr>
      <xdr:spPr>
        <a:xfrm>
          <a:off x="1290320" y="1336865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103505</xdr:rowOff>
    </xdr:from>
    <xdr:ext cx="762000" cy="249555"/>
    <xdr:sp macro="" textlink="">
      <xdr:nvSpPr>
        <xdr:cNvPr id="217" name="テキスト ボックス 216"/>
        <xdr:cNvSpPr txBox="1"/>
      </xdr:nvSpPr>
      <xdr:spPr>
        <a:xfrm>
          <a:off x="977900" y="13146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18" name="正方形/長方形 217"/>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19" name="テキスト ボックス 218"/>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5285" cy="346075"/>
    <xdr:sp macro="" textlink="">
      <xdr:nvSpPr>
        <xdr:cNvPr id="220" name="テキスト ボックス 219"/>
        <xdr:cNvSpPr txBox="1"/>
      </xdr:nvSpPr>
      <xdr:spPr>
        <a:xfrm>
          <a:off x="14133830" y="12492355"/>
          <a:ext cx="164528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1" name="正方形/長方形 220"/>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2" name="正方形/長方形 221"/>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3" name="正方形/長方形 222"/>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4" name="正方形/長方形 223"/>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5" name="正方形/長方形 224"/>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6" name="正方形/長方形 225"/>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27" name="正方形/長方形 226"/>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28" name="正方形/長方形 227"/>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29" name="正方形/長方形 228"/>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0" name="テキスト ボックス 229"/>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昨年来、類似団体値と同レベルで推移している。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当町は若年層が高い構成比率を占めていることから、将来的には増加傾向を見込む。　国県の給与制度や近隣自治体の状況を参考にしながら、適正な給与制度の運用に努めていく。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1" name="直線コネクタ 230"/>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2" name="テキスト ボックス 231"/>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33" name="直線コネクタ 232"/>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9555"/>
    <xdr:sp macro="" textlink="">
      <xdr:nvSpPr>
        <xdr:cNvPr id="234" name="テキスト ボックス 233"/>
        <xdr:cNvSpPr txBox="1"/>
      </xdr:nvSpPr>
      <xdr:spPr>
        <a:xfrm>
          <a:off x="1105154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35" name="直線コネクタ 234"/>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3840"/>
    <xdr:sp macro="" textlink="">
      <xdr:nvSpPr>
        <xdr:cNvPr id="236" name="テキスト ボックス 235"/>
        <xdr:cNvSpPr txBox="1"/>
      </xdr:nvSpPr>
      <xdr:spPr>
        <a:xfrm>
          <a:off x="11051540" y="143148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37" name="直線コネクタ 236"/>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3840"/>
    <xdr:sp macro="" textlink="">
      <xdr:nvSpPr>
        <xdr:cNvPr id="238" name="テキスト ボックス 237"/>
        <xdr:cNvSpPr txBox="1"/>
      </xdr:nvSpPr>
      <xdr:spPr>
        <a:xfrm>
          <a:off x="11051540" y="139274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39" name="直線コネクタ 238"/>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0" name="テキスト ボックス 239"/>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1" name="直線コネクタ 240"/>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2" name="テキスト ボックス 241"/>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3" name="直線コネクタ 242"/>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3840"/>
    <xdr:sp macro="" textlink="">
      <xdr:nvSpPr>
        <xdr:cNvPr id="244" name="テキスト ボックス 243"/>
        <xdr:cNvSpPr txBox="1"/>
      </xdr:nvSpPr>
      <xdr:spPr>
        <a:xfrm>
          <a:off x="11051540" y="127654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45"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71755</xdr:rowOff>
    </xdr:from>
    <xdr:to xmlns:xdr="http://schemas.openxmlformats.org/drawingml/2006/spreadsheetDrawing">
      <xdr:col>81</xdr:col>
      <xdr:colOff>44450</xdr:colOff>
      <xdr:row>89</xdr:row>
      <xdr:rowOff>105410</xdr:rowOff>
    </xdr:to>
    <xdr:cxnSp macro="">
      <xdr:nvCxnSpPr>
        <xdr:cNvPr id="246" name="直線コネクタ 245"/>
        <xdr:cNvCxnSpPr/>
      </xdr:nvCxnSpPr>
      <xdr:spPr>
        <a:xfrm flipV="1">
          <a:off x="15577820" y="13444855"/>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78740</xdr:rowOff>
    </xdr:from>
    <xdr:ext cx="756285" cy="249555"/>
    <xdr:sp macro="" textlink="">
      <xdr:nvSpPr>
        <xdr:cNvPr id="247" name="給与水準   （国との比較）最小値テキスト"/>
        <xdr:cNvSpPr txBox="1"/>
      </xdr:nvSpPr>
      <xdr:spPr>
        <a:xfrm>
          <a:off x="15666720" y="147726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105410</xdr:rowOff>
    </xdr:from>
    <xdr:to xmlns:xdr="http://schemas.openxmlformats.org/drawingml/2006/spreadsheetDrawing">
      <xdr:col>81</xdr:col>
      <xdr:colOff>133350</xdr:colOff>
      <xdr:row>89</xdr:row>
      <xdr:rowOff>105410</xdr:rowOff>
    </xdr:to>
    <xdr:cxnSp macro="">
      <xdr:nvCxnSpPr>
        <xdr:cNvPr id="248" name="直線コネクタ 247"/>
        <xdr:cNvCxnSpPr/>
      </xdr:nvCxnSpPr>
      <xdr:spPr>
        <a:xfrm>
          <a:off x="15506700" y="147993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154940</xdr:rowOff>
    </xdr:from>
    <xdr:ext cx="756285" cy="243840"/>
    <xdr:sp macro="" textlink="">
      <xdr:nvSpPr>
        <xdr:cNvPr id="249" name="給与水準   （国との比較）最大値テキスト"/>
        <xdr:cNvSpPr txBox="1"/>
      </xdr:nvSpPr>
      <xdr:spPr>
        <a:xfrm>
          <a:off x="15666720" y="1319784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71755</xdr:rowOff>
    </xdr:from>
    <xdr:to xmlns:xdr="http://schemas.openxmlformats.org/drawingml/2006/spreadsheetDrawing">
      <xdr:col>81</xdr:col>
      <xdr:colOff>133350</xdr:colOff>
      <xdr:row>81</xdr:row>
      <xdr:rowOff>71755</xdr:rowOff>
    </xdr:to>
    <xdr:cxnSp macro="">
      <xdr:nvCxnSpPr>
        <xdr:cNvPr id="250" name="直線コネクタ 249"/>
        <xdr:cNvCxnSpPr/>
      </xdr:nvCxnSpPr>
      <xdr:spPr>
        <a:xfrm>
          <a:off x="15506700" y="134448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6985</xdr:rowOff>
    </xdr:from>
    <xdr:to xmlns:xdr="http://schemas.openxmlformats.org/drawingml/2006/spreadsheetDrawing">
      <xdr:col>81</xdr:col>
      <xdr:colOff>44450</xdr:colOff>
      <xdr:row>86</xdr:row>
      <xdr:rowOff>59690</xdr:rowOff>
    </xdr:to>
    <xdr:cxnSp macro="">
      <xdr:nvCxnSpPr>
        <xdr:cNvPr id="251" name="直線コネクタ 250"/>
        <xdr:cNvCxnSpPr/>
      </xdr:nvCxnSpPr>
      <xdr:spPr>
        <a:xfrm flipV="1">
          <a:off x="14810740" y="14205585"/>
          <a:ext cx="7670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113665</xdr:rowOff>
    </xdr:from>
    <xdr:ext cx="756285" cy="249555"/>
    <xdr:sp macro="" textlink="">
      <xdr:nvSpPr>
        <xdr:cNvPr id="252" name="給与水準   （国との比較）平均値テキスト"/>
        <xdr:cNvSpPr txBox="1"/>
      </xdr:nvSpPr>
      <xdr:spPr>
        <a:xfrm>
          <a:off x="15666720" y="13982065"/>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97790</xdr:rowOff>
    </xdr:from>
    <xdr:to xmlns:xdr="http://schemas.openxmlformats.org/drawingml/2006/spreadsheetDrawing">
      <xdr:col>81</xdr:col>
      <xdr:colOff>95250</xdr:colOff>
      <xdr:row>86</xdr:row>
      <xdr:rowOff>30480</xdr:rowOff>
    </xdr:to>
    <xdr:sp macro="" textlink="">
      <xdr:nvSpPr>
        <xdr:cNvPr id="253" name="フローチャート: 判断 252"/>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86</xdr:row>
      <xdr:rowOff>59690</xdr:rowOff>
    </xdr:from>
    <xdr:to xmlns:xdr="http://schemas.openxmlformats.org/drawingml/2006/spreadsheetDrawing">
      <xdr:col>77</xdr:col>
      <xdr:colOff>44450</xdr:colOff>
      <xdr:row>86</xdr:row>
      <xdr:rowOff>59690</xdr:rowOff>
    </xdr:to>
    <xdr:cxnSp macro="">
      <xdr:nvCxnSpPr>
        <xdr:cNvPr id="254" name="直線コネクタ 253"/>
        <xdr:cNvCxnSpPr/>
      </xdr:nvCxnSpPr>
      <xdr:spPr>
        <a:xfrm>
          <a:off x="13999210" y="14258290"/>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110490</xdr:rowOff>
    </xdr:from>
    <xdr:to xmlns:xdr="http://schemas.openxmlformats.org/drawingml/2006/spreadsheetDrawing">
      <xdr:col>77</xdr:col>
      <xdr:colOff>95250</xdr:colOff>
      <xdr:row>86</xdr:row>
      <xdr:rowOff>43180</xdr:rowOff>
    </xdr:to>
    <xdr:sp macro="" textlink="">
      <xdr:nvSpPr>
        <xdr:cNvPr id="255" name="フローチャート: 判断 254"/>
        <xdr:cNvSpPr/>
      </xdr:nvSpPr>
      <xdr:spPr>
        <a:xfrm>
          <a:off x="14766290" y="141439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53340</xdr:rowOff>
    </xdr:from>
    <xdr:ext cx="730885" cy="243840"/>
    <xdr:sp macro="" textlink="">
      <xdr:nvSpPr>
        <xdr:cNvPr id="256" name="テキスト ボックス 255"/>
        <xdr:cNvSpPr txBox="1"/>
      </xdr:nvSpPr>
      <xdr:spPr>
        <a:xfrm>
          <a:off x="14465300" y="1392174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59690</xdr:rowOff>
    </xdr:from>
    <xdr:to xmlns:xdr="http://schemas.openxmlformats.org/drawingml/2006/spreadsheetDrawing">
      <xdr:col>72</xdr:col>
      <xdr:colOff>191770</xdr:colOff>
      <xdr:row>87</xdr:row>
      <xdr:rowOff>61595</xdr:rowOff>
    </xdr:to>
    <xdr:cxnSp macro="">
      <xdr:nvCxnSpPr>
        <xdr:cNvPr id="257" name="直線コネクタ 256"/>
        <xdr:cNvCxnSpPr/>
      </xdr:nvCxnSpPr>
      <xdr:spPr>
        <a:xfrm flipV="1">
          <a:off x="13192760" y="14258290"/>
          <a:ext cx="8064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123825</xdr:rowOff>
    </xdr:from>
    <xdr:to xmlns:xdr="http://schemas.openxmlformats.org/drawingml/2006/spreadsheetDrawing">
      <xdr:col>73</xdr:col>
      <xdr:colOff>44450</xdr:colOff>
      <xdr:row>86</xdr:row>
      <xdr:rowOff>56515</xdr:rowOff>
    </xdr:to>
    <xdr:sp macro="" textlink="">
      <xdr:nvSpPr>
        <xdr:cNvPr id="258" name="フローチャート: 判断 257"/>
        <xdr:cNvSpPr/>
      </xdr:nvSpPr>
      <xdr:spPr>
        <a:xfrm>
          <a:off x="13959840" y="141573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66040</xdr:rowOff>
    </xdr:from>
    <xdr:ext cx="756285" cy="249555"/>
    <xdr:sp macro="" textlink="">
      <xdr:nvSpPr>
        <xdr:cNvPr id="259" name="テキスト ボックス 258"/>
        <xdr:cNvSpPr txBox="1"/>
      </xdr:nvSpPr>
      <xdr:spPr>
        <a:xfrm>
          <a:off x="13647420" y="139344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36195</xdr:rowOff>
    </xdr:from>
    <xdr:to xmlns:xdr="http://schemas.openxmlformats.org/drawingml/2006/spreadsheetDrawing">
      <xdr:col>68</xdr:col>
      <xdr:colOff>152400</xdr:colOff>
      <xdr:row>87</xdr:row>
      <xdr:rowOff>61595</xdr:rowOff>
    </xdr:to>
    <xdr:cxnSp macro="">
      <xdr:nvCxnSpPr>
        <xdr:cNvPr id="260" name="直線コネクタ 259"/>
        <xdr:cNvCxnSpPr/>
      </xdr:nvCxnSpPr>
      <xdr:spPr>
        <a:xfrm>
          <a:off x="12374880" y="1439989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162560</xdr:rowOff>
    </xdr:from>
    <xdr:to xmlns:xdr="http://schemas.openxmlformats.org/drawingml/2006/spreadsheetDrawing">
      <xdr:col>68</xdr:col>
      <xdr:colOff>191770</xdr:colOff>
      <xdr:row>86</xdr:row>
      <xdr:rowOff>95250</xdr:rowOff>
    </xdr:to>
    <xdr:sp macro="" textlink="">
      <xdr:nvSpPr>
        <xdr:cNvPr id="261" name="フローチャート: 判断 260"/>
        <xdr:cNvSpPr/>
      </xdr:nvSpPr>
      <xdr:spPr>
        <a:xfrm>
          <a:off x="13141960" y="1419606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104775</xdr:rowOff>
    </xdr:from>
    <xdr:ext cx="756285" cy="249555"/>
    <xdr:sp macro="" textlink="">
      <xdr:nvSpPr>
        <xdr:cNvPr id="262" name="テキスト ボックス 261"/>
        <xdr:cNvSpPr txBox="1"/>
      </xdr:nvSpPr>
      <xdr:spPr>
        <a:xfrm>
          <a:off x="12847320" y="1397317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123825</xdr:rowOff>
    </xdr:from>
    <xdr:to xmlns:xdr="http://schemas.openxmlformats.org/drawingml/2006/spreadsheetDrawing">
      <xdr:col>64</xdr:col>
      <xdr:colOff>152400</xdr:colOff>
      <xdr:row>86</xdr:row>
      <xdr:rowOff>56515</xdr:rowOff>
    </xdr:to>
    <xdr:sp macro="" textlink="">
      <xdr:nvSpPr>
        <xdr:cNvPr id="263" name="フローチャート: 判断 262"/>
        <xdr:cNvSpPr/>
      </xdr:nvSpPr>
      <xdr:spPr>
        <a:xfrm>
          <a:off x="12324080" y="14157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66040</xdr:rowOff>
    </xdr:from>
    <xdr:ext cx="756285" cy="249555"/>
    <xdr:sp macro="" textlink="">
      <xdr:nvSpPr>
        <xdr:cNvPr id="264" name="テキスト ボックス 263"/>
        <xdr:cNvSpPr txBox="1"/>
      </xdr:nvSpPr>
      <xdr:spPr>
        <a:xfrm>
          <a:off x="12029440" y="139344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6285" cy="249555"/>
    <xdr:sp macro="" textlink="">
      <xdr:nvSpPr>
        <xdr:cNvPr id="265" name="テキスト ボックス 264"/>
        <xdr:cNvSpPr txBox="1"/>
      </xdr:nvSpPr>
      <xdr:spPr>
        <a:xfrm>
          <a:off x="153797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6285" cy="249555"/>
    <xdr:sp macro="" textlink="">
      <xdr:nvSpPr>
        <xdr:cNvPr id="266" name="テキスト ボックス 265"/>
        <xdr:cNvSpPr txBox="1"/>
      </xdr:nvSpPr>
      <xdr:spPr>
        <a:xfrm>
          <a:off x="1461262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67" name="テキスト ボックス 266"/>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6285" cy="249555"/>
    <xdr:sp macro="" textlink="">
      <xdr:nvSpPr>
        <xdr:cNvPr id="268" name="テキスト ボックス 267"/>
        <xdr:cNvSpPr txBox="1"/>
      </xdr:nvSpPr>
      <xdr:spPr>
        <a:xfrm>
          <a:off x="1299464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6285" cy="249555"/>
    <xdr:sp macro="" textlink="">
      <xdr:nvSpPr>
        <xdr:cNvPr id="269" name="テキスト ボックス 268"/>
        <xdr:cNvSpPr txBox="1"/>
      </xdr:nvSpPr>
      <xdr:spPr>
        <a:xfrm>
          <a:off x="1217676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123825</xdr:rowOff>
    </xdr:from>
    <xdr:to xmlns:xdr="http://schemas.openxmlformats.org/drawingml/2006/spreadsheetDrawing">
      <xdr:col>81</xdr:col>
      <xdr:colOff>95250</xdr:colOff>
      <xdr:row>86</xdr:row>
      <xdr:rowOff>56515</xdr:rowOff>
    </xdr:to>
    <xdr:sp macro="" textlink="">
      <xdr:nvSpPr>
        <xdr:cNvPr id="270" name="楕円 269"/>
        <xdr:cNvSpPr/>
      </xdr:nvSpPr>
      <xdr:spPr>
        <a:xfrm>
          <a:off x="15533370" y="141573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96520</xdr:rowOff>
    </xdr:from>
    <xdr:ext cx="756285" cy="243840"/>
    <xdr:sp macro="" textlink="">
      <xdr:nvSpPr>
        <xdr:cNvPr id="271" name="給与水準   （国との比較）該当値テキスト"/>
        <xdr:cNvSpPr txBox="1"/>
      </xdr:nvSpPr>
      <xdr:spPr>
        <a:xfrm>
          <a:off x="15666720" y="1413002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86</xdr:row>
      <xdr:rowOff>10160</xdr:rowOff>
    </xdr:from>
    <xdr:to xmlns:xdr="http://schemas.openxmlformats.org/drawingml/2006/spreadsheetDrawing">
      <xdr:col>77</xdr:col>
      <xdr:colOff>95250</xdr:colOff>
      <xdr:row>86</xdr:row>
      <xdr:rowOff>107950</xdr:rowOff>
    </xdr:to>
    <xdr:sp macro="" textlink="">
      <xdr:nvSpPr>
        <xdr:cNvPr id="272" name="楕円 271"/>
        <xdr:cNvSpPr/>
      </xdr:nvSpPr>
      <xdr:spPr>
        <a:xfrm>
          <a:off x="14766290" y="142087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93980</xdr:rowOff>
    </xdr:from>
    <xdr:ext cx="730885" cy="243840"/>
    <xdr:sp macro="" textlink="">
      <xdr:nvSpPr>
        <xdr:cNvPr id="273" name="テキスト ボックス 272"/>
        <xdr:cNvSpPr txBox="1"/>
      </xdr:nvSpPr>
      <xdr:spPr>
        <a:xfrm>
          <a:off x="14465300" y="1429258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10160</xdr:rowOff>
    </xdr:from>
    <xdr:to xmlns:xdr="http://schemas.openxmlformats.org/drawingml/2006/spreadsheetDrawing">
      <xdr:col>73</xdr:col>
      <xdr:colOff>44450</xdr:colOff>
      <xdr:row>86</xdr:row>
      <xdr:rowOff>107950</xdr:rowOff>
    </xdr:to>
    <xdr:sp macro="" textlink="">
      <xdr:nvSpPr>
        <xdr:cNvPr id="274" name="楕円 273"/>
        <xdr:cNvSpPr/>
      </xdr:nvSpPr>
      <xdr:spPr>
        <a:xfrm>
          <a:off x="13959840" y="142087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93980</xdr:rowOff>
    </xdr:from>
    <xdr:ext cx="756285" cy="243840"/>
    <xdr:sp macro="" textlink="">
      <xdr:nvSpPr>
        <xdr:cNvPr id="275" name="テキスト ボックス 274"/>
        <xdr:cNvSpPr txBox="1"/>
      </xdr:nvSpPr>
      <xdr:spPr>
        <a:xfrm>
          <a:off x="13647420" y="1429258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12700</xdr:rowOff>
    </xdr:from>
    <xdr:to xmlns:xdr="http://schemas.openxmlformats.org/drawingml/2006/spreadsheetDrawing">
      <xdr:col>68</xdr:col>
      <xdr:colOff>191770</xdr:colOff>
      <xdr:row>87</xdr:row>
      <xdr:rowOff>110490</xdr:rowOff>
    </xdr:to>
    <xdr:sp macro="" textlink="">
      <xdr:nvSpPr>
        <xdr:cNvPr id="276" name="楕円 275"/>
        <xdr:cNvSpPr/>
      </xdr:nvSpPr>
      <xdr:spPr>
        <a:xfrm>
          <a:off x="13141960" y="143764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95885</xdr:rowOff>
    </xdr:from>
    <xdr:ext cx="756285" cy="243840"/>
    <xdr:sp macro="" textlink="">
      <xdr:nvSpPr>
        <xdr:cNvPr id="277" name="テキスト ボックス 276"/>
        <xdr:cNvSpPr txBox="1"/>
      </xdr:nvSpPr>
      <xdr:spPr>
        <a:xfrm>
          <a:off x="12847320" y="1445958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152400</xdr:rowOff>
    </xdr:from>
    <xdr:to xmlns:xdr="http://schemas.openxmlformats.org/drawingml/2006/spreadsheetDrawing">
      <xdr:col>64</xdr:col>
      <xdr:colOff>152400</xdr:colOff>
      <xdr:row>87</xdr:row>
      <xdr:rowOff>85090</xdr:rowOff>
    </xdr:to>
    <xdr:sp macro="" textlink="">
      <xdr:nvSpPr>
        <xdr:cNvPr id="278" name="楕円 277"/>
        <xdr:cNvSpPr/>
      </xdr:nvSpPr>
      <xdr:spPr>
        <a:xfrm>
          <a:off x="123240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70485</xdr:rowOff>
    </xdr:from>
    <xdr:ext cx="756285" cy="249555"/>
    <xdr:sp macro="" textlink="">
      <xdr:nvSpPr>
        <xdr:cNvPr id="279" name="テキスト ボックス 278"/>
        <xdr:cNvSpPr txBox="1"/>
      </xdr:nvSpPr>
      <xdr:spPr>
        <a:xfrm>
          <a:off x="12029440" y="1443418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0" name="正方形/長方形 279"/>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7425" cy="292100"/>
    <xdr:sp macro="" textlink="">
      <xdr:nvSpPr>
        <xdr:cNvPr id="281" name="テキスト ボックス 280"/>
        <xdr:cNvSpPr txBox="1"/>
      </xdr:nvSpPr>
      <xdr:spPr>
        <a:xfrm>
          <a:off x="12226290" y="8848090"/>
          <a:ext cx="225742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5285" cy="345440"/>
    <xdr:sp macro="" textlink="">
      <xdr:nvSpPr>
        <xdr:cNvPr id="282" name="テキスト ボックス 281"/>
        <xdr:cNvSpPr txBox="1"/>
      </xdr:nvSpPr>
      <xdr:spPr>
        <a:xfrm>
          <a:off x="14403070" y="882332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3" name="正方形/長方形 282"/>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4" name="正方形/長方形 283"/>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85" name="正方形/長方形 284"/>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86" name="正方形/長方形 285"/>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87" name="正方形/長方形 286"/>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88" name="正方形/長方形 287"/>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1" name="正方形/長方形 290"/>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2" name="テキスト ボックス 291"/>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前年度から0.01人増加しほぼ横ばいとなっているが、県平均は上回る状況となっている。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要因としては、行政ニーズの多様化や働き方改革等により職員数は増加傾向にある一方、人口は緩やかな減少傾向である点が上げられる。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今後も行政ニーズは増大すると思われるが、事務事業の見直し等による効率的な行政運営を進め、定員管理計画に基づき適正な定員管理に努めていく。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3" name="テキスト ボックス 292"/>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3840"/>
    <xdr:sp macro="" textlink="">
      <xdr:nvSpPr>
        <xdr:cNvPr id="295" name="テキスト ボックス 294"/>
        <xdr:cNvSpPr txBox="1"/>
      </xdr:nvSpPr>
      <xdr:spPr>
        <a:xfrm>
          <a:off x="11051540" y="114198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296" name="直線コネクタ 295"/>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3840"/>
    <xdr:sp macro="" textlink="">
      <xdr:nvSpPr>
        <xdr:cNvPr id="297" name="テキスト ボックス 296"/>
        <xdr:cNvSpPr txBox="1"/>
      </xdr:nvSpPr>
      <xdr:spPr>
        <a:xfrm>
          <a:off x="11051540" y="110883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298" name="直線コネクタ 297"/>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3840"/>
    <xdr:sp macro="" textlink="">
      <xdr:nvSpPr>
        <xdr:cNvPr id="299" name="テキスト ボックス 298"/>
        <xdr:cNvSpPr txBox="1"/>
      </xdr:nvSpPr>
      <xdr:spPr>
        <a:xfrm>
          <a:off x="11051540" y="107562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0" name="直線コネクタ 299"/>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3840"/>
    <xdr:sp macro="" textlink="">
      <xdr:nvSpPr>
        <xdr:cNvPr id="301" name="テキスト ボックス 300"/>
        <xdr:cNvSpPr txBox="1"/>
      </xdr:nvSpPr>
      <xdr:spPr>
        <a:xfrm>
          <a:off x="11051540" y="104241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2" name="直線コネクタ 301"/>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3205"/>
    <xdr:sp macro="" textlink="">
      <xdr:nvSpPr>
        <xdr:cNvPr id="303" name="テキスト ボックス 302"/>
        <xdr:cNvSpPr txBox="1"/>
      </xdr:nvSpPr>
      <xdr:spPr>
        <a:xfrm>
          <a:off x="11051540" y="100926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04" name="直線コネクタ 303"/>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3840"/>
    <xdr:sp macro="" textlink="">
      <xdr:nvSpPr>
        <xdr:cNvPr id="305" name="テキスト ボックス 304"/>
        <xdr:cNvSpPr txBox="1"/>
      </xdr:nvSpPr>
      <xdr:spPr>
        <a:xfrm>
          <a:off x="11051540" y="97605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06" name="直線コネクタ 305"/>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3840"/>
    <xdr:sp macro="" textlink="">
      <xdr:nvSpPr>
        <xdr:cNvPr id="307" name="テキスト ボックス 306"/>
        <xdr:cNvSpPr txBox="1"/>
      </xdr:nvSpPr>
      <xdr:spPr>
        <a:xfrm>
          <a:off x="11051540" y="94284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08" name="直線コネクタ 307"/>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09" name="テキスト ボックス 308"/>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158115</xdr:rowOff>
    </xdr:from>
    <xdr:to xmlns:xdr="http://schemas.openxmlformats.org/drawingml/2006/spreadsheetDrawing">
      <xdr:col>81</xdr:col>
      <xdr:colOff>44450</xdr:colOff>
      <xdr:row>67</xdr:row>
      <xdr:rowOff>144780</xdr:rowOff>
    </xdr:to>
    <xdr:cxnSp macro="">
      <xdr:nvCxnSpPr>
        <xdr:cNvPr id="311" name="直線コネクタ 310"/>
        <xdr:cNvCxnSpPr/>
      </xdr:nvCxnSpPr>
      <xdr:spPr>
        <a:xfrm flipV="1">
          <a:off x="15577820" y="9568815"/>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118110</xdr:rowOff>
    </xdr:from>
    <xdr:ext cx="756285" cy="243840"/>
    <xdr:sp macro="" textlink="">
      <xdr:nvSpPr>
        <xdr:cNvPr id="312" name="定員管理の状況最小値テキスト"/>
        <xdr:cNvSpPr txBox="1"/>
      </xdr:nvSpPr>
      <xdr:spPr>
        <a:xfrm>
          <a:off x="15666720" y="1117981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144780</xdr:rowOff>
    </xdr:from>
    <xdr:to xmlns:xdr="http://schemas.openxmlformats.org/drawingml/2006/spreadsheetDrawing">
      <xdr:col>81</xdr:col>
      <xdr:colOff>133350</xdr:colOff>
      <xdr:row>67</xdr:row>
      <xdr:rowOff>144780</xdr:rowOff>
    </xdr:to>
    <xdr:cxnSp macro="">
      <xdr:nvCxnSpPr>
        <xdr:cNvPr id="313" name="直線コネクタ 312"/>
        <xdr:cNvCxnSpPr/>
      </xdr:nvCxnSpPr>
      <xdr:spPr>
        <a:xfrm>
          <a:off x="15506700" y="112064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75565</xdr:rowOff>
    </xdr:from>
    <xdr:ext cx="756285" cy="249555"/>
    <xdr:sp macro="" textlink="">
      <xdr:nvSpPr>
        <xdr:cNvPr id="314" name="定員管理の状況最大値テキスト"/>
        <xdr:cNvSpPr txBox="1"/>
      </xdr:nvSpPr>
      <xdr:spPr>
        <a:xfrm>
          <a:off x="15666720" y="932116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158115</xdr:rowOff>
    </xdr:from>
    <xdr:to xmlns:xdr="http://schemas.openxmlformats.org/drawingml/2006/spreadsheetDrawing">
      <xdr:col>81</xdr:col>
      <xdr:colOff>133350</xdr:colOff>
      <xdr:row>57</xdr:row>
      <xdr:rowOff>158115</xdr:rowOff>
    </xdr:to>
    <xdr:cxnSp macro="">
      <xdr:nvCxnSpPr>
        <xdr:cNvPr id="315" name="直線コネクタ 314"/>
        <xdr:cNvCxnSpPr/>
      </xdr:nvCxnSpPr>
      <xdr:spPr>
        <a:xfrm>
          <a:off x="15506700" y="95688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76835</xdr:rowOff>
    </xdr:from>
    <xdr:to xmlns:xdr="http://schemas.openxmlformats.org/drawingml/2006/spreadsheetDrawing">
      <xdr:col>81</xdr:col>
      <xdr:colOff>44450</xdr:colOff>
      <xdr:row>61</xdr:row>
      <xdr:rowOff>78105</xdr:rowOff>
    </xdr:to>
    <xdr:cxnSp macro="">
      <xdr:nvCxnSpPr>
        <xdr:cNvPr id="316" name="直線コネクタ 315"/>
        <xdr:cNvCxnSpPr/>
      </xdr:nvCxnSpPr>
      <xdr:spPr>
        <a:xfrm>
          <a:off x="14810740" y="10147935"/>
          <a:ext cx="7670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79375</xdr:rowOff>
    </xdr:from>
    <xdr:ext cx="756285" cy="249555"/>
    <xdr:sp macro="" textlink="">
      <xdr:nvSpPr>
        <xdr:cNvPr id="317" name="定員管理の状況平均値テキスト"/>
        <xdr:cNvSpPr txBox="1"/>
      </xdr:nvSpPr>
      <xdr:spPr>
        <a:xfrm>
          <a:off x="15666720" y="9820275"/>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63500</xdr:rowOff>
    </xdr:from>
    <xdr:to xmlns:xdr="http://schemas.openxmlformats.org/drawingml/2006/spreadsheetDrawing">
      <xdr:col>81</xdr:col>
      <xdr:colOff>95250</xdr:colOff>
      <xdr:row>60</xdr:row>
      <xdr:rowOff>161290</xdr:rowOff>
    </xdr:to>
    <xdr:sp macro="" textlink="">
      <xdr:nvSpPr>
        <xdr:cNvPr id="318" name="フローチャート: 判断 317"/>
        <xdr:cNvSpPr/>
      </xdr:nvSpPr>
      <xdr:spPr>
        <a:xfrm>
          <a:off x="15533370" y="99695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36830</xdr:rowOff>
    </xdr:from>
    <xdr:to xmlns:xdr="http://schemas.openxmlformats.org/drawingml/2006/spreadsheetDrawing">
      <xdr:col>77</xdr:col>
      <xdr:colOff>44450</xdr:colOff>
      <xdr:row>61</xdr:row>
      <xdr:rowOff>76835</xdr:rowOff>
    </xdr:to>
    <xdr:cxnSp macro="">
      <xdr:nvCxnSpPr>
        <xdr:cNvPr id="319" name="直線コネクタ 318"/>
        <xdr:cNvCxnSpPr/>
      </xdr:nvCxnSpPr>
      <xdr:spPr>
        <a:xfrm>
          <a:off x="13999210" y="10107930"/>
          <a:ext cx="81153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50165</xdr:rowOff>
    </xdr:from>
    <xdr:to xmlns:xdr="http://schemas.openxmlformats.org/drawingml/2006/spreadsheetDrawing">
      <xdr:col>77</xdr:col>
      <xdr:colOff>95250</xdr:colOff>
      <xdr:row>60</xdr:row>
      <xdr:rowOff>147955</xdr:rowOff>
    </xdr:to>
    <xdr:sp macro="" textlink="">
      <xdr:nvSpPr>
        <xdr:cNvPr id="320" name="フローチャート: 判断 319"/>
        <xdr:cNvSpPr/>
      </xdr:nvSpPr>
      <xdr:spPr>
        <a:xfrm>
          <a:off x="14766290" y="99561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158115</xdr:rowOff>
    </xdr:from>
    <xdr:ext cx="730885" cy="243840"/>
    <xdr:sp macro="" textlink="">
      <xdr:nvSpPr>
        <xdr:cNvPr id="321" name="テキスト ボックス 320"/>
        <xdr:cNvSpPr txBox="1"/>
      </xdr:nvSpPr>
      <xdr:spPr>
        <a:xfrm>
          <a:off x="14465300" y="9733915"/>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25400</xdr:rowOff>
    </xdr:from>
    <xdr:to xmlns:xdr="http://schemas.openxmlformats.org/drawingml/2006/spreadsheetDrawing">
      <xdr:col>72</xdr:col>
      <xdr:colOff>191770</xdr:colOff>
      <xdr:row>61</xdr:row>
      <xdr:rowOff>36830</xdr:rowOff>
    </xdr:to>
    <xdr:cxnSp macro="">
      <xdr:nvCxnSpPr>
        <xdr:cNvPr id="322" name="直線コネクタ 321"/>
        <xdr:cNvCxnSpPr/>
      </xdr:nvCxnSpPr>
      <xdr:spPr>
        <a:xfrm>
          <a:off x="13192760" y="1009650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35560</xdr:rowOff>
    </xdr:from>
    <xdr:to xmlns:xdr="http://schemas.openxmlformats.org/drawingml/2006/spreadsheetDrawing">
      <xdr:col>73</xdr:col>
      <xdr:colOff>44450</xdr:colOff>
      <xdr:row>60</xdr:row>
      <xdr:rowOff>133350</xdr:rowOff>
    </xdr:to>
    <xdr:sp macro="" textlink="">
      <xdr:nvSpPr>
        <xdr:cNvPr id="323" name="フローチャート: 判断 322"/>
        <xdr:cNvSpPr/>
      </xdr:nvSpPr>
      <xdr:spPr>
        <a:xfrm>
          <a:off x="13959840" y="99415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142875</xdr:rowOff>
    </xdr:from>
    <xdr:ext cx="756285" cy="249555"/>
    <xdr:sp macro="" textlink="">
      <xdr:nvSpPr>
        <xdr:cNvPr id="324" name="テキスト ボックス 323"/>
        <xdr:cNvSpPr txBox="1"/>
      </xdr:nvSpPr>
      <xdr:spPr>
        <a:xfrm>
          <a:off x="13647420" y="971867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150495</xdr:rowOff>
    </xdr:from>
    <xdr:to xmlns:xdr="http://schemas.openxmlformats.org/drawingml/2006/spreadsheetDrawing">
      <xdr:col>68</xdr:col>
      <xdr:colOff>152400</xdr:colOff>
      <xdr:row>61</xdr:row>
      <xdr:rowOff>25400</xdr:rowOff>
    </xdr:to>
    <xdr:cxnSp macro="">
      <xdr:nvCxnSpPr>
        <xdr:cNvPr id="325" name="直線コネクタ 324"/>
        <xdr:cNvCxnSpPr/>
      </xdr:nvCxnSpPr>
      <xdr:spPr>
        <a:xfrm>
          <a:off x="12374880" y="10056495"/>
          <a:ext cx="8178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24765</xdr:rowOff>
    </xdr:from>
    <xdr:to xmlns:xdr="http://schemas.openxmlformats.org/drawingml/2006/spreadsheetDrawing">
      <xdr:col>68</xdr:col>
      <xdr:colOff>191770</xdr:colOff>
      <xdr:row>61</xdr:row>
      <xdr:rowOff>122555</xdr:rowOff>
    </xdr:to>
    <xdr:sp macro="" textlink="">
      <xdr:nvSpPr>
        <xdr:cNvPr id="326" name="フローチャート: 判断 325"/>
        <xdr:cNvSpPr/>
      </xdr:nvSpPr>
      <xdr:spPr>
        <a:xfrm>
          <a:off x="13141960" y="100958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107315</xdr:rowOff>
    </xdr:from>
    <xdr:ext cx="756285" cy="249555"/>
    <xdr:sp macro="" textlink="">
      <xdr:nvSpPr>
        <xdr:cNvPr id="327" name="テキスト ボックス 326"/>
        <xdr:cNvSpPr txBox="1"/>
      </xdr:nvSpPr>
      <xdr:spPr>
        <a:xfrm>
          <a:off x="12847320" y="1017841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31115</xdr:rowOff>
    </xdr:from>
    <xdr:to xmlns:xdr="http://schemas.openxmlformats.org/drawingml/2006/spreadsheetDrawing">
      <xdr:col>64</xdr:col>
      <xdr:colOff>152400</xdr:colOff>
      <xdr:row>61</xdr:row>
      <xdr:rowOff>128905</xdr:rowOff>
    </xdr:to>
    <xdr:sp macro="" textlink="">
      <xdr:nvSpPr>
        <xdr:cNvPr id="328" name="フローチャート: 判断 327"/>
        <xdr:cNvSpPr/>
      </xdr:nvSpPr>
      <xdr:spPr>
        <a:xfrm>
          <a:off x="12324080" y="10102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114300</xdr:rowOff>
    </xdr:from>
    <xdr:ext cx="756285" cy="249555"/>
    <xdr:sp macro="" textlink="">
      <xdr:nvSpPr>
        <xdr:cNvPr id="329" name="テキスト ボックス 328"/>
        <xdr:cNvSpPr txBox="1"/>
      </xdr:nvSpPr>
      <xdr:spPr>
        <a:xfrm>
          <a:off x="12029440" y="1018540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6285" cy="243840"/>
    <xdr:sp macro="" textlink="">
      <xdr:nvSpPr>
        <xdr:cNvPr id="330" name="テキスト ボックス 329"/>
        <xdr:cNvSpPr txBox="1"/>
      </xdr:nvSpPr>
      <xdr:spPr>
        <a:xfrm>
          <a:off x="153797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6285" cy="243840"/>
    <xdr:sp macro="" textlink="">
      <xdr:nvSpPr>
        <xdr:cNvPr id="331" name="テキスト ボックス 330"/>
        <xdr:cNvSpPr txBox="1"/>
      </xdr:nvSpPr>
      <xdr:spPr>
        <a:xfrm>
          <a:off x="1461262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3840"/>
    <xdr:sp macro="" textlink="">
      <xdr:nvSpPr>
        <xdr:cNvPr id="332" name="テキスト ボックス 331"/>
        <xdr:cNvSpPr txBox="1"/>
      </xdr:nvSpPr>
      <xdr:spPr>
        <a:xfrm>
          <a:off x="13807440" y="115544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6285" cy="243840"/>
    <xdr:sp macro="" textlink="">
      <xdr:nvSpPr>
        <xdr:cNvPr id="333" name="テキスト ボックス 332"/>
        <xdr:cNvSpPr txBox="1"/>
      </xdr:nvSpPr>
      <xdr:spPr>
        <a:xfrm>
          <a:off x="1299464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6285" cy="243840"/>
    <xdr:sp macro="" textlink="">
      <xdr:nvSpPr>
        <xdr:cNvPr id="334" name="テキスト ボックス 333"/>
        <xdr:cNvSpPr txBox="1"/>
      </xdr:nvSpPr>
      <xdr:spPr>
        <a:xfrm>
          <a:off x="1217676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29210</xdr:rowOff>
    </xdr:from>
    <xdr:to xmlns:xdr="http://schemas.openxmlformats.org/drawingml/2006/spreadsheetDrawing">
      <xdr:col>81</xdr:col>
      <xdr:colOff>95250</xdr:colOff>
      <xdr:row>61</xdr:row>
      <xdr:rowOff>127000</xdr:rowOff>
    </xdr:to>
    <xdr:sp macro="" textlink="">
      <xdr:nvSpPr>
        <xdr:cNvPr id="335" name="楕円 334"/>
        <xdr:cNvSpPr/>
      </xdr:nvSpPr>
      <xdr:spPr>
        <a:xfrm>
          <a:off x="15533370" y="101003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2540</xdr:rowOff>
    </xdr:from>
    <xdr:ext cx="756285" cy="249555"/>
    <xdr:sp macro="" textlink="">
      <xdr:nvSpPr>
        <xdr:cNvPr id="336" name="定員管理の状況該当値テキスト"/>
        <xdr:cNvSpPr txBox="1"/>
      </xdr:nvSpPr>
      <xdr:spPr>
        <a:xfrm>
          <a:off x="15666720" y="100736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27940</xdr:rowOff>
    </xdr:from>
    <xdr:to xmlns:xdr="http://schemas.openxmlformats.org/drawingml/2006/spreadsheetDrawing">
      <xdr:col>77</xdr:col>
      <xdr:colOff>95250</xdr:colOff>
      <xdr:row>61</xdr:row>
      <xdr:rowOff>126365</xdr:rowOff>
    </xdr:to>
    <xdr:sp macro="" textlink="">
      <xdr:nvSpPr>
        <xdr:cNvPr id="337" name="楕円 336"/>
        <xdr:cNvSpPr/>
      </xdr:nvSpPr>
      <xdr:spPr>
        <a:xfrm>
          <a:off x="14766290" y="1009904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111125</xdr:rowOff>
    </xdr:from>
    <xdr:ext cx="730885" cy="249555"/>
    <xdr:sp macro="" textlink="">
      <xdr:nvSpPr>
        <xdr:cNvPr id="338" name="テキスト ボックス 337"/>
        <xdr:cNvSpPr txBox="1"/>
      </xdr:nvSpPr>
      <xdr:spPr>
        <a:xfrm>
          <a:off x="14465300" y="10182225"/>
          <a:ext cx="7308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153035</xdr:rowOff>
    </xdr:from>
    <xdr:to xmlns:xdr="http://schemas.openxmlformats.org/drawingml/2006/spreadsheetDrawing">
      <xdr:col>73</xdr:col>
      <xdr:colOff>44450</xdr:colOff>
      <xdr:row>61</xdr:row>
      <xdr:rowOff>85725</xdr:rowOff>
    </xdr:to>
    <xdr:sp macro="" textlink="">
      <xdr:nvSpPr>
        <xdr:cNvPr id="339" name="楕円 338"/>
        <xdr:cNvSpPr/>
      </xdr:nvSpPr>
      <xdr:spPr>
        <a:xfrm>
          <a:off x="13959840" y="10059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71120</xdr:rowOff>
    </xdr:from>
    <xdr:ext cx="756285" cy="249555"/>
    <xdr:sp macro="" textlink="">
      <xdr:nvSpPr>
        <xdr:cNvPr id="340" name="テキスト ボックス 339"/>
        <xdr:cNvSpPr txBox="1"/>
      </xdr:nvSpPr>
      <xdr:spPr>
        <a:xfrm>
          <a:off x="13647420" y="1014222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140970</xdr:rowOff>
    </xdr:from>
    <xdr:to xmlns:xdr="http://schemas.openxmlformats.org/drawingml/2006/spreadsheetDrawing">
      <xdr:col>68</xdr:col>
      <xdr:colOff>191770</xdr:colOff>
      <xdr:row>61</xdr:row>
      <xdr:rowOff>73660</xdr:rowOff>
    </xdr:to>
    <xdr:sp macro="" textlink="">
      <xdr:nvSpPr>
        <xdr:cNvPr id="341" name="楕円 340"/>
        <xdr:cNvSpPr/>
      </xdr:nvSpPr>
      <xdr:spPr>
        <a:xfrm>
          <a:off x="13141960" y="100469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83820</xdr:rowOff>
    </xdr:from>
    <xdr:ext cx="756285" cy="243840"/>
    <xdr:sp macro="" textlink="">
      <xdr:nvSpPr>
        <xdr:cNvPr id="342" name="テキスト ボックス 341"/>
        <xdr:cNvSpPr txBox="1"/>
      </xdr:nvSpPr>
      <xdr:spPr>
        <a:xfrm>
          <a:off x="12847320" y="982472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101600</xdr:rowOff>
    </xdr:from>
    <xdr:to xmlns:xdr="http://schemas.openxmlformats.org/drawingml/2006/spreadsheetDrawing">
      <xdr:col>64</xdr:col>
      <xdr:colOff>152400</xdr:colOff>
      <xdr:row>61</xdr:row>
      <xdr:rowOff>34290</xdr:rowOff>
    </xdr:to>
    <xdr:sp macro="" textlink="">
      <xdr:nvSpPr>
        <xdr:cNvPr id="343" name="楕円 342"/>
        <xdr:cNvSpPr/>
      </xdr:nvSpPr>
      <xdr:spPr>
        <a:xfrm>
          <a:off x="12324080" y="1000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43815</xdr:rowOff>
    </xdr:from>
    <xdr:ext cx="756285" cy="249555"/>
    <xdr:sp macro="" textlink="">
      <xdr:nvSpPr>
        <xdr:cNvPr id="344" name="テキスト ボックス 343"/>
        <xdr:cNvSpPr txBox="1"/>
      </xdr:nvSpPr>
      <xdr:spPr>
        <a:xfrm>
          <a:off x="12029440" y="978471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5" name="正方形/長方形 344"/>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0200" cy="292100"/>
    <xdr:sp macro="" textlink="">
      <xdr:nvSpPr>
        <xdr:cNvPr id="346" name="テキスト ボックス 345"/>
        <xdr:cNvSpPr txBox="1"/>
      </xdr:nvSpPr>
      <xdr:spPr>
        <a:xfrm>
          <a:off x="12519660" y="5179060"/>
          <a:ext cx="160020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5285" cy="345440"/>
    <xdr:sp macro="" textlink="">
      <xdr:nvSpPr>
        <xdr:cNvPr id="347" name="テキスト ボックス 346"/>
        <xdr:cNvSpPr txBox="1"/>
      </xdr:nvSpPr>
      <xdr:spPr>
        <a:xfrm>
          <a:off x="14109700" y="5154930"/>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48" name="正方形/長方形 347"/>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49" name="正方形/長方形 348"/>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0" name="正方形/長方形 349"/>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1" name="正方形/長方形 350"/>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2" name="正方形/長方形 351"/>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3" name="正方形/長方形 352"/>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4" name="正方形/長方形 353"/>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5" name="正方形/長方形 354"/>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56" name="正方形/長方形 355"/>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57" name="テキスト ボックス 356"/>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算定上分母となる標準財政規模が前年度</a:t>
          </a:r>
          <a:r>
            <a:rPr kumimoji="1" lang="ja-JP" altLang="en-US" sz="1300">
              <a:latin typeface="ＭＳ Ｐゴシック"/>
              <a:ea typeface="ＭＳ Ｐゴシック"/>
            </a:rPr>
            <a:t>に比べ307,417千円増加し、算定上分子となる元金償還金等に対する交付税算入見込額が増加したことで単年度では0.6ポイントの増加となった。3カ年平均では0.1ポイント減少しているが、対象外となったR2の単年度比率が高い（公営企業会計への操出が多額）ためである。</a:t>
          </a:r>
          <a:r>
            <a:rPr kumimoji="1" lang="ja-JP" altLang="en-US" sz="1300">
              <a:latin typeface="ＭＳ Ｐゴシック"/>
              <a:ea typeface="ＭＳ Ｐゴシック"/>
            </a:rPr>
            <a:t>今後も男衾中学校長寿命化改修事業等の大型普通建設事業に</a:t>
          </a:r>
          <a:r>
            <a:rPr kumimoji="1" lang="ja-JP" altLang="en-US" sz="1300">
              <a:latin typeface="ＭＳ Ｐゴシック"/>
              <a:ea typeface="ＭＳ Ｐゴシック"/>
            </a:rPr>
            <a:t>取り組むことから、地方債現在高の増加が予想される。そのため</a:t>
          </a:r>
          <a:r>
            <a:rPr kumimoji="1" lang="ja-JP" altLang="en-US" sz="1300">
              <a:latin typeface="ＭＳ Ｐゴシック"/>
              <a:ea typeface="ＭＳ Ｐゴシック"/>
            </a:rPr>
            <a:t>各事業の選択と集中、地方債発行においては交付税措置のあるメニューを優先するなどし財政の健全化を維持していく。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58" name="テキスト ボックス 357"/>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59" name="直線コネクタ 358"/>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3840"/>
    <xdr:sp macro="" textlink="">
      <xdr:nvSpPr>
        <xdr:cNvPr id="360" name="テキスト ボックス 359"/>
        <xdr:cNvSpPr txBox="1"/>
      </xdr:nvSpPr>
      <xdr:spPr>
        <a:xfrm>
          <a:off x="1105154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42545</xdr:rowOff>
    </xdr:from>
    <xdr:to xmlns:xdr="http://schemas.openxmlformats.org/drawingml/2006/spreadsheetDrawing">
      <xdr:col>85</xdr:col>
      <xdr:colOff>95250</xdr:colOff>
      <xdr:row>44</xdr:row>
      <xdr:rowOff>42545</xdr:rowOff>
    </xdr:to>
    <xdr:cxnSp macro="">
      <xdr:nvCxnSpPr>
        <xdr:cNvPr id="361" name="直線コネクタ 360"/>
        <xdr:cNvCxnSpPr/>
      </xdr:nvCxnSpPr>
      <xdr:spPr>
        <a:xfrm>
          <a:off x="11742420" y="73069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71120</xdr:rowOff>
    </xdr:from>
    <xdr:ext cx="762000" cy="249555"/>
    <xdr:sp macro="" textlink="">
      <xdr:nvSpPr>
        <xdr:cNvPr id="362" name="テキスト ボックス 361"/>
        <xdr:cNvSpPr txBox="1"/>
      </xdr:nvSpPr>
      <xdr:spPr>
        <a:xfrm>
          <a:off x="11051540" y="71704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3" name="直線コネクタ 362"/>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3840"/>
    <xdr:sp macro="" textlink="">
      <xdr:nvSpPr>
        <xdr:cNvPr id="364" name="テキスト ボックス 363"/>
        <xdr:cNvSpPr txBox="1"/>
      </xdr:nvSpPr>
      <xdr:spPr>
        <a:xfrm>
          <a:off x="11051540" y="65893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36830</xdr:rowOff>
    </xdr:from>
    <xdr:to xmlns:xdr="http://schemas.openxmlformats.org/drawingml/2006/spreadsheetDrawing">
      <xdr:col>85</xdr:col>
      <xdr:colOff>95250</xdr:colOff>
      <xdr:row>37</xdr:row>
      <xdr:rowOff>36830</xdr:rowOff>
    </xdr:to>
    <xdr:cxnSp macro="">
      <xdr:nvCxnSpPr>
        <xdr:cNvPr id="365" name="直線コネクタ 364"/>
        <xdr:cNvCxnSpPr/>
      </xdr:nvCxnSpPr>
      <xdr:spPr>
        <a:xfrm>
          <a:off x="11742420" y="6145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64770</xdr:rowOff>
    </xdr:from>
    <xdr:ext cx="762000" cy="249555"/>
    <xdr:sp macro="" textlink="">
      <xdr:nvSpPr>
        <xdr:cNvPr id="366" name="テキスト ボックス 365"/>
        <xdr:cNvSpPr txBox="1"/>
      </xdr:nvSpPr>
      <xdr:spPr>
        <a:xfrm>
          <a:off x="11051540" y="600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67" name="直線コネクタ 366"/>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8"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44450</xdr:rowOff>
    </xdr:from>
    <xdr:to xmlns:xdr="http://schemas.openxmlformats.org/drawingml/2006/spreadsheetDrawing">
      <xdr:col>81</xdr:col>
      <xdr:colOff>44450</xdr:colOff>
      <xdr:row>43</xdr:row>
      <xdr:rowOff>68580</xdr:rowOff>
    </xdr:to>
    <xdr:cxnSp macro="">
      <xdr:nvCxnSpPr>
        <xdr:cNvPr id="369" name="直線コネクタ 368"/>
        <xdr:cNvCxnSpPr/>
      </xdr:nvCxnSpPr>
      <xdr:spPr>
        <a:xfrm flipV="1">
          <a:off x="15577820" y="5988050"/>
          <a:ext cx="0" cy="1179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41275</xdr:rowOff>
    </xdr:from>
    <xdr:ext cx="756285" cy="249555"/>
    <xdr:sp macro="" textlink="">
      <xdr:nvSpPr>
        <xdr:cNvPr id="370" name="公債費負担の状況最小値テキスト"/>
        <xdr:cNvSpPr txBox="1"/>
      </xdr:nvSpPr>
      <xdr:spPr>
        <a:xfrm>
          <a:off x="15666720" y="714057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68580</xdr:rowOff>
    </xdr:from>
    <xdr:to xmlns:xdr="http://schemas.openxmlformats.org/drawingml/2006/spreadsheetDrawing">
      <xdr:col>81</xdr:col>
      <xdr:colOff>133350</xdr:colOff>
      <xdr:row>43</xdr:row>
      <xdr:rowOff>68580</xdr:rowOff>
    </xdr:to>
    <xdr:cxnSp macro="">
      <xdr:nvCxnSpPr>
        <xdr:cNvPr id="371" name="直線コネクタ 370"/>
        <xdr:cNvCxnSpPr/>
      </xdr:nvCxnSpPr>
      <xdr:spPr>
        <a:xfrm>
          <a:off x="15506700" y="71678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128270</xdr:rowOff>
    </xdr:from>
    <xdr:ext cx="756285" cy="243840"/>
    <xdr:sp macro="" textlink="">
      <xdr:nvSpPr>
        <xdr:cNvPr id="372" name="公債費負担の状況最大値テキスト"/>
        <xdr:cNvSpPr txBox="1"/>
      </xdr:nvSpPr>
      <xdr:spPr>
        <a:xfrm>
          <a:off x="15666720" y="574167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44450</xdr:rowOff>
    </xdr:from>
    <xdr:to xmlns:xdr="http://schemas.openxmlformats.org/drawingml/2006/spreadsheetDrawing">
      <xdr:col>81</xdr:col>
      <xdr:colOff>133350</xdr:colOff>
      <xdr:row>36</xdr:row>
      <xdr:rowOff>44450</xdr:rowOff>
    </xdr:to>
    <xdr:cxnSp macro="">
      <xdr:nvCxnSpPr>
        <xdr:cNvPr id="373" name="直線コネクタ 372"/>
        <xdr:cNvCxnSpPr/>
      </xdr:nvCxnSpPr>
      <xdr:spPr>
        <a:xfrm>
          <a:off x="15506700" y="59880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51435</xdr:rowOff>
    </xdr:from>
    <xdr:to xmlns:xdr="http://schemas.openxmlformats.org/drawingml/2006/spreadsheetDrawing">
      <xdr:col>81</xdr:col>
      <xdr:colOff>44450</xdr:colOff>
      <xdr:row>38</xdr:row>
      <xdr:rowOff>57785</xdr:rowOff>
    </xdr:to>
    <xdr:cxnSp macro="">
      <xdr:nvCxnSpPr>
        <xdr:cNvPr id="374" name="直線コネクタ 373"/>
        <xdr:cNvCxnSpPr/>
      </xdr:nvCxnSpPr>
      <xdr:spPr>
        <a:xfrm flipV="1">
          <a:off x="14810740" y="6325235"/>
          <a:ext cx="7670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26035</xdr:rowOff>
    </xdr:from>
    <xdr:ext cx="756285" cy="243840"/>
    <xdr:sp macro="" textlink="">
      <xdr:nvSpPr>
        <xdr:cNvPr id="375" name="公債費負担の状況平均値テキスト"/>
        <xdr:cNvSpPr txBox="1"/>
      </xdr:nvSpPr>
      <xdr:spPr>
        <a:xfrm>
          <a:off x="15666720" y="6464935"/>
          <a:ext cx="75628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39</xdr:row>
      <xdr:rowOff>52705</xdr:rowOff>
    </xdr:from>
    <xdr:to xmlns:xdr="http://schemas.openxmlformats.org/drawingml/2006/spreadsheetDrawing">
      <xdr:col>81</xdr:col>
      <xdr:colOff>95250</xdr:colOff>
      <xdr:row>39</xdr:row>
      <xdr:rowOff>150495</xdr:rowOff>
    </xdr:to>
    <xdr:sp macro="" textlink="">
      <xdr:nvSpPr>
        <xdr:cNvPr id="376" name="フローチャート: 判断 375"/>
        <xdr:cNvSpPr/>
      </xdr:nvSpPr>
      <xdr:spPr>
        <a:xfrm>
          <a:off x="15533370" y="64916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38</xdr:row>
      <xdr:rowOff>57785</xdr:rowOff>
    </xdr:from>
    <xdr:to xmlns:xdr="http://schemas.openxmlformats.org/drawingml/2006/spreadsheetDrawing">
      <xdr:col>77</xdr:col>
      <xdr:colOff>44450</xdr:colOff>
      <xdr:row>38</xdr:row>
      <xdr:rowOff>69215</xdr:rowOff>
    </xdr:to>
    <xdr:cxnSp macro="">
      <xdr:nvCxnSpPr>
        <xdr:cNvPr id="377" name="直線コネクタ 376"/>
        <xdr:cNvCxnSpPr/>
      </xdr:nvCxnSpPr>
      <xdr:spPr>
        <a:xfrm flipV="1">
          <a:off x="13999210" y="6331585"/>
          <a:ext cx="8115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39</xdr:row>
      <xdr:rowOff>40640</xdr:rowOff>
    </xdr:from>
    <xdr:to xmlns:xdr="http://schemas.openxmlformats.org/drawingml/2006/spreadsheetDrawing">
      <xdr:col>77</xdr:col>
      <xdr:colOff>95250</xdr:colOff>
      <xdr:row>39</xdr:row>
      <xdr:rowOff>138430</xdr:rowOff>
    </xdr:to>
    <xdr:sp macro="" textlink="">
      <xdr:nvSpPr>
        <xdr:cNvPr id="378" name="フローチャート: 判断 377"/>
        <xdr:cNvSpPr/>
      </xdr:nvSpPr>
      <xdr:spPr>
        <a:xfrm>
          <a:off x="14766290" y="64795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124460</xdr:rowOff>
    </xdr:from>
    <xdr:ext cx="730885" cy="243840"/>
    <xdr:sp macro="" textlink="">
      <xdr:nvSpPr>
        <xdr:cNvPr id="379" name="テキスト ボックス 378"/>
        <xdr:cNvSpPr txBox="1"/>
      </xdr:nvSpPr>
      <xdr:spPr>
        <a:xfrm>
          <a:off x="14465300" y="656336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69215</xdr:rowOff>
    </xdr:from>
    <xdr:to xmlns:xdr="http://schemas.openxmlformats.org/drawingml/2006/spreadsheetDrawing">
      <xdr:col>72</xdr:col>
      <xdr:colOff>191770</xdr:colOff>
      <xdr:row>38</xdr:row>
      <xdr:rowOff>98425</xdr:rowOff>
    </xdr:to>
    <xdr:cxnSp macro="">
      <xdr:nvCxnSpPr>
        <xdr:cNvPr id="380" name="直線コネクタ 379"/>
        <xdr:cNvCxnSpPr/>
      </xdr:nvCxnSpPr>
      <xdr:spPr>
        <a:xfrm flipV="1">
          <a:off x="13192760" y="6343015"/>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23495</xdr:rowOff>
    </xdr:from>
    <xdr:to xmlns:xdr="http://schemas.openxmlformats.org/drawingml/2006/spreadsheetDrawing">
      <xdr:col>73</xdr:col>
      <xdr:colOff>44450</xdr:colOff>
      <xdr:row>39</xdr:row>
      <xdr:rowOff>121285</xdr:rowOff>
    </xdr:to>
    <xdr:sp macro="" textlink="">
      <xdr:nvSpPr>
        <xdr:cNvPr id="381" name="フローチャート: 判断 380"/>
        <xdr:cNvSpPr/>
      </xdr:nvSpPr>
      <xdr:spPr>
        <a:xfrm>
          <a:off x="13959840" y="64623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106680</xdr:rowOff>
    </xdr:from>
    <xdr:ext cx="756285" cy="249555"/>
    <xdr:sp macro="" textlink="">
      <xdr:nvSpPr>
        <xdr:cNvPr id="382" name="テキスト ボックス 381"/>
        <xdr:cNvSpPr txBox="1"/>
      </xdr:nvSpPr>
      <xdr:spPr>
        <a:xfrm>
          <a:off x="13647420" y="654558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98425</xdr:rowOff>
    </xdr:from>
    <xdr:to xmlns:xdr="http://schemas.openxmlformats.org/drawingml/2006/spreadsheetDrawing">
      <xdr:col>68</xdr:col>
      <xdr:colOff>152400</xdr:colOff>
      <xdr:row>38</xdr:row>
      <xdr:rowOff>104140</xdr:rowOff>
    </xdr:to>
    <xdr:cxnSp macro="">
      <xdr:nvCxnSpPr>
        <xdr:cNvPr id="383" name="直線コネクタ 382"/>
        <xdr:cNvCxnSpPr/>
      </xdr:nvCxnSpPr>
      <xdr:spPr>
        <a:xfrm flipV="1">
          <a:off x="12374880" y="6372225"/>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635</xdr:rowOff>
    </xdr:from>
    <xdr:to xmlns:xdr="http://schemas.openxmlformats.org/drawingml/2006/spreadsheetDrawing">
      <xdr:col>68</xdr:col>
      <xdr:colOff>191770</xdr:colOff>
      <xdr:row>39</xdr:row>
      <xdr:rowOff>98425</xdr:rowOff>
    </xdr:to>
    <xdr:sp macro="" textlink="">
      <xdr:nvSpPr>
        <xdr:cNvPr id="384" name="フローチャート: 判断 383"/>
        <xdr:cNvSpPr/>
      </xdr:nvSpPr>
      <xdr:spPr>
        <a:xfrm>
          <a:off x="13141960" y="643953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83820</xdr:rowOff>
    </xdr:from>
    <xdr:ext cx="756285" cy="243840"/>
    <xdr:sp macro="" textlink="">
      <xdr:nvSpPr>
        <xdr:cNvPr id="385" name="テキスト ボックス 384"/>
        <xdr:cNvSpPr txBox="1"/>
      </xdr:nvSpPr>
      <xdr:spPr>
        <a:xfrm>
          <a:off x="12847320" y="652272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40640</xdr:rowOff>
    </xdr:from>
    <xdr:to xmlns:xdr="http://schemas.openxmlformats.org/drawingml/2006/spreadsheetDrawing">
      <xdr:col>64</xdr:col>
      <xdr:colOff>152400</xdr:colOff>
      <xdr:row>39</xdr:row>
      <xdr:rowOff>138430</xdr:rowOff>
    </xdr:to>
    <xdr:sp macro="" textlink="">
      <xdr:nvSpPr>
        <xdr:cNvPr id="386" name="フローチャート: 判断 385"/>
        <xdr:cNvSpPr/>
      </xdr:nvSpPr>
      <xdr:spPr>
        <a:xfrm>
          <a:off x="1232408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124460</xdr:rowOff>
    </xdr:from>
    <xdr:ext cx="756285" cy="243840"/>
    <xdr:sp macro="" textlink="">
      <xdr:nvSpPr>
        <xdr:cNvPr id="387" name="テキスト ボックス 386"/>
        <xdr:cNvSpPr txBox="1"/>
      </xdr:nvSpPr>
      <xdr:spPr>
        <a:xfrm>
          <a:off x="12029440" y="65633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6285" cy="243840"/>
    <xdr:sp macro="" textlink="">
      <xdr:nvSpPr>
        <xdr:cNvPr id="388" name="テキスト ボックス 387"/>
        <xdr:cNvSpPr txBox="1"/>
      </xdr:nvSpPr>
      <xdr:spPr>
        <a:xfrm>
          <a:off x="153797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6285" cy="243840"/>
    <xdr:sp macro="" textlink="">
      <xdr:nvSpPr>
        <xdr:cNvPr id="389" name="テキスト ボックス 388"/>
        <xdr:cNvSpPr txBox="1"/>
      </xdr:nvSpPr>
      <xdr:spPr>
        <a:xfrm>
          <a:off x="1461262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3840"/>
    <xdr:sp macro="" textlink="">
      <xdr:nvSpPr>
        <xdr:cNvPr id="390" name="テキスト ボックス 389"/>
        <xdr:cNvSpPr txBox="1"/>
      </xdr:nvSpPr>
      <xdr:spPr>
        <a:xfrm>
          <a:off x="13807440" y="78860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6285" cy="243840"/>
    <xdr:sp macro="" textlink="">
      <xdr:nvSpPr>
        <xdr:cNvPr id="391" name="テキスト ボックス 390"/>
        <xdr:cNvSpPr txBox="1"/>
      </xdr:nvSpPr>
      <xdr:spPr>
        <a:xfrm>
          <a:off x="1299464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6285" cy="243840"/>
    <xdr:sp macro="" textlink="">
      <xdr:nvSpPr>
        <xdr:cNvPr id="392" name="テキスト ボックス 391"/>
        <xdr:cNvSpPr txBox="1"/>
      </xdr:nvSpPr>
      <xdr:spPr>
        <a:xfrm>
          <a:off x="1217676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38</xdr:row>
      <xdr:rowOff>2540</xdr:rowOff>
    </xdr:from>
    <xdr:to xmlns:xdr="http://schemas.openxmlformats.org/drawingml/2006/spreadsheetDrawing">
      <xdr:col>81</xdr:col>
      <xdr:colOff>95250</xdr:colOff>
      <xdr:row>38</xdr:row>
      <xdr:rowOff>100330</xdr:rowOff>
    </xdr:to>
    <xdr:sp macro="" textlink="">
      <xdr:nvSpPr>
        <xdr:cNvPr id="393" name="楕円 392"/>
        <xdr:cNvSpPr/>
      </xdr:nvSpPr>
      <xdr:spPr>
        <a:xfrm>
          <a:off x="15533370" y="62763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19050</xdr:rowOff>
    </xdr:from>
    <xdr:ext cx="756285" cy="243840"/>
    <xdr:sp macro="" textlink="">
      <xdr:nvSpPr>
        <xdr:cNvPr id="394" name="公債費負担の状況該当値テキスト"/>
        <xdr:cNvSpPr txBox="1"/>
      </xdr:nvSpPr>
      <xdr:spPr>
        <a:xfrm>
          <a:off x="15666720" y="612775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38</xdr:row>
      <xdr:rowOff>8255</xdr:rowOff>
    </xdr:from>
    <xdr:to xmlns:xdr="http://schemas.openxmlformats.org/drawingml/2006/spreadsheetDrawing">
      <xdr:col>77</xdr:col>
      <xdr:colOff>95250</xdr:colOff>
      <xdr:row>38</xdr:row>
      <xdr:rowOff>106045</xdr:rowOff>
    </xdr:to>
    <xdr:sp macro="" textlink="">
      <xdr:nvSpPr>
        <xdr:cNvPr id="395" name="楕円 394"/>
        <xdr:cNvSpPr/>
      </xdr:nvSpPr>
      <xdr:spPr>
        <a:xfrm>
          <a:off x="14766290" y="62820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116205</xdr:rowOff>
    </xdr:from>
    <xdr:ext cx="730885" cy="243840"/>
    <xdr:sp macro="" textlink="">
      <xdr:nvSpPr>
        <xdr:cNvPr id="396" name="テキスト ボックス 395"/>
        <xdr:cNvSpPr txBox="1"/>
      </xdr:nvSpPr>
      <xdr:spPr>
        <a:xfrm>
          <a:off x="14465300" y="6059805"/>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20320</xdr:rowOff>
    </xdr:from>
    <xdr:to xmlns:xdr="http://schemas.openxmlformats.org/drawingml/2006/spreadsheetDrawing">
      <xdr:col>73</xdr:col>
      <xdr:colOff>44450</xdr:colOff>
      <xdr:row>38</xdr:row>
      <xdr:rowOff>118110</xdr:rowOff>
    </xdr:to>
    <xdr:sp macro="" textlink="">
      <xdr:nvSpPr>
        <xdr:cNvPr id="397" name="楕円 396"/>
        <xdr:cNvSpPr/>
      </xdr:nvSpPr>
      <xdr:spPr>
        <a:xfrm>
          <a:off x="13959840" y="62941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127635</xdr:rowOff>
    </xdr:from>
    <xdr:ext cx="756285" cy="243840"/>
    <xdr:sp macro="" textlink="">
      <xdr:nvSpPr>
        <xdr:cNvPr id="398" name="テキスト ボックス 397"/>
        <xdr:cNvSpPr txBox="1"/>
      </xdr:nvSpPr>
      <xdr:spPr>
        <a:xfrm>
          <a:off x="13647420" y="60712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50165</xdr:rowOff>
    </xdr:from>
    <xdr:to xmlns:xdr="http://schemas.openxmlformats.org/drawingml/2006/spreadsheetDrawing">
      <xdr:col>68</xdr:col>
      <xdr:colOff>191770</xdr:colOff>
      <xdr:row>38</xdr:row>
      <xdr:rowOff>147320</xdr:rowOff>
    </xdr:to>
    <xdr:sp macro="" textlink="">
      <xdr:nvSpPr>
        <xdr:cNvPr id="399" name="楕円 398"/>
        <xdr:cNvSpPr/>
      </xdr:nvSpPr>
      <xdr:spPr>
        <a:xfrm>
          <a:off x="13141960" y="6323965"/>
          <a:ext cx="9017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157480</xdr:rowOff>
    </xdr:from>
    <xdr:ext cx="756285" cy="243840"/>
    <xdr:sp macro="" textlink="">
      <xdr:nvSpPr>
        <xdr:cNvPr id="400" name="テキスト ボックス 399"/>
        <xdr:cNvSpPr txBox="1"/>
      </xdr:nvSpPr>
      <xdr:spPr>
        <a:xfrm>
          <a:off x="12847320" y="610108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55245</xdr:rowOff>
    </xdr:from>
    <xdr:to xmlns:xdr="http://schemas.openxmlformats.org/drawingml/2006/spreadsheetDrawing">
      <xdr:col>64</xdr:col>
      <xdr:colOff>152400</xdr:colOff>
      <xdr:row>38</xdr:row>
      <xdr:rowOff>153035</xdr:rowOff>
    </xdr:to>
    <xdr:sp macro="" textlink="">
      <xdr:nvSpPr>
        <xdr:cNvPr id="401" name="楕円 400"/>
        <xdr:cNvSpPr/>
      </xdr:nvSpPr>
      <xdr:spPr>
        <a:xfrm>
          <a:off x="1232408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162560</xdr:rowOff>
    </xdr:from>
    <xdr:ext cx="756285" cy="243840"/>
    <xdr:sp macro="" textlink="">
      <xdr:nvSpPr>
        <xdr:cNvPr id="402" name="テキスト ボックス 401"/>
        <xdr:cNvSpPr txBox="1"/>
      </xdr:nvSpPr>
      <xdr:spPr>
        <a:xfrm>
          <a:off x="12029440" y="61061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03" name="正方形/長方形 402"/>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195" cy="292735"/>
    <xdr:sp macro="" textlink="">
      <xdr:nvSpPr>
        <xdr:cNvPr id="404" name="テキスト ボックス 403"/>
        <xdr:cNvSpPr txBox="1"/>
      </xdr:nvSpPr>
      <xdr:spPr>
        <a:xfrm>
          <a:off x="12602845" y="1510665"/>
          <a:ext cx="1433195"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05" name="テキスト ボックス 404"/>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07" name="正方形/長方形 406"/>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09" name="正方形/長方形 408"/>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1" name="正方形/長方形 410"/>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2" name="正方形/長方形 411"/>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13" name="正方形/長方形 412"/>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14" name="正方形/長方形 413"/>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15" name="テキスト ボックス 414"/>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類似団体を上回る数値で推移している。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昨年度と比較して、公営企業債への操出見込額および地方債現在高の減少、充当可能基金の増加等により、2.5</a:t>
          </a:r>
          <a:r>
            <a:rPr kumimoji="1" lang="ja-JP" altLang="en-US" sz="1300">
              <a:latin typeface="ＭＳ Ｐゴシック"/>
              <a:ea typeface="ＭＳ Ｐゴシック"/>
            </a:rPr>
            <a:t>ポイント減少となったが、男衾中学校長寿命化改修事業や</a:t>
          </a:r>
          <a:r>
            <a:rPr kumimoji="1" lang="ja-JP" altLang="en-US" sz="1300">
              <a:latin typeface="ＭＳ Ｐゴシック"/>
              <a:ea typeface="ＭＳ Ｐゴシック"/>
            </a:rPr>
            <a:t>公共施設等総合管理計画に基づいた大型普通建設事業に取り組むなど、今後も地方債現在高の増加が予想され比率の上昇</a:t>
          </a:r>
          <a:r>
            <a:rPr kumimoji="1" lang="ja-JP" altLang="en-US" sz="1300">
              <a:latin typeface="ＭＳ Ｐゴシック"/>
              <a:ea typeface="ＭＳ Ｐゴシック"/>
            </a:rPr>
            <a:t>は避けられない状況である。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今後も有利な地方債を効果的に活用し、財政の健全化を維持していく。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1455"/>
    <xdr:sp macro="" textlink="">
      <xdr:nvSpPr>
        <xdr:cNvPr id="416" name="テキスト ボックス 415"/>
        <xdr:cNvSpPr txBox="1"/>
      </xdr:nvSpPr>
      <xdr:spPr>
        <a:xfrm>
          <a:off x="11704320" y="1711960"/>
          <a:ext cx="29845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17" name="直線コネクタ 416"/>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3840"/>
    <xdr:sp macro="" textlink="">
      <xdr:nvSpPr>
        <xdr:cNvPr id="418" name="テキスト ボックス 417"/>
        <xdr:cNvSpPr txBox="1"/>
      </xdr:nvSpPr>
      <xdr:spPr>
        <a:xfrm>
          <a:off x="11051540" y="4082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19" name="直線コネクタ 418"/>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3840"/>
    <xdr:sp macro="" textlink="">
      <xdr:nvSpPr>
        <xdr:cNvPr id="420" name="テキスト ボックス 419"/>
        <xdr:cNvSpPr txBox="1"/>
      </xdr:nvSpPr>
      <xdr:spPr>
        <a:xfrm>
          <a:off x="11051540" y="37503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21" name="直線コネクタ 420"/>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3840"/>
    <xdr:sp macro="" textlink="">
      <xdr:nvSpPr>
        <xdr:cNvPr id="422" name="テキスト ボックス 421"/>
        <xdr:cNvSpPr txBox="1"/>
      </xdr:nvSpPr>
      <xdr:spPr>
        <a:xfrm>
          <a:off x="11051540" y="34182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23" name="直線コネクタ 422"/>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24" name="テキスト ボックス 423"/>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25" name="直線コネクタ 424"/>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26" name="テキスト ボックス 425"/>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27" name="直線コネクタ 426"/>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28" name="テキスト ボックス 427"/>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29" name="直線コネクタ 428"/>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30" name="テキスト ボックス 429"/>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1" name="直線コネクタ 430"/>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2"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112395</xdr:rowOff>
    </xdr:to>
    <xdr:cxnSp macro="">
      <xdr:nvCxnSpPr>
        <xdr:cNvPr id="433" name="直線コネクタ 432"/>
        <xdr:cNvCxnSpPr/>
      </xdr:nvCxnSpPr>
      <xdr:spPr>
        <a:xfrm flipV="1">
          <a:off x="15577820" y="222758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85725</xdr:rowOff>
    </xdr:from>
    <xdr:ext cx="756285" cy="243840"/>
    <xdr:sp macro="" textlink="">
      <xdr:nvSpPr>
        <xdr:cNvPr id="434" name="将来負担の状況最小値テキスト"/>
        <xdr:cNvSpPr txBox="1"/>
      </xdr:nvSpPr>
      <xdr:spPr>
        <a:xfrm>
          <a:off x="15666720" y="371792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112395</xdr:rowOff>
    </xdr:from>
    <xdr:to xmlns:xdr="http://schemas.openxmlformats.org/drawingml/2006/spreadsheetDrawing">
      <xdr:col>81</xdr:col>
      <xdr:colOff>133350</xdr:colOff>
      <xdr:row>22</xdr:row>
      <xdr:rowOff>112395</xdr:rowOff>
    </xdr:to>
    <xdr:cxnSp macro="">
      <xdr:nvCxnSpPr>
        <xdr:cNvPr id="435" name="直線コネクタ 434"/>
        <xdr:cNvCxnSpPr/>
      </xdr:nvCxnSpPr>
      <xdr:spPr>
        <a:xfrm>
          <a:off x="15506700" y="37445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116205</xdr:rowOff>
    </xdr:from>
    <xdr:ext cx="756285" cy="243840"/>
    <xdr:sp macro="" textlink="">
      <xdr:nvSpPr>
        <xdr:cNvPr id="436" name="将来負担の状況最大値テキスト"/>
        <xdr:cNvSpPr txBox="1"/>
      </xdr:nvSpPr>
      <xdr:spPr>
        <a:xfrm>
          <a:off x="15666720" y="193230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37" name="直線コネクタ 436"/>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27305</xdr:rowOff>
    </xdr:from>
    <xdr:to xmlns:xdr="http://schemas.openxmlformats.org/drawingml/2006/spreadsheetDrawing">
      <xdr:col>81</xdr:col>
      <xdr:colOff>44450</xdr:colOff>
      <xdr:row>14</xdr:row>
      <xdr:rowOff>54610</xdr:rowOff>
    </xdr:to>
    <xdr:cxnSp macro="">
      <xdr:nvCxnSpPr>
        <xdr:cNvPr id="438" name="直線コネクタ 437"/>
        <xdr:cNvCxnSpPr/>
      </xdr:nvCxnSpPr>
      <xdr:spPr>
        <a:xfrm flipV="1">
          <a:off x="14810740" y="2338705"/>
          <a:ext cx="7670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60960</xdr:rowOff>
    </xdr:from>
    <xdr:ext cx="756285" cy="243840"/>
    <xdr:sp macro="" textlink="">
      <xdr:nvSpPr>
        <xdr:cNvPr id="439" name="将来負担の状況平均値テキスト"/>
        <xdr:cNvSpPr txBox="1"/>
      </xdr:nvSpPr>
      <xdr:spPr>
        <a:xfrm>
          <a:off x="15666720" y="2042160"/>
          <a:ext cx="75628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32385</xdr:rowOff>
    </xdr:from>
    <xdr:to xmlns:xdr="http://schemas.openxmlformats.org/drawingml/2006/spreadsheetDrawing">
      <xdr:col>81</xdr:col>
      <xdr:colOff>95250</xdr:colOff>
      <xdr:row>13</xdr:row>
      <xdr:rowOff>130175</xdr:rowOff>
    </xdr:to>
    <xdr:sp macro="" textlink="">
      <xdr:nvSpPr>
        <xdr:cNvPr id="440" name="フローチャート: 判断 439"/>
        <xdr:cNvSpPr/>
      </xdr:nvSpPr>
      <xdr:spPr>
        <a:xfrm>
          <a:off x="1553337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14</xdr:row>
      <xdr:rowOff>54610</xdr:rowOff>
    </xdr:from>
    <xdr:to xmlns:xdr="http://schemas.openxmlformats.org/drawingml/2006/spreadsheetDrawing">
      <xdr:col>77</xdr:col>
      <xdr:colOff>44450</xdr:colOff>
      <xdr:row>15</xdr:row>
      <xdr:rowOff>17780</xdr:rowOff>
    </xdr:to>
    <xdr:cxnSp macro="">
      <xdr:nvCxnSpPr>
        <xdr:cNvPr id="441" name="直線コネクタ 440"/>
        <xdr:cNvCxnSpPr/>
      </xdr:nvCxnSpPr>
      <xdr:spPr>
        <a:xfrm flipV="1">
          <a:off x="13999210" y="2366010"/>
          <a:ext cx="81153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50165</xdr:rowOff>
    </xdr:from>
    <xdr:to xmlns:xdr="http://schemas.openxmlformats.org/drawingml/2006/spreadsheetDrawing">
      <xdr:col>77</xdr:col>
      <xdr:colOff>95250</xdr:colOff>
      <xdr:row>13</xdr:row>
      <xdr:rowOff>147955</xdr:rowOff>
    </xdr:to>
    <xdr:sp macro="" textlink="">
      <xdr:nvSpPr>
        <xdr:cNvPr id="442" name="フローチャート: 判断 441"/>
        <xdr:cNvSpPr/>
      </xdr:nvSpPr>
      <xdr:spPr>
        <a:xfrm>
          <a:off x="14766290" y="21964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158115</xdr:rowOff>
    </xdr:from>
    <xdr:ext cx="730885" cy="243840"/>
    <xdr:sp macro="" textlink="">
      <xdr:nvSpPr>
        <xdr:cNvPr id="443" name="テキスト ボックス 442"/>
        <xdr:cNvSpPr txBox="1"/>
      </xdr:nvSpPr>
      <xdr:spPr>
        <a:xfrm>
          <a:off x="14465300" y="1974215"/>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17780</xdr:rowOff>
    </xdr:from>
    <xdr:to xmlns:xdr="http://schemas.openxmlformats.org/drawingml/2006/spreadsheetDrawing">
      <xdr:col>72</xdr:col>
      <xdr:colOff>191770</xdr:colOff>
      <xdr:row>15</xdr:row>
      <xdr:rowOff>99695</xdr:rowOff>
    </xdr:to>
    <xdr:cxnSp macro="">
      <xdr:nvCxnSpPr>
        <xdr:cNvPr id="444" name="直線コネクタ 443"/>
        <xdr:cNvCxnSpPr/>
      </xdr:nvCxnSpPr>
      <xdr:spPr>
        <a:xfrm flipV="1">
          <a:off x="13192760" y="2494280"/>
          <a:ext cx="8064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83185</xdr:rowOff>
    </xdr:from>
    <xdr:to xmlns:xdr="http://schemas.openxmlformats.org/drawingml/2006/spreadsheetDrawing">
      <xdr:col>73</xdr:col>
      <xdr:colOff>44450</xdr:colOff>
      <xdr:row>14</xdr:row>
      <xdr:rowOff>15875</xdr:rowOff>
    </xdr:to>
    <xdr:sp macro="" textlink="">
      <xdr:nvSpPr>
        <xdr:cNvPr id="445" name="フローチャート: 判断 444"/>
        <xdr:cNvSpPr/>
      </xdr:nvSpPr>
      <xdr:spPr>
        <a:xfrm>
          <a:off x="13959840" y="22294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26035</xdr:rowOff>
    </xdr:from>
    <xdr:ext cx="756285" cy="243840"/>
    <xdr:sp macro="" textlink="">
      <xdr:nvSpPr>
        <xdr:cNvPr id="446" name="テキスト ボックス 445"/>
        <xdr:cNvSpPr txBox="1"/>
      </xdr:nvSpPr>
      <xdr:spPr>
        <a:xfrm>
          <a:off x="13647420" y="20072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99695</xdr:rowOff>
    </xdr:from>
    <xdr:to xmlns:xdr="http://schemas.openxmlformats.org/drawingml/2006/spreadsheetDrawing">
      <xdr:col>68</xdr:col>
      <xdr:colOff>152400</xdr:colOff>
      <xdr:row>16</xdr:row>
      <xdr:rowOff>64770</xdr:rowOff>
    </xdr:to>
    <xdr:cxnSp macro="">
      <xdr:nvCxnSpPr>
        <xdr:cNvPr id="447" name="直線コネクタ 446"/>
        <xdr:cNvCxnSpPr/>
      </xdr:nvCxnSpPr>
      <xdr:spPr>
        <a:xfrm flipV="1">
          <a:off x="12374880" y="2576195"/>
          <a:ext cx="81788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153035</xdr:rowOff>
    </xdr:from>
    <xdr:to xmlns:xdr="http://schemas.openxmlformats.org/drawingml/2006/spreadsheetDrawing">
      <xdr:col>68</xdr:col>
      <xdr:colOff>191770</xdr:colOff>
      <xdr:row>14</xdr:row>
      <xdr:rowOff>85725</xdr:rowOff>
    </xdr:to>
    <xdr:sp macro="" textlink="">
      <xdr:nvSpPr>
        <xdr:cNvPr id="448" name="フローチャート: 判断 447"/>
        <xdr:cNvSpPr/>
      </xdr:nvSpPr>
      <xdr:spPr>
        <a:xfrm>
          <a:off x="13141960" y="229933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95250</xdr:rowOff>
    </xdr:from>
    <xdr:ext cx="756285" cy="243840"/>
    <xdr:sp macro="" textlink="">
      <xdr:nvSpPr>
        <xdr:cNvPr id="449" name="テキスト ボックス 448"/>
        <xdr:cNvSpPr txBox="1"/>
      </xdr:nvSpPr>
      <xdr:spPr>
        <a:xfrm>
          <a:off x="12847320" y="207645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147320</xdr:rowOff>
    </xdr:from>
    <xdr:to xmlns:xdr="http://schemas.openxmlformats.org/drawingml/2006/spreadsheetDrawing">
      <xdr:col>64</xdr:col>
      <xdr:colOff>152400</xdr:colOff>
      <xdr:row>14</xdr:row>
      <xdr:rowOff>80010</xdr:rowOff>
    </xdr:to>
    <xdr:sp macro="" textlink="">
      <xdr:nvSpPr>
        <xdr:cNvPr id="450" name="フローチャート: 判断 449"/>
        <xdr:cNvSpPr/>
      </xdr:nvSpPr>
      <xdr:spPr>
        <a:xfrm>
          <a:off x="12324080" y="229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90170</xdr:rowOff>
    </xdr:from>
    <xdr:ext cx="756285" cy="243840"/>
    <xdr:sp macro="" textlink="">
      <xdr:nvSpPr>
        <xdr:cNvPr id="451" name="テキスト ボックス 450"/>
        <xdr:cNvSpPr txBox="1"/>
      </xdr:nvSpPr>
      <xdr:spPr>
        <a:xfrm>
          <a:off x="12029440" y="207137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6285" cy="243840"/>
    <xdr:sp macro="" textlink="">
      <xdr:nvSpPr>
        <xdr:cNvPr id="452" name="テキスト ボックス 451"/>
        <xdr:cNvSpPr txBox="1"/>
      </xdr:nvSpPr>
      <xdr:spPr>
        <a:xfrm>
          <a:off x="1537970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6285" cy="243840"/>
    <xdr:sp macro="" textlink="">
      <xdr:nvSpPr>
        <xdr:cNvPr id="453" name="テキスト ボックス 452"/>
        <xdr:cNvSpPr txBox="1"/>
      </xdr:nvSpPr>
      <xdr:spPr>
        <a:xfrm>
          <a:off x="1461262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3840"/>
    <xdr:sp macro="" textlink="">
      <xdr:nvSpPr>
        <xdr:cNvPr id="454" name="テキスト ボックス 453"/>
        <xdr:cNvSpPr txBox="1"/>
      </xdr:nvSpPr>
      <xdr:spPr>
        <a:xfrm>
          <a:off x="13807440" y="42170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6285" cy="243840"/>
    <xdr:sp macro="" textlink="">
      <xdr:nvSpPr>
        <xdr:cNvPr id="455" name="テキスト ボックス 454"/>
        <xdr:cNvSpPr txBox="1"/>
      </xdr:nvSpPr>
      <xdr:spPr>
        <a:xfrm>
          <a:off x="1299464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6285" cy="243840"/>
    <xdr:sp macro="" textlink="">
      <xdr:nvSpPr>
        <xdr:cNvPr id="456" name="テキスト ボックス 455"/>
        <xdr:cNvSpPr txBox="1"/>
      </xdr:nvSpPr>
      <xdr:spPr>
        <a:xfrm>
          <a:off x="1217676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142875</xdr:rowOff>
    </xdr:from>
    <xdr:to xmlns:xdr="http://schemas.openxmlformats.org/drawingml/2006/spreadsheetDrawing">
      <xdr:col>81</xdr:col>
      <xdr:colOff>95250</xdr:colOff>
      <xdr:row>14</xdr:row>
      <xdr:rowOff>75565</xdr:rowOff>
    </xdr:to>
    <xdr:sp macro="" textlink="">
      <xdr:nvSpPr>
        <xdr:cNvPr id="457" name="楕円 456"/>
        <xdr:cNvSpPr/>
      </xdr:nvSpPr>
      <xdr:spPr>
        <a:xfrm>
          <a:off x="15533370" y="22891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116205</xdr:rowOff>
    </xdr:from>
    <xdr:ext cx="756285" cy="243840"/>
    <xdr:sp macro="" textlink="">
      <xdr:nvSpPr>
        <xdr:cNvPr id="458" name="将来負担の状況該当値テキスト"/>
        <xdr:cNvSpPr txBox="1"/>
      </xdr:nvSpPr>
      <xdr:spPr>
        <a:xfrm>
          <a:off x="15666720" y="226250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14</xdr:row>
      <xdr:rowOff>5715</xdr:rowOff>
    </xdr:from>
    <xdr:to xmlns:xdr="http://schemas.openxmlformats.org/drawingml/2006/spreadsheetDrawing">
      <xdr:col>77</xdr:col>
      <xdr:colOff>95250</xdr:colOff>
      <xdr:row>14</xdr:row>
      <xdr:rowOff>103505</xdr:rowOff>
    </xdr:to>
    <xdr:sp macro="" textlink="">
      <xdr:nvSpPr>
        <xdr:cNvPr id="459" name="楕円 458"/>
        <xdr:cNvSpPr/>
      </xdr:nvSpPr>
      <xdr:spPr>
        <a:xfrm>
          <a:off x="14766290" y="23171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88900</xdr:rowOff>
    </xdr:from>
    <xdr:ext cx="730885" cy="243840"/>
    <xdr:sp macro="" textlink="">
      <xdr:nvSpPr>
        <xdr:cNvPr id="460" name="テキスト ボックス 459"/>
        <xdr:cNvSpPr txBox="1"/>
      </xdr:nvSpPr>
      <xdr:spPr>
        <a:xfrm>
          <a:off x="14465300" y="240030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133985</xdr:rowOff>
    </xdr:from>
    <xdr:to xmlns:xdr="http://schemas.openxmlformats.org/drawingml/2006/spreadsheetDrawing">
      <xdr:col>73</xdr:col>
      <xdr:colOff>44450</xdr:colOff>
      <xdr:row>15</xdr:row>
      <xdr:rowOff>66675</xdr:rowOff>
    </xdr:to>
    <xdr:sp macro="" textlink="">
      <xdr:nvSpPr>
        <xdr:cNvPr id="461" name="楕円 460"/>
        <xdr:cNvSpPr/>
      </xdr:nvSpPr>
      <xdr:spPr>
        <a:xfrm>
          <a:off x="13959840" y="24453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52070</xdr:rowOff>
    </xdr:from>
    <xdr:ext cx="756285" cy="243840"/>
    <xdr:sp macro="" textlink="">
      <xdr:nvSpPr>
        <xdr:cNvPr id="462" name="テキスト ボックス 461"/>
        <xdr:cNvSpPr txBox="1"/>
      </xdr:nvSpPr>
      <xdr:spPr>
        <a:xfrm>
          <a:off x="13647420" y="252857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50800</xdr:rowOff>
    </xdr:from>
    <xdr:to xmlns:xdr="http://schemas.openxmlformats.org/drawingml/2006/spreadsheetDrawing">
      <xdr:col>68</xdr:col>
      <xdr:colOff>191770</xdr:colOff>
      <xdr:row>15</xdr:row>
      <xdr:rowOff>149225</xdr:rowOff>
    </xdr:to>
    <xdr:sp macro="" textlink="">
      <xdr:nvSpPr>
        <xdr:cNvPr id="463" name="楕円 462"/>
        <xdr:cNvSpPr/>
      </xdr:nvSpPr>
      <xdr:spPr>
        <a:xfrm>
          <a:off x="13141960" y="252730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133985</xdr:rowOff>
    </xdr:from>
    <xdr:ext cx="756285" cy="249555"/>
    <xdr:sp macro="" textlink="">
      <xdr:nvSpPr>
        <xdr:cNvPr id="464" name="テキスト ボックス 463"/>
        <xdr:cNvSpPr txBox="1"/>
      </xdr:nvSpPr>
      <xdr:spPr>
        <a:xfrm>
          <a:off x="12847320" y="261048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15875</xdr:rowOff>
    </xdr:from>
    <xdr:to xmlns:xdr="http://schemas.openxmlformats.org/drawingml/2006/spreadsheetDrawing">
      <xdr:col>64</xdr:col>
      <xdr:colOff>152400</xdr:colOff>
      <xdr:row>16</xdr:row>
      <xdr:rowOff>113665</xdr:rowOff>
    </xdr:to>
    <xdr:sp macro="" textlink="">
      <xdr:nvSpPr>
        <xdr:cNvPr id="465" name="楕円 464"/>
        <xdr:cNvSpPr/>
      </xdr:nvSpPr>
      <xdr:spPr>
        <a:xfrm>
          <a:off x="12324080" y="265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99060</xdr:rowOff>
    </xdr:from>
    <xdr:ext cx="756285" cy="249555"/>
    <xdr:sp macro="" textlink="">
      <xdr:nvSpPr>
        <xdr:cNvPr id="466" name="テキスト ボックス 465"/>
        <xdr:cNvSpPr txBox="1"/>
      </xdr:nvSpPr>
      <xdr:spPr>
        <a:xfrm>
          <a:off x="12029440" y="274066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3365"/>
    <xdr:sp macro="" textlink="">
      <xdr:nvSpPr>
        <xdr:cNvPr id="30" name="テキスト ボックス 29"/>
        <xdr:cNvSpPr txBox="1"/>
      </xdr:nvSpPr>
      <xdr:spPr>
        <a:xfrm>
          <a:off x="647065" y="34925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3365"/>
    <xdr:sp macro="" textlink="">
      <xdr:nvSpPr>
        <xdr:cNvPr id="31" name="テキスト ボックス 30"/>
        <xdr:cNvSpPr txBox="1"/>
      </xdr:nvSpPr>
      <xdr:spPr>
        <a:xfrm>
          <a:off x="647065" y="37465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昨年度との比較では同値で、</a:t>
          </a:r>
          <a:r>
            <a:rPr kumimoji="1" lang="ja-JP" altLang="ja-JP" sz="1300">
              <a:solidFill>
                <a:schemeClr val="dk1"/>
              </a:solidFill>
              <a:effectLst/>
              <a:latin typeface="ＭＳ Ｐゴシック"/>
              <a:ea typeface="ＭＳ Ｐゴシック"/>
              <a:cs typeface="+mn-cs"/>
            </a:rPr>
            <a:t>類似団体平均と比較して低い数値で推移している。</a:t>
          </a:r>
          <a:endParaRPr lang="ja-JP" altLang="ja-JP" sz="1300">
            <a:effectLst/>
            <a:latin typeface="ＭＳ Ｐゴシック"/>
            <a:ea typeface="ＭＳ Ｐゴシック"/>
          </a:endParaRPr>
        </a:p>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値より低いのは、当町は</a:t>
          </a:r>
          <a:r>
            <a:rPr kumimoji="1" lang="ja-JP" altLang="ja-JP" sz="1300">
              <a:solidFill>
                <a:schemeClr val="dk1"/>
              </a:solidFill>
              <a:effectLst/>
              <a:latin typeface="ＭＳ Ｐゴシック"/>
              <a:ea typeface="ＭＳ Ｐゴシック"/>
              <a:cs typeface="+mn-cs"/>
            </a:rPr>
            <a:t>消防事務を他団体へ委託しているほか、ごみ処理業務や小中学校給食センター調理業務等を民間委託で実施して</a:t>
          </a:r>
          <a:r>
            <a:rPr kumimoji="1" lang="ja-JP" altLang="en-US" sz="1300">
              <a:solidFill>
                <a:schemeClr val="dk1"/>
              </a:solidFill>
              <a:effectLst/>
              <a:latin typeface="ＭＳ Ｐゴシック"/>
              <a:ea typeface="ＭＳ Ｐゴシック"/>
              <a:cs typeface="+mn-cs"/>
            </a:rPr>
            <a:t>おり、行政サービスの提供方法の差異によるものと言える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今後も、町計画に基づき職員数の適正管理に努め</a:t>
          </a:r>
          <a:r>
            <a:rPr kumimoji="1" lang="ja-JP" altLang="en-US" sz="1300">
              <a:solidFill>
                <a:schemeClr val="dk1"/>
              </a:solidFill>
              <a:effectLst/>
              <a:latin typeface="ＭＳ Ｐゴシック"/>
              <a:ea typeface="ＭＳ Ｐゴシック"/>
              <a:cs typeface="+mn-cs"/>
            </a:rPr>
            <a:t>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3365"/>
    <xdr:sp macro="" textlink="">
      <xdr:nvSpPr>
        <xdr:cNvPr id="47" name="テキスト ボックス 46"/>
        <xdr:cNvSpPr txBox="1"/>
      </xdr:nvSpPr>
      <xdr:spPr>
        <a:xfrm>
          <a:off x="236855"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3365"/>
    <xdr:sp macro="" textlink="">
      <xdr:nvSpPr>
        <xdr:cNvPr id="49" name="テキスト ボックス 48"/>
        <xdr:cNvSpPr txBox="1"/>
      </xdr:nvSpPr>
      <xdr:spPr>
        <a:xfrm>
          <a:off x="236855" y="6957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3365"/>
    <xdr:sp macro="" textlink="">
      <xdr:nvSpPr>
        <xdr:cNvPr id="51" name="テキスト ボックス 50"/>
        <xdr:cNvSpPr txBox="1"/>
      </xdr:nvSpPr>
      <xdr:spPr>
        <a:xfrm>
          <a:off x="236855" y="6499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3365"/>
    <xdr:sp macro="" textlink="">
      <xdr:nvSpPr>
        <xdr:cNvPr id="53" name="テキスト ボックス 52"/>
        <xdr:cNvSpPr txBox="1"/>
      </xdr:nvSpPr>
      <xdr:spPr>
        <a:xfrm>
          <a:off x="236855" y="6042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3365"/>
    <xdr:sp macro="" textlink="">
      <xdr:nvSpPr>
        <xdr:cNvPr id="55" name="テキスト ボックス 54"/>
        <xdr:cNvSpPr txBox="1"/>
      </xdr:nvSpPr>
      <xdr:spPr>
        <a:xfrm>
          <a:off x="236855" y="5585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3365"/>
    <xdr:sp macro="" textlink="">
      <xdr:nvSpPr>
        <xdr:cNvPr id="57" name="テキスト ボックス 56"/>
        <xdr:cNvSpPr txBox="1"/>
      </xdr:nvSpPr>
      <xdr:spPr>
        <a:xfrm>
          <a:off x="236855" y="5128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149860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414520" y="597916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56285" cy="259080"/>
    <xdr:sp macro="" textlink="">
      <xdr:nvSpPr>
        <xdr:cNvPr id="60" name="人件費最小値テキスト"/>
        <xdr:cNvSpPr txBox="1"/>
      </xdr:nvSpPr>
      <xdr:spPr>
        <a:xfrm>
          <a:off x="4503420" y="69526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342765" y="69805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64770</xdr:rowOff>
    </xdr:from>
    <xdr:ext cx="756285" cy="253365"/>
    <xdr:sp macro="" textlink="">
      <xdr:nvSpPr>
        <xdr:cNvPr id="62" name="人件費最大値テキスト"/>
        <xdr:cNvSpPr txBox="1"/>
      </xdr:nvSpPr>
      <xdr:spPr>
        <a:xfrm>
          <a:off x="4503420" y="57226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149860</xdr:rowOff>
    </xdr:from>
    <xdr:to xmlns:xdr="http://schemas.openxmlformats.org/drawingml/2006/spreadsheetDrawing">
      <xdr:col>24</xdr:col>
      <xdr:colOff>114300</xdr:colOff>
      <xdr:row>34</xdr:row>
      <xdr:rowOff>149860</xdr:rowOff>
    </xdr:to>
    <xdr:cxnSp macro="">
      <xdr:nvCxnSpPr>
        <xdr:cNvPr id="63" name="直線コネクタ 62"/>
        <xdr:cNvCxnSpPr/>
      </xdr:nvCxnSpPr>
      <xdr:spPr>
        <a:xfrm>
          <a:off x="4342765" y="59791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35</xdr:row>
      <xdr:rowOff>156845</xdr:rowOff>
    </xdr:from>
    <xdr:to xmlns:xdr="http://schemas.openxmlformats.org/drawingml/2006/spreadsheetDrawing">
      <xdr:col>24</xdr:col>
      <xdr:colOff>25400</xdr:colOff>
      <xdr:row>35</xdr:row>
      <xdr:rowOff>156845</xdr:rowOff>
    </xdr:to>
    <xdr:cxnSp macro="">
      <xdr:nvCxnSpPr>
        <xdr:cNvPr id="64" name="直線コネクタ 63"/>
        <xdr:cNvCxnSpPr/>
      </xdr:nvCxnSpPr>
      <xdr:spPr>
        <a:xfrm>
          <a:off x="3657600" y="615759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93980</xdr:rowOff>
    </xdr:from>
    <xdr:ext cx="756285" cy="259080"/>
    <xdr:sp macro="" textlink="">
      <xdr:nvSpPr>
        <xdr:cNvPr id="65" name="人件費平均値テキスト"/>
        <xdr:cNvSpPr txBox="1"/>
      </xdr:nvSpPr>
      <xdr:spPr>
        <a:xfrm>
          <a:off x="4503420" y="626618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121920</xdr:rowOff>
    </xdr:from>
    <xdr:to xmlns:xdr="http://schemas.openxmlformats.org/drawingml/2006/spreadsheetDrawing">
      <xdr:col>24</xdr:col>
      <xdr:colOff>76200</xdr:colOff>
      <xdr:row>37</xdr:row>
      <xdr:rowOff>52070</xdr:rowOff>
    </xdr:to>
    <xdr:sp macro="" textlink="">
      <xdr:nvSpPr>
        <xdr:cNvPr id="66" name="フローチャート: 判断 65"/>
        <xdr:cNvSpPr/>
      </xdr:nvSpPr>
      <xdr:spPr>
        <a:xfrm>
          <a:off x="4380865"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111125</xdr:rowOff>
    </xdr:from>
    <xdr:to xmlns:xdr="http://schemas.openxmlformats.org/drawingml/2006/spreadsheetDrawing">
      <xdr:col>19</xdr:col>
      <xdr:colOff>182880</xdr:colOff>
      <xdr:row>35</xdr:row>
      <xdr:rowOff>156845</xdr:rowOff>
    </xdr:to>
    <xdr:cxnSp macro="">
      <xdr:nvCxnSpPr>
        <xdr:cNvPr id="67" name="直線コネクタ 66"/>
        <xdr:cNvCxnSpPr/>
      </xdr:nvCxnSpPr>
      <xdr:spPr>
        <a:xfrm>
          <a:off x="2841625" y="6111875"/>
          <a:ext cx="8159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611245" y="6289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32385</xdr:rowOff>
    </xdr:from>
    <xdr:ext cx="736600" cy="253365"/>
    <xdr:sp macro="" textlink="">
      <xdr:nvSpPr>
        <xdr:cNvPr id="69" name="テキスト ボックス 68"/>
        <xdr:cNvSpPr txBox="1"/>
      </xdr:nvSpPr>
      <xdr:spPr>
        <a:xfrm>
          <a:off x="3298190" y="63760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111125</xdr:rowOff>
    </xdr:from>
    <xdr:to xmlns:xdr="http://schemas.openxmlformats.org/drawingml/2006/spreadsheetDrawing">
      <xdr:col>15</xdr:col>
      <xdr:colOff>98425</xdr:colOff>
      <xdr:row>35</xdr:row>
      <xdr:rowOff>147320</xdr:rowOff>
    </xdr:to>
    <xdr:cxnSp macro="">
      <xdr:nvCxnSpPr>
        <xdr:cNvPr id="70" name="直線コネクタ 69"/>
        <xdr:cNvCxnSpPr/>
      </xdr:nvCxnSpPr>
      <xdr:spPr>
        <a:xfrm flipV="1">
          <a:off x="2021205" y="6111875"/>
          <a:ext cx="8204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71" name="フローチャート: 判断 70"/>
        <xdr:cNvSpPr/>
      </xdr:nvSpPr>
      <xdr:spPr>
        <a:xfrm>
          <a:off x="2790825"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5080</xdr:rowOff>
    </xdr:from>
    <xdr:ext cx="756285" cy="259080"/>
    <xdr:sp macro="" textlink="">
      <xdr:nvSpPr>
        <xdr:cNvPr id="72" name="テキスト ボックス 71"/>
        <xdr:cNvSpPr txBox="1"/>
      </xdr:nvSpPr>
      <xdr:spPr>
        <a:xfrm>
          <a:off x="2494915" y="63487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147320</xdr:rowOff>
    </xdr:from>
    <xdr:to xmlns:xdr="http://schemas.openxmlformats.org/drawingml/2006/spreadsheetDrawing">
      <xdr:col>11</xdr:col>
      <xdr:colOff>9525</xdr:colOff>
      <xdr:row>36</xdr:row>
      <xdr:rowOff>8255</xdr:rowOff>
    </xdr:to>
    <xdr:cxnSp macro="">
      <xdr:nvCxnSpPr>
        <xdr:cNvPr id="73" name="直線コネクタ 72"/>
        <xdr:cNvCxnSpPr/>
      </xdr:nvCxnSpPr>
      <xdr:spPr>
        <a:xfrm flipV="1">
          <a:off x="1217930" y="614807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33020</xdr:rowOff>
    </xdr:from>
    <xdr:to xmlns:xdr="http://schemas.openxmlformats.org/drawingml/2006/spreadsheetDrawing">
      <xdr:col>11</xdr:col>
      <xdr:colOff>60325</xdr:colOff>
      <xdr:row>37</xdr:row>
      <xdr:rowOff>134620</xdr:rowOff>
    </xdr:to>
    <xdr:sp macro="" textlink="">
      <xdr:nvSpPr>
        <xdr:cNvPr id="74" name="フローチャート: 判断 73"/>
        <xdr:cNvSpPr/>
      </xdr:nvSpPr>
      <xdr:spPr>
        <a:xfrm>
          <a:off x="1987550" y="6376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119380</xdr:rowOff>
    </xdr:from>
    <xdr:ext cx="762000" cy="259080"/>
    <xdr:sp macro="" textlink="">
      <xdr:nvSpPr>
        <xdr:cNvPr id="75" name="テキスト ボックス 74"/>
        <xdr:cNvSpPr txBox="1"/>
      </xdr:nvSpPr>
      <xdr:spPr>
        <a:xfrm>
          <a:off x="1674495"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48895</xdr:rowOff>
    </xdr:from>
    <xdr:to xmlns:xdr="http://schemas.openxmlformats.org/drawingml/2006/spreadsheetDrawing">
      <xdr:col>6</xdr:col>
      <xdr:colOff>171450</xdr:colOff>
      <xdr:row>36</xdr:row>
      <xdr:rowOff>150495</xdr:rowOff>
    </xdr:to>
    <xdr:sp macro="" textlink="">
      <xdr:nvSpPr>
        <xdr:cNvPr id="76" name="フローチャート: 判断 75"/>
        <xdr:cNvSpPr/>
      </xdr:nvSpPr>
      <xdr:spPr>
        <a:xfrm>
          <a:off x="116713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135255</xdr:rowOff>
    </xdr:from>
    <xdr:ext cx="756285" cy="253365"/>
    <xdr:sp macro="" textlink="">
      <xdr:nvSpPr>
        <xdr:cNvPr id="77" name="テキスト ボックス 76"/>
        <xdr:cNvSpPr txBox="1"/>
      </xdr:nvSpPr>
      <xdr:spPr>
        <a:xfrm>
          <a:off x="871220" y="63074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285" cy="259080"/>
    <xdr:sp macro="" textlink="">
      <xdr:nvSpPr>
        <xdr:cNvPr id="78" name="テキスト ボックス 77"/>
        <xdr:cNvSpPr txBox="1"/>
      </xdr:nvSpPr>
      <xdr:spPr>
        <a:xfrm>
          <a:off x="421576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79" name="テキスト ボックス 78"/>
        <xdr:cNvSpPr txBox="1"/>
      </xdr:nvSpPr>
      <xdr:spPr>
        <a:xfrm>
          <a:off x="346329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2" name="テキスト ボックス 81"/>
        <xdr:cNvSpPr txBox="1"/>
      </xdr:nvSpPr>
      <xdr:spPr>
        <a:xfrm>
          <a:off x="101917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106045</xdr:rowOff>
    </xdr:from>
    <xdr:to xmlns:xdr="http://schemas.openxmlformats.org/drawingml/2006/spreadsheetDrawing">
      <xdr:col>24</xdr:col>
      <xdr:colOff>76200</xdr:colOff>
      <xdr:row>36</xdr:row>
      <xdr:rowOff>36195</xdr:rowOff>
    </xdr:to>
    <xdr:sp macro="" textlink="">
      <xdr:nvSpPr>
        <xdr:cNvPr id="83" name="楕円 82"/>
        <xdr:cNvSpPr/>
      </xdr:nvSpPr>
      <xdr:spPr>
        <a:xfrm>
          <a:off x="4380865" y="61067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122555</xdr:rowOff>
    </xdr:from>
    <xdr:ext cx="756285" cy="253365"/>
    <xdr:sp macro="" textlink="">
      <xdr:nvSpPr>
        <xdr:cNvPr id="84" name="人件費該当値テキスト"/>
        <xdr:cNvSpPr txBox="1"/>
      </xdr:nvSpPr>
      <xdr:spPr>
        <a:xfrm>
          <a:off x="4503420" y="59518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106045</xdr:rowOff>
    </xdr:from>
    <xdr:to xmlns:xdr="http://schemas.openxmlformats.org/drawingml/2006/spreadsheetDrawing">
      <xdr:col>20</xdr:col>
      <xdr:colOff>38100</xdr:colOff>
      <xdr:row>36</xdr:row>
      <xdr:rowOff>36195</xdr:rowOff>
    </xdr:to>
    <xdr:sp macro="" textlink="">
      <xdr:nvSpPr>
        <xdr:cNvPr id="85" name="楕円 84"/>
        <xdr:cNvSpPr/>
      </xdr:nvSpPr>
      <xdr:spPr>
        <a:xfrm>
          <a:off x="3611245" y="61067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46355</xdr:rowOff>
    </xdr:from>
    <xdr:ext cx="736600" cy="259080"/>
    <xdr:sp macro="" textlink="">
      <xdr:nvSpPr>
        <xdr:cNvPr id="86" name="テキスト ボックス 85"/>
        <xdr:cNvSpPr txBox="1"/>
      </xdr:nvSpPr>
      <xdr:spPr>
        <a:xfrm>
          <a:off x="329819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60325</xdr:rowOff>
    </xdr:from>
    <xdr:to xmlns:xdr="http://schemas.openxmlformats.org/drawingml/2006/spreadsheetDrawing">
      <xdr:col>15</xdr:col>
      <xdr:colOff>149225</xdr:colOff>
      <xdr:row>35</xdr:row>
      <xdr:rowOff>161925</xdr:rowOff>
    </xdr:to>
    <xdr:sp macro="" textlink="">
      <xdr:nvSpPr>
        <xdr:cNvPr id="87" name="楕円 86"/>
        <xdr:cNvSpPr/>
      </xdr:nvSpPr>
      <xdr:spPr>
        <a:xfrm>
          <a:off x="2790825"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635</xdr:rowOff>
    </xdr:from>
    <xdr:ext cx="756285" cy="259080"/>
    <xdr:sp macro="" textlink="">
      <xdr:nvSpPr>
        <xdr:cNvPr id="88" name="テキスト ボックス 87"/>
        <xdr:cNvSpPr txBox="1"/>
      </xdr:nvSpPr>
      <xdr:spPr>
        <a:xfrm>
          <a:off x="2494915" y="58299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96520</xdr:rowOff>
    </xdr:from>
    <xdr:to xmlns:xdr="http://schemas.openxmlformats.org/drawingml/2006/spreadsheetDrawing">
      <xdr:col>11</xdr:col>
      <xdr:colOff>60325</xdr:colOff>
      <xdr:row>36</xdr:row>
      <xdr:rowOff>26670</xdr:rowOff>
    </xdr:to>
    <xdr:sp macro="" textlink="">
      <xdr:nvSpPr>
        <xdr:cNvPr id="89" name="楕円 88"/>
        <xdr:cNvSpPr/>
      </xdr:nvSpPr>
      <xdr:spPr>
        <a:xfrm>
          <a:off x="1987550" y="60972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36830</xdr:rowOff>
    </xdr:from>
    <xdr:ext cx="762000" cy="259080"/>
    <xdr:sp macro="" textlink="">
      <xdr:nvSpPr>
        <xdr:cNvPr id="90" name="テキスト ボックス 89"/>
        <xdr:cNvSpPr txBox="1"/>
      </xdr:nvSpPr>
      <xdr:spPr>
        <a:xfrm>
          <a:off x="1674495"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128905</xdr:rowOff>
    </xdr:from>
    <xdr:to xmlns:xdr="http://schemas.openxmlformats.org/drawingml/2006/spreadsheetDrawing">
      <xdr:col>6</xdr:col>
      <xdr:colOff>171450</xdr:colOff>
      <xdr:row>36</xdr:row>
      <xdr:rowOff>59055</xdr:rowOff>
    </xdr:to>
    <xdr:sp macro="" textlink="">
      <xdr:nvSpPr>
        <xdr:cNvPr id="91" name="楕円 90"/>
        <xdr:cNvSpPr/>
      </xdr:nvSpPr>
      <xdr:spPr>
        <a:xfrm>
          <a:off x="116713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69215</xdr:rowOff>
    </xdr:from>
    <xdr:ext cx="756285" cy="259080"/>
    <xdr:sp macro="" textlink="">
      <xdr:nvSpPr>
        <xdr:cNvPr id="92" name="テキスト ボックス 91"/>
        <xdr:cNvSpPr txBox="1"/>
      </xdr:nvSpPr>
      <xdr:spPr>
        <a:xfrm>
          <a:off x="871220" y="58985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昨年度と比較して、1.2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ポイントの増となった。業務のＩＣＴ化が進むことにより、システム等の使用料等が増加傾向であるため、経費全般の節減合理化を進め財政の健全化を維持していきたい。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3365"/>
    <xdr:sp macro="" textlink="">
      <xdr:nvSpPr>
        <xdr:cNvPr id="106" name="テキスト ボックス 105"/>
        <xdr:cNvSpPr txBox="1"/>
      </xdr:nvSpPr>
      <xdr:spPr>
        <a:xfrm>
          <a:off x="10926445" y="3985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08" name="テキスト ボックス 107"/>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0" name="テキスト ボックス 109"/>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3365"/>
    <xdr:sp macro="" textlink="">
      <xdr:nvSpPr>
        <xdr:cNvPr id="112" name="テキスト ボックス 111"/>
        <xdr:cNvSpPr txBox="1"/>
      </xdr:nvSpPr>
      <xdr:spPr>
        <a:xfrm>
          <a:off x="10926445" y="284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4" name="テキスト ボックス 113"/>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6" name="テキスト ボックス 115"/>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3365"/>
    <xdr:sp macro="" textlink="">
      <xdr:nvSpPr>
        <xdr:cNvPr id="118" name="テキスト ボックス 117"/>
        <xdr:cNvSpPr txBox="1"/>
      </xdr:nvSpPr>
      <xdr:spPr>
        <a:xfrm>
          <a:off x="10926445" y="1699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149860</xdr:rowOff>
    </xdr:from>
    <xdr:to xmlns:xdr="http://schemas.openxmlformats.org/drawingml/2006/spreadsheetDrawing">
      <xdr:col>82</xdr:col>
      <xdr:colOff>107950</xdr:colOff>
      <xdr:row>20</xdr:row>
      <xdr:rowOff>81280</xdr:rowOff>
    </xdr:to>
    <xdr:cxnSp macro="">
      <xdr:nvCxnSpPr>
        <xdr:cNvPr id="120" name="直線コネクタ 119"/>
        <xdr:cNvCxnSpPr/>
      </xdr:nvCxnSpPr>
      <xdr:spPr>
        <a:xfrm flipV="1">
          <a:off x="15104110" y="22072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53340</xdr:rowOff>
    </xdr:from>
    <xdr:ext cx="762000" cy="253365"/>
    <xdr:sp macro="" textlink="">
      <xdr:nvSpPr>
        <xdr:cNvPr id="121" name="物件費最小値テキスト"/>
        <xdr:cNvSpPr txBox="1"/>
      </xdr:nvSpPr>
      <xdr:spPr>
        <a:xfrm>
          <a:off x="15179040" y="3482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81280</xdr:rowOff>
    </xdr:from>
    <xdr:to xmlns:xdr="http://schemas.openxmlformats.org/drawingml/2006/spreadsheetDrawing">
      <xdr:col>82</xdr:col>
      <xdr:colOff>182880</xdr:colOff>
      <xdr:row>20</xdr:row>
      <xdr:rowOff>81280</xdr:rowOff>
    </xdr:to>
    <xdr:cxnSp macro="">
      <xdr:nvCxnSpPr>
        <xdr:cNvPr id="122" name="直線コネクタ 121"/>
        <xdr:cNvCxnSpPr/>
      </xdr:nvCxnSpPr>
      <xdr:spPr>
        <a:xfrm>
          <a:off x="15015210" y="35102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64770</xdr:rowOff>
    </xdr:from>
    <xdr:ext cx="762000" cy="253365"/>
    <xdr:sp macro="" textlink="">
      <xdr:nvSpPr>
        <xdr:cNvPr id="123" name="物件費最大値テキスト"/>
        <xdr:cNvSpPr txBox="1"/>
      </xdr:nvSpPr>
      <xdr:spPr>
        <a:xfrm>
          <a:off x="15179040" y="1950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149860</xdr:rowOff>
    </xdr:from>
    <xdr:to xmlns:xdr="http://schemas.openxmlformats.org/drawingml/2006/spreadsheetDrawing">
      <xdr:col>82</xdr:col>
      <xdr:colOff>182880</xdr:colOff>
      <xdr:row>12</xdr:row>
      <xdr:rowOff>149860</xdr:rowOff>
    </xdr:to>
    <xdr:cxnSp macro="">
      <xdr:nvCxnSpPr>
        <xdr:cNvPr id="124" name="直線コネクタ 123"/>
        <xdr:cNvCxnSpPr/>
      </xdr:nvCxnSpPr>
      <xdr:spPr>
        <a:xfrm>
          <a:off x="15015210" y="2207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165100</xdr:rowOff>
    </xdr:from>
    <xdr:to xmlns:xdr="http://schemas.openxmlformats.org/drawingml/2006/spreadsheetDrawing">
      <xdr:col>82</xdr:col>
      <xdr:colOff>107950</xdr:colOff>
      <xdr:row>15</xdr:row>
      <xdr:rowOff>85090</xdr:rowOff>
    </xdr:to>
    <xdr:cxnSp macro="">
      <xdr:nvCxnSpPr>
        <xdr:cNvPr id="125" name="直線コネクタ 124"/>
        <xdr:cNvCxnSpPr/>
      </xdr:nvCxnSpPr>
      <xdr:spPr>
        <a:xfrm>
          <a:off x="14334490" y="2565400"/>
          <a:ext cx="7696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128270</xdr:rowOff>
    </xdr:from>
    <xdr:ext cx="762000" cy="259080"/>
    <xdr:sp macro="" textlink="">
      <xdr:nvSpPr>
        <xdr:cNvPr id="126" name="物件費平均値テキスト"/>
        <xdr:cNvSpPr txBox="1"/>
      </xdr:nvSpPr>
      <xdr:spPr>
        <a:xfrm>
          <a:off x="15179040" y="2700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156210</xdr:rowOff>
    </xdr:from>
    <xdr:to xmlns:xdr="http://schemas.openxmlformats.org/drawingml/2006/spreadsheetDrawing">
      <xdr:col>82</xdr:col>
      <xdr:colOff>158750</xdr:colOff>
      <xdr:row>16</xdr:row>
      <xdr:rowOff>86360</xdr:rowOff>
    </xdr:to>
    <xdr:sp macro="" textlink="">
      <xdr:nvSpPr>
        <xdr:cNvPr id="127" name="フローチャート: 判断 126"/>
        <xdr:cNvSpPr/>
      </xdr:nvSpPr>
      <xdr:spPr>
        <a:xfrm>
          <a:off x="1505331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66040</xdr:rowOff>
    </xdr:from>
    <xdr:to xmlns:xdr="http://schemas.openxmlformats.org/drawingml/2006/spreadsheetDrawing">
      <xdr:col>78</xdr:col>
      <xdr:colOff>69850</xdr:colOff>
      <xdr:row>14</xdr:row>
      <xdr:rowOff>165100</xdr:rowOff>
    </xdr:to>
    <xdr:cxnSp macro="">
      <xdr:nvCxnSpPr>
        <xdr:cNvPr id="128" name="直線コネクタ 127"/>
        <xdr:cNvCxnSpPr/>
      </xdr:nvCxnSpPr>
      <xdr:spPr>
        <a:xfrm>
          <a:off x="13531215" y="2466340"/>
          <a:ext cx="80327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118110</xdr:rowOff>
    </xdr:from>
    <xdr:to xmlns:xdr="http://schemas.openxmlformats.org/drawingml/2006/spreadsheetDrawing">
      <xdr:col>78</xdr:col>
      <xdr:colOff>120650</xdr:colOff>
      <xdr:row>16</xdr:row>
      <xdr:rowOff>48260</xdr:rowOff>
    </xdr:to>
    <xdr:sp macro="" textlink="">
      <xdr:nvSpPr>
        <xdr:cNvPr id="129" name="フローチャート: 判断 128"/>
        <xdr:cNvSpPr/>
      </xdr:nvSpPr>
      <xdr:spPr>
        <a:xfrm>
          <a:off x="1428369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33020</xdr:rowOff>
    </xdr:from>
    <xdr:ext cx="730885" cy="259080"/>
    <xdr:sp macro="" textlink="">
      <xdr:nvSpPr>
        <xdr:cNvPr id="130" name="テキスト ボックス 129"/>
        <xdr:cNvSpPr txBox="1"/>
      </xdr:nvSpPr>
      <xdr:spPr>
        <a:xfrm>
          <a:off x="13987780" y="27762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66040</xdr:rowOff>
    </xdr:from>
    <xdr:to xmlns:xdr="http://schemas.openxmlformats.org/drawingml/2006/spreadsheetDrawing">
      <xdr:col>73</xdr:col>
      <xdr:colOff>180975</xdr:colOff>
      <xdr:row>14</xdr:row>
      <xdr:rowOff>66040</xdr:rowOff>
    </xdr:to>
    <xdr:cxnSp macro="">
      <xdr:nvCxnSpPr>
        <xdr:cNvPr id="131" name="直線コネクタ 130"/>
        <xdr:cNvCxnSpPr/>
      </xdr:nvCxnSpPr>
      <xdr:spPr>
        <a:xfrm>
          <a:off x="12710795" y="246634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26670</xdr:rowOff>
    </xdr:from>
    <xdr:to xmlns:xdr="http://schemas.openxmlformats.org/drawingml/2006/spreadsheetDrawing">
      <xdr:col>74</xdr:col>
      <xdr:colOff>31750</xdr:colOff>
      <xdr:row>15</xdr:row>
      <xdr:rowOff>128270</xdr:rowOff>
    </xdr:to>
    <xdr:sp macro="" textlink="">
      <xdr:nvSpPr>
        <xdr:cNvPr id="132" name="フローチャート: 判断 131"/>
        <xdr:cNvSpPr/>
      </xdr:nvSpPr>
      <xdr:spPr>
        <a:xfrm>
          <a:off x="13480415" y="2598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113030</xdr:rowOff>
    </xdr:from>
    <xdr:ext cx="762000" cy="259080"/>
    <xdr:sp macro="" textlink="">
      <xdr:nvSpPr>
        <xdr:cNvPr id="133" name="テキスト ボックス 132"/>
        <xdr:cNvSpPr txBox="1"/>
      </xdr:nvSpPr>
      <xdr:spPr>
        <a:xfrm>
          <a:off x="1316736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66040</xdr:rowOff>
    </xdr:from>
    <xdr:to xmlns:xdr="http://schemas.openxmlformats.org/drawingml/2006/spreadsheetDrawing">
      <xdr:col>69</xdr:col>
      <xdr:colOff>92075</xdr:colOff>
      <xdr:row>14</xdr:row>
      <xdr:rowOff>96520</xdr:rowOff>
    </xdr:to>
    <xdr:cxnSp macro="">
      <xdr:nvCxnSpPr>
        <xdr:cNvPr id="134" name="直線コネクタ 133"/>
        <xdr:cNvCxnSpPr/>
      </xdr:nvCxnSpPr>
      <xdr:spPr>
        <a:xfrm flipV="1">
          <a:off x="11890375" y="246634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3810</xdr:rowOff>
    </xdr:from>
    <xdr:to xmlns:xdr="http://schemas.openxmlformats.org/drawingml/2006/spreadsheetDrawing">
      <xdr:col>69</xdr:col>
      <xdr:colOff>142875</xdr:colOff>
      <xdr:row>15</xdr:row>
      <xdr:rowOff>105410</xdr:rowOff>
    </xdr:to>
    <xdr:sp macro="" textlink="">
      <xdr:nvSpPr>
        <xdr:cNvPr id="135" name="フローチャート: 判断 134"/>
        <xdr:cNvSpPr/>
      </xdr:nvSpPr>
      <xdr:spPr>
        <a:xfrm>
          <a:off x="12659995"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90170</xdr:rowOff>
    </xdr:from>
    <xdr:ext cx="762000" cy="259080"/>
    <xdr:sp macro="" textlink="">
      <xdr:nvSpPr>
        <xdr:cNvPr id="136" name="テキスト ボックス 135"/>
        <xdr:cNvSpPr txBox="1"/>
      </xdr:nvSpPr>
      <xdr:spPr>
        <a:xfrm>
          <a:off x="12364085" y="266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125730</xdr:rowOff>
    </xdr:from>
    <xdr:to xmlns:xdr="http://schemas.openxmlformats.org/drawingml/2006/spreadsheetDrawing">
      <xdr:col>65</xdr:col>
      <xdr:colOff>53975</xdr:colOff>
      <xdr:row>16</xdr:row>
      <xdr:rowOff>55880</xdr:rowOff>
    </xdr:to>
    <xdr:sp macro="" textlink="">
      <xdr:nvSpPr>
        <xdr:cNvPr id="137" name="フローチャート: 判断 136"/>
        <xdr:cNvSpPr/>
      </xdr:nvSpPr>
      <xdr:spPr>
        <a:xfrm>
          <a:off x="11856720" y="2697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40640</xdr:rowOff>
    </xdr:from>
    <xdr:ext cx="756285" cy="253365"/>
    <xdr:sp macro="" textlink="">
      <xdr:nvSpPr>
        <xdr:cNvPr id="138" name="テキスト ボックス 137"/>
        <xdr:cNvSpPr txBox="1"/>
      </xdr:nvSpPr>
      <xdr:spPr>
        <a:xfrm>
          <a:off x="11543665" y="27838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39" name="テキスト ボックス 138"/>
        <xdr:cNvSpPr txBox="1"/>
      </xdr:nvSpPr>
      <xdr:spPr>
        <a:xfrm>
          <a:off x="14905355"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0" name="テキスト ボックス 139"/>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6285" cy="259080"/>
    <xdr:sp macro="" textlink="">
      <xdr:nvSpPr>
        <xdr:cNvPr id="142" name="テキスト ボックス 141"/>
        <xdr:cNvSpPr txBox="1"/>
      </xdr:nvSpPr>
      <xdr:spPr>
        <a:xfrm>
          <a:off x="1251204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3" name="テキスト ボックス 142"/>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34290</xdr:rowOff>
    </xdr:from>
    <xdr:to xmlns:xdr="http://schemas.openxmlformats.org/drawingml/2006/spreadsheetDrawing">
      <xdr:col>82</xdr:col>
      <xdr:colOff>158750</xdr:colOff>
      <xdr:row>15</xdr:row>
      <xdr:rowOff>135890</xdr:rowOff>
    </xdr:to>
    <xdr:sp macro="" textlink="">
      <xdr:nvSpPr>
        <xdr:cNvPr id="144" name="楕円 143"/>
        <xdr:cNvSpPr/>
      </xdr:nvSpPr>
      <xdr:spPr>
        <a:xfrm>
          <a:off x="1505331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14</xdr:row>
      <xdr:rowOff>50800</xdr:rowOff>
    </xdr:from>
    <xdr:ext cx="762000" cy="259080"/>
    <xdr:sp macro="" textlink="">
      <xdr:nvSpPr>
        <xdr:cNvPr id="145" name="物件費該当値テキスト"/>
        <xdr:cNvSpPr txBox="1"/>
      </xdr:nvSpPr>
      <xdr:spPr>
        <a:xfrm>
          <a:off x="1517904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114300</xdr:rowOff>
    </xdr:from>
    <xdr:to xmlns:xdr="http://schemas.openxmlformats.org/drawingml/2006/spreadsheetDrawing">
      <xdr:col>78</xdr:col>
      <xdr:colOff>120650</xdr:colOff>
      <xdr:row>15</xdr:row>
      <xdr:rowOff>44450</xdr:rowOff>
    </xdr:to>
    <xdr:sp macro="" textlink="">
      <xdr:nvSpPr>
        <xdr:cNvPr id="146" name="楕円 145"/>
        <xdr:cNvSpPr/>
      </xdr:nvSpPr>
      <xdr:spPr>
        <a:xfrm>
          <a:off x="1428369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54610</xdr:rowOff>
    </xdr:from>
    <xdr:ext cx="730885" cy="253365"/>
    <xdr:sp macro="" textlink="">
      <xdr:nvSpPr>
        <xdr:cNvPr id="147" name="テキスト ボックス 146"/>
        <xdr:cNvSpPr txBox="1"/>
      </xdr:nvSpPr>
      <xdr:spPr>
        <a:xfrm>
          <a:off x="13987780" y="22834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15240</xdr:rowOff>
    </xdr:from>
    <xdr:to xmlns:xdr="http://schemas.openxmlformats.org/drawingml/2006/spreadsheetDrawing">
      <xdr:col>74</xdr:col>
      <xdr:colOff>31750</xdr:colOff>
      <xdr:row>14</xdr:row>
      <xdr:rowOff>116840</xdr:rowOff>
    </xdr:to>
    <xdr:sp macro="" textlink="">
      <xdr:nvSpPr>
        <xdr:cNvPr id="148" name="楕円 147"/>
        <xdr:cNvSpPr/>
      </xdr:nvSpPr>
      <xdr:spPr>
        <a:xfrm>
          <a:off x="13480415" y="2415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127000</xdr:rowOff>
    </xdr:from>
    <xdr:ext cx="762000" cy="259080"/>
    <xdr:sp macro="" textlink="">
      <xdr:nvSpPr>
        <xdr:cNvPr id="149" name="テキスト ボックス 148"/>
        <xdr:cNvSpPr txBox="1"/>
      </xdr:nvSpPr>
      <xdr:spPr>
        <a:xfrm>
          <a:off x="13167360" y="21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15240</xdr:rowOff>
    </xdr:from>
    <xdr:to xmlns:xdr="http://schemas.openxmlformats.org/drawingml/2006/spreadsheetDrawing">
      <xdr:col>69</xdr:col>
      <xdr:colOff>142875</xdr:colOff>
      <xdr:row>14</xdr:row>
      <xdr:rowOff>116840</xdr:rowOff>
    </xdr:to>
    <xdr:sp macro="" textlink="">
      <xdr:nvSpPr>
        <xdr:cNvPr id="150" name="楕円 149"/>
        <xdr:cNvSpPr/>
      </xdr:nvSpPr>
      <xdr:spPr>
        <a:xfrm>
          <a:off x="12659995"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127000</xdr:rowOff>
    </xdr:from>
    <xdr:ext cx="762000" cy="259080"/>
    <xdr:sp macro="" textlink="">
      <xdr:nvSpPr>
        <xdr:cNvPr id="151" name="テキスト ボックス 150"/>
        <xdr:cNvSpPr txBox="1"/>
      </xdr:nvSpPr>
      <xdr:spPr>
        <a:xfrm>
          <a:off x="12364085" y="21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45720</xdr:rowOff>
    </xdr:from>
    <xdr:to xmlns:xdr="http://schemas.openxmlformats.org/drawingml/2006/spreadsheetDrawing">
      <xdr:col>65</xdr:col>
      <xdr:colOff>53975</xdr:colOff>
      <xdr:row>14</xdr:row>
      <xdr:rowOff>147320</xdr:rowOff>
    </xdr:to>
    <xdr:sp macro="" textlink="">
      <xdr:nvSpPr>
        <xdr:cNvPr id="152" name="楕円 151"/>
        <xdr:cNvSpPr/>
      </xdr:nvSpPr>
      <xdr:spPr>
        <a:xfrm>
          <a:off x="11856720" y="24460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157480</xdr:rowOff>
    </xdr:from>
    <xdr:ext cx="756285" cy="253365"/>
    <xdr:sp macro="" textlink="">
      <xdr:nvSpPr>
        <xdr:cNvPr id="153" name="テキスト ボックス 152"/>
        <xdr:cNvSpPr txBox="1"/>
      </xdr:nvSpPr>
      <xdr:spPr>
        <a:xfrm>
          <a:off x="11543665" y="22148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4" name="正方形/長方形 153"/>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1" name="正方形/長方形 160"/>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3" name="正方形/長方形 162"/>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扶助費に係る経常収支比率が類似団体平均を下回っているが昨年度から</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ポイント増となっている。一方、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障害者自立支援給付費等の経常的な事業については、増加していることから、健康づくりや介護保険予防事業を推進し、高齢化社会に対応しながら社会保障に係る費用負担については適正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6" name="直線コネクタ 165"/>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3365"/>
    <xdr:sp macro="" textlink="">
      <xdr:nvSpPr>
        <xdr:cNvPr id="167" name="テキスト ボックス 166"/>
        <xdr:cNvSpPr txBox="1"/>
      </xdr:nvSpPr>
      <xdr:spPr>
        <a:xfrm>
          <a:off x="236855"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68" name="直線コネクタ 167"/>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0" name="直線コネクタ 169"/>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3365"/>
    <xdr:sp macro="" textlink="">
      <xdr:nvSpPr>
        <xdr:cNvPr id="171" name="テキスト ボックス 170"/>
        <xdr:cNvSpPr txBox="1"/>
      </xdr:nvSpPr>
      <xdr:spPr>
        <a:xfrm>
          <a:off x="236855" y="10190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2" name="直線コネクタ 171"/>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4" name="直線コネクタ 173"/>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5" name="テキスト ボックス 174"/>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6" name="直線コネクタ 175"/>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3365"/>
    <xdr:sp macro="" textlink="">
      <xdr:nvSpPr>
        <xdr:cNvPr id="177" name="テキスト ボックス 176"/>
        <xdr:cNvSpPr txBox="1"/>
      </xdr:nvSpPr>
      <xdr:spPr>
        <a:xfrm>
          <a:off x="236855" y="9210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78" name="直線コネクタ 177"/>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9" name="テキスト ボックス 178"/>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3365"/>
    <xdr:sp macro="" textlink="">
      <xdr:nvSpPr>
        <xdr:cNvPr id="181" name="テキスト ボックス 180"/>
        <xdr:cNvSpPr txBox="1"/>
      </xdr:nvSpPr>
      <xdr:spPr>
        <a:xfrm>
          <a:off x="236855" y="8557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113665</xdr:rowOff>
    </xdr:to>
    <xdr:cxnSp macro="">
      <xdr:nvCxnSpPr>
        <xdr:cNvPr id="183" name="直線コネクタ 182"/>
        <xdr:cNvCxnSpPr/>
      </xdr:nvCxnSpPr>
      <xdr:spPr>
        <a:xfrm flipV="1">
          <a:off x="4414520" y="90805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56285" cy="253365"/>
    <xdr:sp macro="" textlink="">
      <xdr:nvSpPr>
        <xdr:cNvPr id="184" name="扶助費最小値テキスト"/>
        <xdr:cNvSpPr txBox="1"/>
      </xdr:nvSpPr>
      <xdr:spPr>
        <a:xfrm>
          <a:off x="4503420" y="10544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5" name="直線コネクタ 184"/>
        <xdr:cNvCxnSpPr/>
      </xdr:nvCxnSpPr>
      <xdr:spPr>
        <a:xfrm>
          <a:off x="4342765" y="10572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56285" cy="259080"/>
    <xdr:sp macro="" textlink="">
      <xdr:nvSpPr>
        <xdr:cNvPr id="186" name="扶助費最大値テキスト"/>
        <xdr:cNvSpPr txBox="1"/>
      </xdr:nvSpPr>
      <xdr:spPr>
        <a:xfrm>
          <a:off x="4503420" y="882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7" name="直線コネクタ 186"/>
        <xdr:cNvCxnSpPr/>
      </xdr:nvCxnSpPr>
      <xdr:spPr>
        <a:xfrm>
          <a:off x="4342765"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1905</xdr:rowOff>
    </xdr:from>
    <xdr:to xmlns:xdr="http://schemas.openxmlformats.org/drawingml/2006/spreadsheetDrawing">
      <xdr:col>24</xdr:col>
      <xdr:colOff>25400</xdr:colOff>
      <xdr:row>56</xdr:row>
      <xdr:rowOff>67310</xdr:rowOff>
    </xdr:to>
    <xdr:cxnSp macro="">
      <xdr:nvCxnSpPr>
        <xdr:cNvPr id="188" name="直線コネクタ 187"/>
        <xdr:cNvCxnSpPr/>
      </xdr:nvCxnSpPr>
      <xdr:spPr>
        <a:xfrm>
          <a:off x="3657600" y="960310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97790</xdr:rowOff>
    </xdr:from>
    <xdr:ext cx="756285" cy="253365"/>
    <xdr:sp macro="" textlink="">
      <xdr:nvSpPr>
        <xdr:cNvPr id="189" name="扶助費平均値テキスト"/>
        <xdr:cNvSpPr txBox="1"/>
      </xdr:nvSpPr>
      <xdr:spPr>
        <a:xfrm>
          <a:off x="4503420" y="969899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190" name="フローチャート: 判断 189"/>
        <xdr:cNvSpPr/>
      </xdr:nvSpPr>
      <xdr:spPr>
        <a:xfrm>
          <a:off x="4380865" y="97262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97790</xdr:rowOff>
    </xdr:from>
    <xdr:to xmlns:xdr="http://schemas.openxmlformats.org/drawingml/2006/spreadsheetDrawing">
      <xdr:col>19</xdr:col>
      <xdr:colOff>182880</xdr:colOff>
      <xdr:row>56</xdr:row>
      <xdr:rowOff>1905</xdr:rowOff>
    </xdr:to>
    <xdr:cxnSp macro="">
      <xdr:nvCxnSpPr>
        <xdr:cNvPr id="191" name="直線コネクタ 190"/>
        <xdr:cNvCxnSpPr/>
      </xdr:nvCxnSpPr>
      <xdr:spPr>
        <a:xfrm>
          <a:off x="2841625" y="9527540"/>
          <a:ext cx="81597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2" name="フローチャート: 判断 191"/>
        <xdr:cNvSpPr/>
      </xdr:nvSpPr>
      <xdr:spPr>
        <a:xfrm>
          <a:off x="3611245" y="9660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36600" cy="253365"/>
    <xdr:sp macro="" textlink="">
      <xdr:nvSpPr>
        <xdr:cNvPr id="193" name="テキスト ボックス 192"/>
        <xdr:cNvSpPr txBox="1"/>
      </xdr:nvSpPr>
      <xdr:spPr>
        <a:xfrm>
          <a:off x="3298190" y="97472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86360</xdr:rowOff>
    </xdr:from>
    <xdr:to xmlns:xdr="http://schemas.openxmlformats.org/drawingml/2006/spreadsheetDrawing">
      <xdr:col>15</xdr:col>
      <xdr:colOff>98425</xdr:colOff>
      <xdr:row>55</xdr:row>
      <xdr:rowOff>97790</xdr:rowOff>
    </xdr:to>
    <xdr:cxnSp macro="">
      <xdr:nvCxnSpPr>
        <xdr:cNvPr id="194" name="直線コネクタ 193"/>
        <xdr:cNvCxnSpPr/>
      </xdr:nvCxnSpPr>
      <xdr:spPr>
        <a:xfrm>
          <a:off x="2021205" y="951611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5" name="フローチャート: 判断 194"/>
        <xdr:cNvSpPr/>
      </xdr:nvSpPr>
      <xdr:spPr>
        <a:xfrm>
          <a:off x="2790825"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56285" cy="259080"/>
    <xdr:sp macro="" textlink="">
      <xdr:nvSpPr>
        <xdr:cNvPr id="196" name="テキスト ボックス 195"/>
        <xdr:cNvSpPr txBox="1"/>
      </xdr:nvSpPr>
      <xdr:spPr>
        <a:xfrm>
          <a:off x="2494915" y="96932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55</xdr:row>
      <xdr:rowOff>162560</xdr:rowOff>
    </xdr:to>
    <xdr:cxnSp macro="">
      <xdr:nvCxnSpPr>
        <xdr:cNvPr id="197" name="直線コネクタ 196"/>
        <xdr:cNvCxnSpPr/>
      </xdr:nvCxnSpPr>
      <xdr:spPr>
        <a:xfrm flipV="1">
          <a:off x="1217930" y="951611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198" name="フローチャート: 判断 197"/>
        <xdr:cNvSpPr/>
      </xdr:nvSpPr>
      <xdr:spPr>
        <a:xfrm>
          <a:off x="1987550" y="9530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62000" cy="259080"/>
    <xdr:sp macro="" textlink="">
      <xdr:nvSpPr>
        <xdr:cNvPr id="199" name="テキスト ボックス 198"/>
        <xdr:cNvSpPr txBox="1"/>
      </xdr:nvSpPr>
      <xdr:spPr>
        <a:xfrm>
          <a:off x="1674495" y="961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122555</xdr:rowOff>
    </xdr:from>
    <xdr:to xmlns:xdr="http://schemas.openxmlformats.org/drawingml/2006/spreadsheetDrawing">
      <xdr:col>6</xdr:col>
      <xdr:colOff>171450</xdr:colOff>
      <xdr:row>56</xdr:row>
      <xdr:rowOff>52705</xdr:rowOff>
    </xdr:to>
    <xdr:sp macro="" textlink="">
      <xdr:nvSpPr>
        <xdr:cNvPr id="200" name="フローチャート: 判断 199"/>
        <xdr:cNvSpPr/>
      </xdr:nvSpPr>
      <xdr:spPr>
        <a:xfrm>
          <a:off x="116713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37465</xdr:rowOff>
    </xdr:from>
    <xdr:ext cx="756285" cy="259080"/>
    <xdr:sp macro="" textlink="">
      <xdr:nvSpPr>
        <xdr:cNvPr id="201" name="テキスト ボックス 200"/>
        <xdr:cNvSpPr txBox="1"/>
      </xdr:nvSpPr>
      <xdr:spPr>
        <a:xfrm>
          <a:off x="871220" y="96386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285" cy="259080"/>
    <xdr:sp macro="" textlink="">
      <xdr:nvSpPr>
        <xdr:cNvPr id="202" name="テキスト ボックス 201"/>
        <xdr:cNvSpPr txBox="1"/>
      </xdr:nvSpPr>
      <xdr:spPr>
        <a:xfrm>
          <a:off x="421576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203" name="テキスト ボックス 202"/>
        <xdr:cNvSpPr txBox="1"/>
      </xdr:nvSpPr>
      <xdr:spPr>
        <a:xfrm>
          <a:off x="346329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06" name="テキスト ボックス 205"/>
        <xdr:cNvSpPr txBox="1"/>
      </xdr:nvSpPr>
      <xdr:spPr>
        <a:xfrm>
          <a:off x="101917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xdr:rowOff>
    </xdr:from>
    <xdr:to xmlns:xdr="http://schemas.openxmlformats.org/drawingml/2006/spreadsheetDrawing">
      <xdr:col>24</xdr:col>
      <xdr:colOff>76200</xdr:colOff>
      <xdr:row>56</xdr:row>
      <xdr:rowOff>118110</xdr:rowOff>
    </xdr:to>
    <xdr:sp macro="" textlink="">
      <xdr:nvSpPr>
        <xdr:cNvPr id="207" name="楕円 206"/>
        <xdr:cNvSpPr/>
      </xdr:nvSpPr>
      <xdr:spPr>
        <a:xfrm>
          <a:off x="4380865" y="9617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33020</xdr:rowOff>
    </xdr:from>
    <xdr:ext cx="756285" cy="259080"/>
    <xdr:sp macro="" textlink="">
      <xdr:nvSpPr>
        <xdr:cNvPr id="208" name="扶助費該当値テキスト"/>
        <xdr:cNvSpPr txBox="1"/>
      </xdr:nvSpPr>
      <xdr:spPr>
        <a:xfrm>
          <a:off x="4503420" y="94627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122555</xdr:rowOff>
    </xdr:from>
    <xdr:to xmlns:xdr="http://schemas.openxmlformats.org/drawingml/2006/spreadsheetDrawing">
      <xdr:col>20</xdr:col>
      <xdr:colOff>38100</xdr:colOff>
      <xdr:row>56</xdr:row>
      <xdr:rowOff>52705</xdr:rowOff>
    </xdr:to>
    <xdr:sp macro="" textlink="">
      <xdr:nvSpPr>
        <xdr:cNvPr id="209" name="楕円 208"/>
        <xdr:cNvSpPr/>
      </xdr:nvSpPr>
      <xdr:spPr>
        <a:xfrm>
          <a:off x="3611245" y="95523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63500</xdr:rowOff>
    </xdr:from>
    <xdr:ext cx="736600" cy="253365"/>
    <xdr:sp macro="" textlink="">
      <xdr:nvSpPr>
        <xdr:cNvPr id="210" name="テキスト ボックス 209"/>
        <xdr:cNvSpPr txBox="1"/>
      </xdr:nvSpPr>
      <xdr:spPr>
        <a:xfrm>
          <a:off x="3298190" y="93218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46355</xdr:rowOff>
    </xdr:from>
    <xdr:to xmlns:xdr="http://schemas.openxmlformats.org/drawingml/2006/spreadsheetDrawing">
      <xdr:col>15</xdr:col>
      <xdr:colOff>149225</xdr:colOff>
      <xdr:row>55</xdr:row>
      <xdr:rowOff>147955</xdr:rowOff>
    </xdr:to>
    <xdr:sp macro="" textlink="">
      <xdr:nvSpPr>
        <xdr:cNvPr id="211" name="楕円 210"/>
        <xdr:cNvSpPr/>
      </xdr:nvSpPr>
      <xdr:spPr>
        <a:xfrm>
          <a:off x="2790825"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158115</xdr:rowOff>
    </xdr:from>
    <xdr:ext cx="756285" cy="253365"/>
    <xdr:sp macro="" textlink="">
      <xdr:nvSpPr>
        <xdr:cNvPr id="212" name="テキスト ボックス 211"/>
        <xdr:cNvSpPr txBox="1"/>
      </xdr:nvSpPr>
      <xdr:spPr>
        <a:xfrm>
          <a:off x="2494915" y="92449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3" name="楕円 212"/>
        <xdr:cNvSpPr/>
      </xdr:nvSpPr>
      <xdr:spPr>
        <a:xfrm>
          <a:off x="1987550" y="9465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62000" cy="259080"/>
    <xdr:sp macro="" textlink="">
      <xdr:nvSpPr>
        <xdr:cNvPr id="214" name="テキスト ボックス 213"/>
        <xdr:cNvSpPr txBox="1"/>
      </xdr:nvSpPr>
      <xdr:spPr>
        <a:xfrm>
          <a:off x="1674495"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15" name="楕円 214"/>
        <xdr:cNvSpPr/>
      </xdr:nvSpPr>
      <xdr:spPr>
        <a:xfrm>
          <a:off x="116713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52070</xdr:rowOff>
    </xdr:from>
    <xdr:ext cx="756285" cy="253365"/>
    <xdr:sp macro="" textlink="">
      <xdr:nvSpPr>
        <xdr:cNvPr id="216" name="テキスト ボックス 215"/>
        <xdr:cNvSpPr txBox="1"/>
      </xdr:nvSpPr>
      <xdr:spPr>
        <a:xfrm>
          <a:off x="871220" y="93103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昨年度と比較して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が同程度で推移している。今後、下水道事業については、独立採算の原則に立ち返った財源の健全化を進め、国民健康保険事業会計においても国民健康保険税の適正化を図るなど、普通会計の負担額を減ら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3365"/>
    <xdr:sp macro="" textlink="">
      <xdr:nvSpPr>
        <xdr:cNvPr id="230" name="テキスト ボックス 229"/>
        <xdr:cNvSpPr txBox="1"/>
      </xdr:nvSpPr>
      <xdr:spPr>
        <a:xfrm>
          <a:off x="10926445"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2" name="テキスト ボックス 231"/>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3365"/>
    <xdr:sp macro="" textlink="">
      <xdr:nvSpPr>
        <xdr:cNvPr id="234" name="テキスト ボックス 233"/>
        <xdr:cNvSpPr txBox="1"/>
      </xdr:nvSpPr>
      <xdr:spPr>
        <a:xfrm>
          <a:off x="10926445" y="10190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6" name="テキスト ボックス 235"/>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8" name="テキスト ボックス 237"/>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3365"/>
    <xdr:sp macro="" textlink="">
      <xdr:nvSpPr>
        <xdr:cNvPr id="240" name="テキスト ボックス 239"/>
        <xdr:cNvSpPr txBox="1"/>
      </xdr:nvSpPr>
      <xdr:spPr>
        <a:xfrm>
          <a:off x="10926445" y="9210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2" name="テキスト ボックス 241"/>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3365"/>
    <xdr:sp macro="" textlink="">
      <xdr:nvSpPr>
        <xdr:cNvPr id="244" name="テキスト ボックス 243"/>
        <xdr:cNvSpPr txBox="1"/>
      </xdr:nvSpPr>
      <xdr:spPr>
        <a:xfrm>
          <a:off x="10926445" y="8557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135255</xdr:rowOff>
    </xdr:from>
    <xdr:to xmlns:xdr="http://schemas.openxmlformats.org/drawingml/2006/spreadsheetDrawing">
      <xdr:col>82</xdr:col>
      <xdr:colOff>107950</xdr:colOff>
      <xdr:row>62</xdr:row>
      <xdr:rowOff>72390</xdr:rowOff>
    </xdr:to>
    <xdr:cxnSp macro="">
      <xdr:nvCxnSpPr>
        <xdr:cNvPr id="246" name="直線コネクタ 245"/>
        <xdr:cNvCxnSpPr/>
      </xdr:nvCxnSpPr>
      <xdr:spPr>
        <a:xfrm flipV="1">
          <a:off x="15104110" y="922210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44450</xdr:rowOff>
    </xdr:from>
    <xdr:ext cx="762000" cy="259080"/>
    <xdr:sp macro="" textlink="">
      <xdr:nvSpPr>
        <xdr:cNvPr id="247" name="その他最小値テキスト"/>
        <xdr:cNvSpPr txBox="1"/>
      </xdr:nvSpPr>
      <xdr:spPr>
        <a:xfrm>
          <a:off x="15179040" y="1067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72390</xdr:rowOff>
    </xdr:from>
    <xdr:to xmlns:xdr="http://schemas.openxmlformats.org/drawingml/2006/spreadsheetDrawing">
      <xdr:col>82</xdr:col>
      <xdr:colOff>182880</xdr:colOff>
      <xdr:row>62</xdr:row>
      <xdr:rowOff>72390</xdr:rowOff>
    </xdr:to>
    <xdr:cxnSp macro="">
      <xdr:nvCxnSpPr>
        <xdr:cNvPr id="248" name="直線コネクタ 247"/>
        <xdr:cNvCxnSpPr/>
      </xdr:nvCxnSpPr>
      <xdr:spPr>
        <a:xfrm>
          <a:off x="15015210" y="107022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50165</xdr:rowOff>
    </xdr:from>
    <xdr:ext cx="762000" cy="259080"/>
    <xdr:sp macro="" textlink="">
      <xdr:nvSpPr>
        <xdr:cNvPr id="249" name="その他最大値テキスト"/>
        <xdr:cNvSpPr txBox="1"/>
      </xdr:nvSpPr>
      <xdr:spPr>
        <a:xfrm>
          <a:off x="1517904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135255</xdr:rowOff>
    </xdr:from>
    <xdr:to xmlns:xdr="http://schemas.openxmlformats.org/drawingml/2006/spreadsheetDrawing">
      <xdr:col>82</xdr:col>
      <xdr:colOff>182880</xdr:colOff>
      <xdr:row>53</xdr:row>
      <xdr:rowOff>135255</xdr:rowOff>
    </xdr:to>
    <xdr:cxnSp macro="">
      <xdr:nvCxnSpPr>
        <xdr:cNvPr id="250" name="直線コネクタ 249"/>
        <xdr:cNvCxnSpPr/>
      </xdr:nvCxnSpPr>
      <xdr:spPr>
        <a:xfrm>
          <a:off x="15015210" y="92221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42545</xdr:rowOff>
    </xdr:from>
    <xdr:to xmlns:xdr="http://schemas.openxmlformats.org/drawingml/2006/spreadsheetDrawing">
      <xdr:col>82</xdr:col>
      <xdr:colOff>107950</xdr:colOff>
      <xdr:row>59</xdr:row>
      <xdr:rowOff>97790</xdr:rowOff>
    </xdr:to>
    <xdr:cxnSp macro="">
      <xdr:nvCxnSpPr>
        <xdr:cNvPr id="251" name="直線コネクタ 250"/>
        <xdr:cNvCxnSpPr/>
      </xdr:nvCxnSpPr>
      <xdr:spPr>
        <a:xfrm>
          <a:off x="14334490" y="10158095"/>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163195</xdr:rowOff>
    </xdr:from>
    <xdr:ext cx="762000" cy="259080"/>
    <xdr:sp macro="" textlink="">
      <xdr:nvSpPr>
        <xdr:cNvPr id="252" name="その他平均値テキスト"/>
        <xdr:cNvSpPr txBox="1"/>
      </xdr:nvSpPr>
      <xdr:spPr>
        <a:xfrm>
          <a:off x="15179040" y="9592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146685</xdr:rowOff>
    </xdr:from>
    <xdr:to xmlns:xdr="http://schemas.openxmlformats.org/drawingml/2006/spreadsheetDrawing">
      <xdr:col>82</xdr:col>
      <xdr:colOff>158750</xdr:colOff>
      <xdr:row>57</xdr:row>
      <xdr:rowOff>76835</xdr:rowOff>
    </xdr:to>
    <xdr:sp macro="" textlink="">
      <xdr:nvSpPr>
        <xdr:cNvPr id="253" name="フローチャート: 判断 252"/>
        <xdr:cNvSpPr/>
      </xdr:nvSpPr>
      <xdr:spPr>
        <a:xfrm>
          <a:off x="1505331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20955</xdr:rowOff>
    </xdr:from>
    <xdr:to xmlns:xdr="http://schemas.openxmlformats.org/drawingml/2006/spreadsheetDrawing">
      <xdr:col>78</xdr:col>
      <xdr:colOff>69850</xdr:colOff>
      <xdr:row>59</xdr:row>
      <xdr:rowOff>42545</xdr:rowOff>
    </xdr:to>
    <xdr:cxnSp macro="">
      <xdr:nvCxnSpPr>
        <xdr:cNvPr id="254" name="直線コネクタ 253"/>
        <xdr:cNvCxnSpPr/>
      </xdr:nvCxnSpPr>
      <xdr:spPr>
        <a:xfrm>
          <a:off x="13531215" y="10136505"/>
          <a:ext cx="8032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125095</xdr:rowOff>
    </xdr:from>
    <xdr:to xmlns:xdr="http://schemas.openxmlformats.org/drawingml/2006/spreadsheetDrawing">
      <xdr:col>78</xdr:col>
      <xdr:colOff>120650</xdr:colOff>
      <xdr:row>57</xdr:row>
      <xdr:rowOff>55245</xdr:rowOff>
    </xdr:to>
    <xdr:sp macro="" textlink="">
      <xdr:nvSpPr>
        <xdr:cNvPr id="255" name="フローチャート: 判断 254"/>
        <xdr:cNvSpPr/>
      </xdr:nvSpPr>
      <xdr:spPr>
        <a:xfrm>
          <a:off x="1428369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65405</xdr:rowOff>
    </xdr:from>
    <xdr:ext cx="730885" cy="253365"/>
    <xdr:sp macro="" textlink="">
      <xdr:nvSpPr>
        <xdr:cNvPr id="256" name="テキスト ボックス 255"/>
        <xdr:cNvSpPr txBox="1"/>
      </xdr:nvSpPr>
      <xdr:spPr>
        <a:xfrm>
          <a:off x="13987780" y="949515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20955</xdr:rowOff>
    </xdr:from>
    <xdr:to xmlns:xdr="http://schemas.openxmlformats.org/drawingml/2006/spreadsheetDrawing">
      <xdr:col>73</xdr:col>
      <xdr:colOff>180975</xdr:colOff>
      <xdr:row>59</xdr:row>
      <xdr:rowOff>53340</xdr:rowOff>
    </xdr:to>
    <xdr:cxnSp macro="">
      <xdr:nvCxnSpPr>
        <xdr:cNvPr id="257" name="直線コネクタ 256"/>
        <xdr:cNvCxnSpPr/>
      </xdr:nvCxnSpPr>
      <xdr:spPr>
        <a:xfrm flipV="1">
          <a:off x="12710795" y="10136505"/>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59690</xdr:rowOff>
    </xdr:from>
    <xdr:to xmlns:xdr="http://schemas.openxmlformats.org/drawingml/2006/spreadsheetDrawing">
      <xdr:col>74</xdr:col>
      <xdr:colOff>31750</xdr:colOff>
      <xdr:row>56</xdr:row>
      <xdr:rowOff>161290</xdr:rowOff>
    </xdr:to>
    <xdr:sp macro="" textlink="">
      <xdr:nvSpPr>
        <xdr:cNvPr id="258" name="フローチャート: 判断 257"/>
        <xdr:cNvSpPr/>
      </xdr:nvSpPr>
      <xdr:spPr>
        <a:xfrm>
          <a:off x="13480415" y="9660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0</xdr:rowOff>
    </xdr:from>
    <xdr:ext cx="762000" cy="259080"/>
    <xdr:sp macro="" textlink="">
      <xdr:nvSpPr>
        <xdr:cNvPr id="259" name="テキスト ボックス 258"/>
        <xdr:cNvSpPr txBox="1"/>
      </xdr:nvSpPr>
      <xdr:spPr>
        <a:xfrm>
          <a:off x="1316736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53340</xdr:rowOff>
    </xdr:from>
    <xdr:to xmlns:xdr="http://schemas.openxmlformats.org/drawingml/2006/spreadsheetDrawing">
      <xdr:col>69</xdr:col>
      <xdr:colOff>92075</xdr:colOff>
      <xdr:row>61</xdr:row>
      <xdr:rowOff>26035</xdr:rowOff>
    </xdr:to>
    <xdr:cxnSp macro="">
      <xdr:nvCxnSpPr>
        <xdr:cNvPr id="260" name="直線コネクタ 259"/>
        <xdr:cNvCxnSpPr/>
      </xdr:nvCxnSpPr>
      <xdr:spPr>
        <a:xfrm flipV="1">
          <a:off x="11890375" y="10168890"/>
          <a:ext cx="82042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125095</xdr:rowOff>
    </xdr:from>
    <xdr:to xmlns:xdr="http://schemas.openxmlformats.org/drawingml/2006/spreadsheetDrawing">
      <xdr:col>69</xdr:col>
      <xdr:colOff>142875</xdr:colOff>
      <xdr:row>57</xdr:row>
      <xdr:rowOff>55245</xdr:rowOff>
    </xdr:to>
    <xdr:sp macro="" textlink="">
      <xdr:nvSpPr>
        <xdr:cNvPr id="261" name="フローチャート: 判断 260"/>
        <xdr:cNvSpPr/>
      </xdr:nvSpPr>
      <xdr:spPr>
        <a:xfrm>
          <a:off x="12659995"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65405</xdr:rowOff>
    </xdr:from>
    <xdr:ext cx="762000" cy="253365"/>
    <xdr:sp macro="" textlink="">
      <xdr:nvSpPr>
        <xdr:cNvPr id="262" name="テキスト ボックス 261"/>
        <xdr:cNvSpPr txBox="1"/>
      </xdr:nvSpPr>
      <xdr:spPr>
        <a:xfrm>
          <a:off x="12364085" y="949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40640</xdr:rowOff>
    </xdr:from>
    <xdr:to xmlns:xdr="http://schemas.openxmlformats.org/drawingml/2006/spreadsheetDrawing">
      <xdr:col>65</xdr:col>
      <xdr:colOff>53975</xdr:colOff>
      <xdr:row>57</xdr:row>
      <xdr:rowOff>142240</xdr:rowOff>
    </xdr:to>
    <xdr:sp macro="" textlink="">
      <xdr:nvSpPr>
        <xdr:cNvPr id="263" name="フローチャート: 判断 262"/>
        <xdr:cNvSpPr/>
      </xdr:nvSpPr>
      <xdr:spPr>
        <a:xfrm>
          <a:off x="11856720" y="9813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152400</xdr:rowOff>
    </xdr:from>
    <xdr:ext cx="756285" cy="259080"/>
    <xdr:sp macro="" textlink="">
      <xdr:nvSpPr>
        <xdr:cNvPr id="264" name="テキスト ボックス 263"/>
        <xdr:cNvSpPr txBox="1"/>
      </xdr:nvSpPr>
      <xdr:spPr>
        <a:xfrm>
          <a:off x="11543665" y="95821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65" name="テキスト ボックス 264"/>
        <xdr:cNvSpPr txBox="1"/>
      </xdr:nvSpPr>
      <xdr:spPr>
        <a:xfrm>
          <a:off x="1490535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6285" cy="259080"/>
    <xdr:sp macro="" textlink="">
      <xdr:nvSpPr>
        <xdr:cNvPr id="268" name="テキスト ボックス 267"/>
        <xdr:cNvSpPr txBox="1"/>
      </xdr:nvSpPr>
      <xdr:spPr>
        <a:xfrm>
          <a:off x="125120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9" name="テキスト ボックス 26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46355</xdr:rowOff>
    </xdr:from>
    <xdr:to xmlns:xdr="http://schemas.openxmlformats.org/drawingml/2006/spreadsheetDrawing">
      <xdr:col>82</xdr:col>
      <xdr:colOff>158750</xdr:colOff>
      <xdr:row>59</xdr:row>
      <xdr:rowOff>147955</xdr:rowOff>
    </xdr:to>
    <xdr:sp macro="" textlink="">
      <xdr:nvSpPr>
        <xdr:cNvPr id="270" name="楕円 269"/>
        <xdr:cNvSpPr/>
      </xdr:nvSpPr>
      <xdr:spPr>
        <a:xfrm>
          <a:off x="1505331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59</xdr:row>
      <xdr:rowOff>18415</xdr:rowOff>
    </xdr:from>
    <xdr:ext cx="762000" cy="253365"/>
    <xdr:sp macro="" textlink="">
      <xdr:nvSpPr>
        <xdr:cNvPr id="271" name="その他該当値テキスト"/>
        <xdr:cNvSpPr txBox="1"/>
      </xdr:nvSpPr>
      <xdr:spPr>
        <a:xfrm>
          <a:off x="15179040" y="10133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163195</xdr:rowOff>
    </xdr:from>
    <xdr:to xmlns:xdr="http://schemas.openxmlformats.org/drawingml/2006/spreadsheetDrawing">
      <xdr:col>78</xdr:col>
      <xdr:colOff>120650</xdr:colOff>
      <xdr:row>59</xdr:row>
      <xdr:rowOff>93345</xdr:rowOff>
    </xdr:to>
    <xdr:sp macro="" textlink="">
      <xdr:nvSpPr>
        <xdr:cNvPr id="272" name="楕円 271"/>
        <xdr:cNvSpPr/>
      </xdr:nvSpPr>
      <xdr:spPr>
        <a:xfrm>
          <a:off x="1428369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78105</xdr:rowOff>
    </xdr:from>
    <xdr:ext cx="730885" cy="253365"/>
    <xdr:sp macro="" textlink="">
      <xdr:nvSpPr>
        <xdr:cNvPr id="273" name="テキスト ボックス 272"/>
        <xdr:cNvSpPr txBox="1"/>
      </xdr:nvSpPr>
      <xdr:spPr>
        <a:xfrm>
          <a:off x="13987780" y="1019365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141605</xdr:rowOff>
    </xdr:from>
    <xdr:to xmlns:xdr="http://schemas.openxmlformats.org/drawingml/2006/spreadsheetDrawing">
      <xdr:col>74</xdr:col>
      <xdr:colOff>31750</xdr:colOff>
      <xdr:row>59</xdr:row>
      <xdr:rowOff>71755</xdr:rowOff>
    </xdr:to>
    <xdr:sp macro="" textlink="">
      <xdr:nvSpPr>
        <xdr:cNvPr id="274" name="楕円 273"/>
        <xdr:cNvSpPr/>
      </xdr:nvSpPr>
      <xdr:spPr>
        <a:xfrm>
          <a:off x="13480415" y="10085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56515</xdr:rowOff>
    </xdr:from>
    <xdr:ext cx="762000" cy="258445"/>
    <xdr:sp macro="" textlink="">
      <xdr:nvSpPr>
        <xdr:cNvPr id="275" name="テキスト ボックス 274"/>
        <xdr:cNvSpPr txBox="1"/>
      </xdr:nvSpPr>
      <xdr:spPr>
        <a:xfrm>
          <a:off x="1316736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2540</xdr:rowOff>
    </xdr:from>
    <xdr:to xmlns:xdr="http://schemas.openxmlformats.org/drawingml/2006/spreadsheetDrawing">
      <xdr:col>69</xdr:col>
      <xdr:colOff>142875</xdr:colOff>
      <xdr:row>59</xdr:row>
      <xdr:rowOff>104140</xdr:rowOff>
    </xdr:to>
    <xdr:sp macro="" textlink="">
      <xdr:nvSpPr>
        <xdr:cNvPr id="276" name="楕円 275"/>
        <xdr:cNvSpPr/>
      </xdr:nvSpPr>
      <xdr:spPr>
        <a:xfrm>
          <a:off x="12659995"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88900</xdr:rowOff>
    </xdr:from>
    <xdr:ext cx="762000" cy="253365"/>
    <xdr:sp macro="" textlink="">
      <xdr:nvSpPr>
        <xdr:cNvPr id="277" name="テキスト ボックス 276"/>
        <xdr:cNvSpPr txBox="1"/>
      </xdr:nvSpPr>
      <xdr:spPr>
        <a:xfrm>
          <a:off x="12364085" y="10204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146685</xdr:rowOff>
    </xdr:from>
    <xdr:to xmlns:xdr="http://schemas.openxmlformats.org/drawingml/2006/spreadsheetDrawing">
      <xdr:col>65</xdr:col>
      <xdr:colOff>53975</xdr:colOff>
      <xdr:row>61</xdr:row>
      <xdr:rowOff>76835</xdr:rowOff>
    </xdr:to>
    <xdr:sp macro="" textlink="">
      <xdr:nvSpPr>
        <xdr:cNvPr id="278" name="楕円 277"/>
        <xdr:cNvSpPr/>
      </xdr:nvSpPr>
      <xdr:spPr>
        <a:xfrm>
          <a:off x="11856720" y="104336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61595</xdr:rowOff>
    </xdr:from>
    <xdr:ext cx="756285" cy="259080"/>
    <xdr:sp macro="" textlink="">
      <xdr:nvSpPr>
        <xdr:cNvPr id="279" name="テキスト ボックス 278"/>
        <xdr:cNvSpPr txBox="1"/>
      </xdr:nvSpPr>
      <xdr:spPr>
        <a:xfrm>
          <a:off x="11543665" y="105200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引き続き、類似団体平均を下回る状況で推移しているが、1.4ポイントの増となった。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消防事務を他団体に委託しているほか、ごみ処理及び介護保険事業を一部事務組合で実施していることから、これらの経費の増減が補助費等の推移に大きく影響している状況である。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3365"/>
    <xdr:sp macro="" textlink="">
      <xdr:nvSpPr>
        <xdr:cNvPr id="293" name="テキスト ボックス 292"/>
        <xdr:cNvSpPr txBox="1"/>
      </xdr:nvSpPr>
      <xdr:spPr>
        <a:xfrm>
          <a:off x="10926445"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3365"/>
    <xdr:sp macro="" textlink="">
      <xdr:nvSpPr>
        <xdr:cNvPr id="295" name="テキスト ボックス 294"/>
        <xdr:cNvSpPr txBox="1"/>
      </xdr:nvSpPr>
      <xdr:spPr>
        <a:xfrm>
          <a:off x="10926445" y="6957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3365"/>
    <xdr:sp macro="" textlink="">
      <xdr:nvSpPr>
        <xdr:cNvPr id="297" name="テキスト ボックス 296"/>
        <xdr:cNvSpPr txBox="1"/>
      </xdr:nvSpPr>
      <xdr:spPr>
        <a:xfrm>
          <a:off x="10926445" y="6499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3365"/>
    <xdr:sp macro="" textlink="">
      <xdr:nvSpPr>
        <xdr:cNvPr id="299" name="テキスト ボックス 298"/>
        <xdr:cNvSpPr txBox="1"/>
      </xdr:nvSpPr>
      <xdr:spPr>
        <a:xfrm>
          <a:off x="10926445" y="6042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3365"/>
    <xdr:sp macro="" textlink="">
      <xdr:nvSpPr>
        <xdr:cNvPr id="301" name="テキスト ボックス 300"/>
        <xdr:cNvSpPr txBox="1"/>
      </xdr:nvSpPr>
      <xdr:spPr>
        <a:xfrm>
          <a:off x="10926445" y="5585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145415</xdr:rowOff>
    </xdr:from>
    <xdr:to xmlns:xdr="http://schemas.openxmlformats.org/drawingml/2006/spreadsheetDrawing">
      <xdr:col>82</xdr:col>
      <xdr:colOff>107950</xdr:colOff>
      <xdr:row>40</xdr:row>
      <xdr:rowOff>140970</xdr:rowOff>
    </xdr:to>
    <xdr:cxnSp macro="">
      <xdr:nvCxnSpPr>
        <xdr:cNvPr id="304" name="直線コネクタ 303"/>
        <xdr:cNvCxnSpPr/>
      </xdr:nvCxnSpPr>
      <xdr:spPr>
        <a:xfrm flipV="1">
          <a:off x="15104110" y="5974715"/>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113030</xdr:rowOff>
    </xdr:from>
    <xdr:ext cx="762000" cy="259080"/>
    <xdr:sp macro="" textlink="">
      <xdr:nvSpPr>
        <xdr:cNvPr id="305" name="補助費等最小値テキスト"/>
        <xdr:cNvSpPr txBox="1"/>
      </xdr:nvSpPr>
      <xdr:spPr>
        <a:xfrm>
          <a:off x="1517904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140970</xdr:rowOff>
    </xdr:from>
    <xdr:to xmlns:xdr="http://schemas.openxmlformats.org/drawingml/2006/spreadsheetDrawing">
      <xdr:col>82</xdr:col>
      <xdr:colOff>182880</xdr:colOff>
      <xdr:row>40</xdr:row>
      <xdr:rowOff>140970</xdr:rowOff>
    </xdr:to>
    <xdr:cxnSp macro="">
      <xdr:nvCxnSpPr>
        <xdr:cNvPr id="306" name="直線コネクタ 305"/>
        <xdr:cNvCxnSpPr/>
      </xdr:nvCxnSpPr>
      <xdr:spPr>
        <a:xfrm>
          <a:off x="15015210" y="69989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60325</xdr:rowOff>
    </xdr:from>
    <xdr:ext cx="762000" cy="259080"/>
    <xdr:sp macro="" textlink="">
      <xdr:nvSpPr>
        <xdr:cNvPr id="307" name="補助費等最大値テキスト"/>
        <xdr:cNvSpPr txBox="1"/>
      </xdr:nvSpPr>
      <xdr:spPr>
        <a:xfrm>
          <a:off x="1517904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145415</xdr:rowOff>
    </xdr:from>
    <xdr:to xmlns:xdr="http://schemas.openxmlformats.org/drawingml/2006/spreadsheetDrawing">
      <xdr:col>82</xdr:col>
      <xdr:colOff>182880</xdr:colOff>
      <xdr:row>34</xdr:row>
      <xdr:rowOff>145415</xdr:rowOff>
    </xdr:to>
    <xdr:cxnSp macro="">
      <xdr:nvCxnSpPr>
        <xdr:cNvPr id="308" name="直線コネクタ 307"/>
        <xdr:cNvCxnSpPr/>
      </xdr:nvCxnSpPr>
      <xdr:spPr>
        <a:xfrm>
          <a:off x="15015210" y="5974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36</xdr:row>
      <xdr:rowOff>149860</xdr:rowOff>
    </xdr:to>
    <xdr:cxnSp macro="">
      <xdr:nvCxnSpPr>
        <xdr:cNvPr id="309" name="直線コネクタ 308"/>
        <xdr:cNvCxnSpPr/>
      </xdr:nvCxnSpPr>
      <xdr:spPr>
        <a:xfrm>
          <a:off x="14334490" y="6258560"/>
          <a:ext cx="7696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125730</xdr:rowOff>
    </xdr:from>
    <xdr:ext cx="762000" cy="259080"/>
    <xdr:sp macro="" textlink="">
      <xdr:nvSpPr>
        <xdr:cNvPr id="310" name="補助費等平均値テキスト"/>
        <xdr:cNvSpPr txBox="1"/>
      </xdr:nvSpPr>
      <xdr:spPr>
        <a:xfrm>
          <a:off x="1517904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11" name="フローチャート: 判断 310"/>
        <xdr:cNvSpPr/>
      </xdr:nvSpPr>
      <xdr:spPr>
        <a:xfrm>
          <a:off x="1505331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86360</xdr:rowOff>
    </xdr:from>
    <xdr:to xmlns:xdr="http://schemas.openxmlformats.org/drawingml/2006/spreadsheetDrawing">
      <xdr:col>78</xdr:col>
      <xdr:colOff>69850</xdr:colOff>
      <xdr:row>36</xdr:row>
      <xdr:rowOff>86360</xdr:rowOff>
    </xdr:to>
    <xdr:cxnSp macro="">
      <xdr:nvCxnSpPr>
        <xdr:cNvPr id="312" name="直線コネクタ 311"/>
        <xdr:cNvCxnSpPr/>
      </xdr:nvCxnSpPr>
      <xdr:spPr>
        <a:xfrm>
          <a:off x="13531215" y="625856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13" name="フローチャート: 判断 312"/>
        <xdr:cNvSpPr/>
      </xdr:nvSpPr>
      <xdr:spPr>
        <a:xfrm>
          <a:off x="1428369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0885" cy="259080"/>
    <xdr:sp macro="" textlink="">
      <xdr:nvSpPr>
        <xdr:cNvPr id="314" name="テキスト ボックス 313"/>
        <xdr:cNvSpPr txBox="1"/>
      </xdr:nvSpPr>
      <xdr:spPr>
        <a:xfrm>
          <a:off x="13987780" y="63893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86360</xdr:rowOff>
    </xdr:from>
    <xdr:to xmlns:xdr="http://schemas.openxmlformats.org/drawingml/2006/spreadsheetDrawing">
      <xdr:col>73</xdr:col>
      <xdr:colOff>180975</xdr:colOff>
      <xdr:row>36</xdr:row>
      <xdr:rowOff>99695</xdr:rowOff>
    </xdr:to>
    <xdr:cxnSp macro="">
      <xdr:nvCxnSpPr>
        <xdr:cNvPr id="315" name="直線コネクタ 314"/>
        <xdr:cNvCxnSpPr/>
      </xdr:nvCxnSpPr>
      <xdr:spPr>
        <a:xfrm flipV="1">
          <a:off x="12710795" y="6258560"/>
          <a:ext cx="8204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16" name="フローチャート: 判断 315"/>
        <xdr:cNvSpPr/>
      </xdr:nvSpPr>
      <xdr:spPr>
        <a:xfrm>
          <a:off x="13480415"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22860</xdr:rowOff>
    </xdr:from>
    <xdr:ext cx="762000" cy="259080"/>
    <xdr:sp macro="" textlink="">
      <xdr:nvSpPr>
        <xdr:cNvPr id="317" name="テキスト ボックス 316"/>
        <xdr:cNvSpPr txBox="1"/>
      </xdr:nvSpPr>
      <xdr:spPr>
        <a:xfrm>
          <a:off x="1316736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81280</xdr:rowOff>
    </xdr:from>
    <xdr:to xmlns:xdr="http://schemas.openxmlformats.org/drawingml/2006/spreadsheetDrawing">
      <xdr:col>69</xdr:col>
      <xdr:colOff>92075</xdr:colOff>
      <xdr:row>36</xdr:row>
      <xdr:rowOff>99695</xdr:rowOff>
    </xdr:to>
    <xdr:cxnSp macro="">
      <xdr:nvCxnSpPr>
        <xdr:cNvPr id="318" name="直線コネクタ 317"/>
        <xdr:cNvCxnSpPr/>
      </xdr:nvCxnSpPr>
      <xdr:spPr>
        <a:xfrm>
          <a:off x="11890375" y="6253480"/>
          <a:ext cx="8204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102235</xdr:rowOff>
    </xdr:to>
    <xdr:sp macro="" textlink="">
      <xdr:nvSpPr>
        <xdr:cNvPr id="319" name="フローチャート: 判断 318"/>
        <xdr:cNvSpPr/>
      </xdr:nvSpPr>
      <xdr:spPr>
        <a:xfrm>
          <a:off x="12659995"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86995</xdr:rowOff>
    </xdr:from>
    <xdr:ext cx="762000" cy="253365"/>
    <xdr:sp macro="" textlink="">
      <xdr:nvSpPr>
        <xdr:cNvPr id="320" name="テキスト ボックス 319"/>
        <xdr:cNvSpPr txBox="1"/>
      </xdr:nvSpPr>
      <xdr:spPr>
        <a:xfrm>
          <a:off x="12364085" y="64306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1" name="フローチャート: 判断 320"/>
        <xdr:cNvSpPr/>
      </xdr:nvSpPr>
      <xdr:spPr>
        <a:xfrm>
          <a:off x="11856720" y="6344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56285" cy="253365"/>
    <xdr:sp macro="" textlink="">
      <xdr:nvSpPr>
        <xdr:cNvPr id="322" name="テキスト ボックス 321"/>
        <xdr:cNvSpPr txBox="1"/>
      </xdr:nvSpPr>
      <xdr:spPr>
        <a:xfrm>
          <a:off x="11543665" y="64306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23" name="テキスト ボックス 322"/>
        <xdr:cNvSpPr txBox="1"/>
      </xdr:nvSpPr>
      <xdr:spPr>
        <a:xfrm>
          <a:off x="1490535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4" name="テキスト ボックス 323"/>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6285" cy="259080"/>
    <xdr:sp macro="" textlink="">
      <xdr:nvSpPr>
        <xdr:cNvPr id="326" name="テキスト ボックス 325"/>
        <xdr:cNvSpPr txBox="1"/>
      </xdr:nvSpPr>
      <xdr:spPr>
        <a:xfrm>
          <a:off x="125120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7" name="テキスト ボックス 326"/>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28" name="楕円 327"/>
        <xdr:cNvSpPr/>
      </xdr:nvSpPr>
      <xdr:spPr>
        <a:xfrm>
          <a:off x="1505331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115570</xdr:rowOff>
    </xdr:from>
    <xdr:ext cx="762000" cy="259080"/>
    <xdr:sp macro="" textlink="">
      <xdr:nvSpPr>
        <xdr:cNvPr id="329" name="補助費等該当値テキスト"/>
        <xdr:cNvSpPr txBox="1"/>
      </xdr:nvSpPr>
      <xdr:spPr>
        <a:xfrm>
          <a:off x="1517904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34925</xdr:rowOff>
    </xdr:from>
    <xdr:to xmlns:xdr="http://schemas.openxmlformats.org/drawingml/2006/spreadsheetDrawing">
      <xdr:col>78</xdr:col>
      <xdr:colOff>120650</xdr:colOff>
      <xdr:row>36</xdr:row>
      <xdr:rowOff>136525</xdr:rowOff>
    </xdr:to>
    <xdr:sp macro="" textlink="">
      <xdr:nvSpPr>
        <xdr:cNvPr id="330" name="楕円 329"/>
        <xdr:cNvSpPr/>
      </xdr:nvSpPr>
      <xdr:spPr>
        <a:xfrm>
          <a:off x="1428369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146685</xdr:rowOff>
    </xdr:from>
    <xdr:ext cx="730885" cy="253365"/>
    <xdr:sp macro="" textlink="">
      <xdr:nvSpPr>
        <xdr:cNvPr id="331" name="テキスト ボックス 330"/>
        <xdr:cNvSpPr txBox="1"/>
      </xdr:nvSpPr>
      <xdr:spPr>
        <a:xfrm>
          <a:off x="13987780" y="597598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34925</xdr:rowOff>
    </xdr:from>
    <xdr:to xmlns:xdr="http://schemas.openxmlformats.org/drawingml/2006/spreadsheetDrawing">
      <xdr:col>74</xdr:col>
      <xdr:colOff>31750</xdr:colOff>
      <xdr:row>36</xdr:row>
      <xdr:rowOff>136525</xdr:rowOff>
    </xdr:to>
    <xdr:sp macro="" textlink="">
      <xdr:nvSpPr>
        <xdr:cNvPr id="332" name="楕円 331"/>
        <xdr:cNvSpPr/>
      </xdr:nvSpPr>
      <xdr:spPr>
        <a:xfrm>
          <a:off x="13480415" y="62071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146685</xdr:rowOff>
    </xdr:from>
    <xdr:ext cx="762000" cy="253365"/>
    <xdr:sp macro="" textlink="">
      <xdr:nvSpPr>
        <xdr:cNvPr id="333" name="テキスト ボックス 332"/>
        <xdr:cNvSpPr txBox="1"/>
      </xdr:nvSpPr>
      <xdr:spPr>
        <a:xfrm>
          <a:off x="13167360" y="5975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34" name="楕円 333"/>
        <xdr:cNvSpPr/>
      </xdr:nvSpPr>
      <xdr:spPr>
        <a:xfrm>
          <a:off x="1265999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160655</xdr:rowOff>
    </xdr:from>
    <xdr:ext cx="762000" cy="259080"/>
    <xdr:sp macro="" textlink="">
      <xdr:nvSpPr>
        <xdr:cNvPr id="335" name="テキスト ボックス 334"/>
        <xdr:cNvSpPr txBox="1"/>
      </xdr:nvSpPr>
      <xdr:spPr>
        <a:xfrm>
          <a:off x="12364085"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30480</xdr:rowOff>
    </xdr:from>
    <xdr:to xmlns:xdr="http://schemas.openxmlformats.org/drawingml/2006/spreadsheetDrawing">
      <xdr:col>65</xdr:col>
      <xdr:colOff>53975</xdr:colOff>
      <xdr:row>36</xdr:row>
      <xdr:rowOff>132080</xdr:rowOff>
    </xdr:to>
    <xdr:sp macro="" textlink="">
      <xdr:nvSpPr>
        <xdr:cNvPr id="336" name="楕円 335"/>
        <xdr:cNvSpPr/>
      </xdr:nvSpPr>
      <xdr:spPr>
        <a:xfrm>
          <a:off x="11856720" y="62026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142240</xdr:rowOff>
    </xdr:from>
    <xdr:ext cx="756285" cy="259080"/>
    <xdr:sp macro="" textlink="">
      <xdr:nvSpPr>
        <xdr:cNvPr id="337" name="テキスト ボックス 336"/>
        <xdr:cNvSpPr txBox="1"/>
      </xdr:nvSpPr>
      <xdr:spPr>
        <a:xfrm>
          <a:off x="11543665" y="59715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各年度において、元金償還の開始、終了等により増減はあるものの、引き続き類似団体平均を下回る数値で推移している。</a:t>
          </a:r>
          <a:endParaRPr kumimoji="1" lang="ja-JP" altLang="en-US"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近年の大型普通建設事業の実施により、地方債残高が増加傾向にあり、今後も事業の実施が予定されていることから、</a:t>
          </a:r>
          <a:endParaRPr kumimoji="1" lang="ja-JP" altLang="en-US"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公債費の増加は避けられない状況である。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地方債発行においては、交付税措置のある有利なメニューを選択するなど効果的、計画的な発行に努めていく。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3365"/>
    <xdr:sp macro="" textlink="">
      <xdr:nvSpPr>
        <xdr:cNvPr id="351" name="テキスト ボックス 350"/>
        <xdr:cNvSpPr txBox="1"/>
      </xdr:nvSpPr>
      <xdr:spPr>
        <a:xfrm>
          <a:off x="236855"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2" name="直線コネクタ 351"/>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3365"/>
    <xdr:sp macro="" textlink="">
      <xdr:nvSpPr>
        <xdr:cNvPr id="353" name="テキスト ボックス 352"/>
        <xdr:cNvSpPr txBox="1"/>
      </xdr:nvSpPr>
      <xdr:spPr>
        <a:xfrm>
          <a:off x="236855" y="13815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4" name="直線コネクタ 353"/>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3365"/>
    <xdr:sp macro="" textlink="">
      <xdr:nvSpPr>
        <xdr:cNvPr id="355" name="テキスト ボックス 354"/>
        <xdr:cNvSpPr txBox="1"/>
      </xdr:nvSpPr>
      <xdr:spPr>
        <a:xfrm>
          <a:off x="236855" y="13357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6" name="直線コネクタ 355"/>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3365"/>
    <xdr:sp macro="" textlink="">
      <xdr:nvSpPr>
        <xdr:cNvPr id="357" name="テキスト ボックス 356"/>
        <xdr:cNvSpPr txBox="1"/>
      </xdr:nvSpPr>
      <xdr:spPr>
        <a:xfrm>
          <a:off x="236855" y="12900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8" name="直線コネクタ 357"/>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3365"/>
    <xdr:sp macro="" textlink="">
      <xdr:nvSpPr>
        <xdr:cNvPr id="359" name="テキスト ボックス 358"/>
        <xdr:cNvSpPr txBox="1"/>
      </xdr:nvSpPr>
      <xdr:spPr>
        <a:xfrm>
          <a:off x="236855" y="12443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1"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170180</xdr:rowOff>
    </xdr:from>
    <xdr:to xmlns:xdr="http://schemas.openxmlformats.org/drawingml/2006/spreadsheetDrawing">
      <xdr:col>24</xdr:col>
      <xdr:colOff>25400</xdr:colOff>
      <xdr:row>80</xdr:row>
      <xdr:rowOff>86360</xdr:rowOff>
    </xdr:to>
    <xdr:cxnSp macro="">
      <xdr:nvCxnSpPr>
        <xdr:cNvPr id="362" name="直線コネクタ 361"/>
        <xdr:cNvCxnSpPr/>
      </xdr:nvCxnSpPr>
      <xdr:spPr>
        <a:xfrm flipV="1">
          <a:off x="4414520" y="1268603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57785</xdr:rowOff>
    </xdr:from>
    <xdr:ext cx="756285" cy="259080"/>
    <xdr:sp macro="" textlink="">
      <xdr:nvSpPr>
        <xdr:cNvPr id="363" name="公債費最小値テキスト"/>
        <xdr:cNvSpPr txBox="1"/>
      </xdr:nvSpPr>
      <xdr:spPr>
        <a:xfrm>
          <a:off x="4503420" y="137737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86360</xdr:rowOff>
    </xdr:from>
    <xdr:to xmlns:xdr="http://schemas.openxmlformats.org/drawingml/2006/spreadsheetDrawing">
      <xdr:col>24</xdr:col>
      <xdr:colOff>114300</xdr:colOff>
      <xdr:row>80</xdr:row>
      <xdr:rowOff>86360</xdr:rowOff>
    </xdr:to>
    <xdr:cxnSp macro="">
      <xdr:nvCxnSpPr>
        <xdr:cNvPr id="364" name="直線コネクタ 363"/>
        <xdr:cNvCxnSpPr/>
      </xdr:nvCxnSpPr>
      <xdr:spPr>
        <a:xfrm>
          <a:off x="4342765" y="138023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85090</xdr:rowOff>
    </xdr:from>
    <xdr:ext cx="756285" cy="259080"/>
    <xdr:sp macro="" textlink="">
      <xdr:nvSpPr>
        <xdr:cNvPr id="365" name="公債費最大値テキスト"/>
        <xdr:cNvSpPr txBox="1"/>
      </xdr:nvSpPr>
      <xdr:spPr>
        <a:xfrm>
          <a:off x="4503420" y="124294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170180</xdr:rowOff>
    </xdr:from>
    <xdr:to xmlns:xdr="http://schemas.openxmlformats.org/drawingml/2006/spreadsheetDrawing">
      <xdr:col>24</xdr:col>
      <xdr:colOff>114300</xdr:colOff>
      <xdr:row>73</xdr:row>
      <xdr:rowOff>170180</xdr:rowOff>
    </xdr:to>
    <xdr:cxnSp macro="">
      <xdr:nvCxnSpPr>
        <xdr:cNvPr id="366" name="直線コネクタ 365"/>
        <xdr:cNvCxnSpPr/>
      </xdr:nvCxnSpPr>
      <xdr:spPr>
        <a:xfrm>
          <a:off x="4342765" y="12686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76</xdr:row>
      <xdr:rowOff>35560</xdr:rowOff>
    </xdr:from>
    <xdr:to xmlns:xdr="http://schemas.openxmlformats.org/drawingml/2006/spreadsheetDrawing">
      <xdr:col>24</xdr:col>
      <xdr:colOff>25400</xdr:colOff>
      <xdr:row>76</xdr:row>
      <xdr:rowOff>72390</xdr:rowOff>
    </xdr:to>
    <xdr:cxnSp macro="">
      <xdr:nvCxnSpPr>
        <xdr:cNvPr id="367" name="直線コネクタ 366"/>
        <xdr:cNvCxnSpPr/>
      </xdr:nvCxnSpPr>
      <xdr:spPr>
        <a:xfrm>
          <a:off x="3657600" y="1306576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75565</xdr:rowOff>
    </xdr:from>
    <xdr:ext cx="756285" cy="253365"/>
    <xdr:sp macro="" textlink="">
      <xdr:nvSpPr>
        <xdr:cNvPr id="368" name="公債費平均値テキスト"/>
        <xdr:cNvSpPr txBox="1"/>
      </xdr:nvSpPr>
      <xdr:spPr>
        <a:xfrm>
          <a:off x="4503420" y="1310576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103505</xdr:rowOff>
    </xdr:from>
    <xdr:to xmlns:xdr="http://schemas.openxmlformats.org/drawingml/2006/spreadsheetDrawing">
      <xdr:col>24</xdr:col>
      <xdr:colOff>76200</xdr:colOff>
      <xdr:row>77</xdr:row>
      <xdr:rowOff>33655</xdr:rowOff>
    </xdr:to>
    <xdr:sp macro="" textlink="">
      <xdr:nvSpPr>
        <xdr:cNvPr id="369" name="フローチャート: 判断 368"/>
        <xdr:cNvSpPr/>
      </xdr:nvSpPr>
      <xdr:spPr>
        <a:xfrm>
          <a:off x="4380865" y="131337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21590</xdr:rowOff>
    </xdr:from>
    <xdr:to xmlns:xdr="http://schemas.openxmlformats.org/drawingml/2006/spreadsheetDrawing">
      <xdr:col>19</xdr:col>
      <xdr:colOff>182880</xdr:colOff>
      <xdr:row>76</xdr:row>
      <xdr:rowOff>35560</xdr:rowOff>
    </xdr:to>
    <xdr:cxnSp macro="">
      <xdr:nvCxnSpPr>
        <xdr:cNvPr id="370" name="直線コネクタ 369"/>
        <xdr:cNvCxnSpPr/>
      </xdr:nvCxnSpPr>
      <xdr:spPr>
        <a:xfrm>
          <a:off x="2841625" y="13051790"/>
          <a:ext cx="8159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107950</xdr:rowOff>
    </xdr:from>
    <xdr:to xmlns:xdr="http://schemas.openxmlformats.org/drawingml/2006/spreadsheetDrawing">
      <xdr:col>20</xdr:col>
      <xdr:colOff>38100</xdr:colOff>
      <xdr:row>77</xdr:row>
      <xdr:rowOff>38100</xdr:rowOff>
    </xdr:to>
    <xdr:sp macro="" textlink="">
      <xdr:nvSpPr>
        <xdr:cNvPr id="371" name="フローチャート: 判断 370"/>
        <xdr:cNvSpPr/>
      </xdr:nvSpPr>
      <xdr:spPr>
        <a:xfrm>
          <a:off x="3611245" y="13138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22860</xdr:rowOff>
    </xdr:from>
    <xdr:ext cx="736600" cy="259080"/>
    <xdr:sp macro="" textlink="">
      <xdr:nvSpPr>
        <xdr:cNvPr id="372" name="テキスト ボックス 371"/>
        <xdr:cNvSpPr txBox="1"/>
      </xdr:nvSpPr>
      <xdr:spPr>
        <a:xfrm>
          <a:off x="3298190" y="13224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21590</xdr:rowOff>
    </xdr:from>
    <xdr:to xmlns:xdr="http://schemas.openxmlformats.org/drawingml/2006/spreadsheetDrawing">
      <xdr:col>15</xdr:col>
      <xdr:colOff>98425</xdr:colOff>
      <xdr:row>76</xdr:row>
      <xdr:rowOff>53975</xdr:rowOff>
    </xdr:to>
    <xdr:cxnSp macro="">
      <xdr:nvCxnSpPr>
        <xdr:cNvPr id="373" name="直線コネクタ 372"/>
        <xdr:cNvCxnSpPr/>
      </xdr:nvCxnSpPr>
      <xdr:spPr>
        <a:xfrm flipV="1">
          <a:off x="2021205" y="1305179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80645</xdr:rowOff>
    </xdr:from>
    <xdr:to xmlns:xdr="http://schemas.openxmlformats.org/drawingml/2006/spreadsheetDrawing">
      <xdr:col>15</xdr:col>
      <xdr:colOff>149225</xdr:colOff>
      <xdr:row>77</xdr:row>
      <xdr:rowOff>10795</xdr:rowOff>
    </xdr:to>
    <xdr:sp macro="" textlink="">
      <xdr:nvSpPr>
        <xdr:cNvPr id="374" name="フローチャート: 判断 373"/>
        <xdr:cNvSpPr/>
      </xdr:nvSpPr>
      <xdr:spPr>
        <a:xfrm>
          <a:off x="2790825"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167005</xdr:rowOff>
    </xdr:from>
    <xdr:ext cx="756285" cy="253365"/>
    <xdr:sp macro="" textlink="">
      <xdr:nvSpPr>
        <xdr:cNvPr id="375" name="テキスト ボックス 374"/>
        <xdr:cNvSpPr txBox="1"/>
      </xdr:nvSpPr>
      <xdr:spPr>
        <a:xfrm>
          <a:off x="2494915" y="131972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35560</xdr:rowOff>
    </xdr:from>
    <xdr:to xmlns:xdr="http://schemas.openxmlformats.org/drawingml/2006/spreadsheetDrawing">
      <xdr:col>11</xdr:col>
      <xdr:colOff>9525</xdr:colOff>
      <xdr:row>76</xdr:row>
      <xdr:rowOff>53975</xdr:rowOff>
    </xdr:to>
    <xdr:cxnSp macro="">
      <xdr:nvCxnSpPr>
        <xdr:cNvPr id="376" name="直線コネクタ 375"/>
        <xdr:cNvCxnSpPr/>
      </xdr:nvCxnSpPr>
      <xdr:spPr>
        <a:xfrm>
          <a:off x="1217930" y="13065760"/>
          <a:ext cx="8032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57785</xdr:rowOff>
    </xdr:from>
    <xdr:to xmlns:xdr="http://schemas.openxmlformats.org/drawingml/2006/spreadsheetDrawing">
      <xdr:col>11</xdr:col>
      <xdr:colOff>60325</xdr:colOff>
      <xdr:row>76</xdr:row>
      <xdr:rowOff>159385</xdr:rowOff>
    </xdr:to>
    <xdr:sp macro="" textlink="">
      <xdr:nvSpPr>
        <xdr:cNvPr id="377" name="フローチャート: 判断 376"/>
        <xdr:cNvSpPr/>
      </xdr:nvSpPr>
      <xdr:spPr>
        <a:xfrm>
          <a:off x="1987550" y="130879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144145</xdr:rowOff>
    </xdr:from>
    <xdr:ext cx="762000" cy="253365"/>
    <xdr:sp macro="" textlink="">
      <xdr:nvSpPr>
        <xdr:cNvPr id="378" name="テキスト ボックス 377"/>
        <xdr:cNvSpPr txBox="1"/>
      </xdr:nvSpPr>
      <xdr:spPr>
        <a:xfrm>
          <a:off x="1674495" y="13174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99060</xdr:rowOff>
    </xdr:from>
    <xdr:to xmlns:xdr="http://schemas.openxmlformats.org/drawingml/2006/spreadsheetDrawing">
      <xdr:col>6</xdr:col>
      <xdr:colOff>171450</xdr:colOff>
      <xdr:row>77</xdr:row>
      <xdr:rowOff>29210</xdr:rowOff>
    </xdr:to>
    <xdr:sp macro="" textlink="">
      <xdr:nvSpPr>
        <xdr:cNvPr id="379" name="フローチャート: 判断 378"/>
        <xdr:cNvSpPr/>
      </xdr:nvSpPr>
      <xdr:spPr>
        <a:xfrm>
          <a:off x="116713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13970</xdr:rowOff>
    </xdr:from>
    <xdr:ext cx="756285" cy="259080"/>
    <xdr:sp macro="" textlink="">
      <xdr:nvSpPr>
        <xdr:cNvPr id="380" name="テキスト ボックス 379"/>
        <xdr:cNvSpPr txBox="1"/>
      </xdr:nvSpPr>
      <xdr:spPr>
        <a:xfrm>
          <a:off x="871220" y="132156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285" cy="259080"/>
    <xdr:sp macro="" textlink="">
      <xdr:nvSpPr>
        <xdr:cNvPr id="381" name="テキスト ボックス 380"/>
        <xdr:cNvSpPr txBox="1"/>
      </xdr:nvSpPr>
      <xdr:spPr>
        <a:xfrm>
          <a:off x="421576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82" name="テキスト ボックス 381"/>
        <xdr:cNvSpPr txBox="1"/>
      </xdr:nvSpPr>
      <xdr:spPr>
        <a:xfrm>
          <a:off x="346329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4" name="テキスト ボックス 383"/>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85" name="テキスト ボックス 384"/>
        <xdr:cNvSpPr txBox="1"/>
      </xdr:nvSpPr>
      <xdr:spPr>
        <a:xfrm>
          <a:off x="101917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21590</xdr:rowOff>
    </xdr:from>
    <xdr:to xmlns:xdr="http://schemas.openxmlformats.org/drawingml/2006/spreadsheetDrawing">
      <xdr:col>24</xdr:col>
      <xdr:colOff>76200</xdr:colOff>
      <xdr:row>76</xdr:row>
      <xdr:rowOff>123190</xdr:rowOff>
    </xdr:to>
    <xdr:sp macro="" textlink="">
      <xdr:nvSpPr>
        <xdr:cNvPr id="386" name="楕円 385"/>
        <xdr:cNvSpPr/>
      </xdr:nvSpPr>
      <xdr:spPr>
        <a:xfrm>
          <a:off x="4380865" y="13051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38100</xdr:rowOff>
    </xdr:from>
    <xdr:ext cx="756285" cy="259080"/>
    <xdr:sp macro="" textlink="">
      <xdr:nvSpPr>
        <xdr:cNvPr id="387" name="公債費該当値テキスト"/>
        <xdr:cNvSpPr txBox="1"/>
      </xdr:nvSpPr>
      <xdr:spPr>
        <a:xfrm>
          <a:off x="4503420" y="128968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156210</xdr:rowOff>
    </xdr:from>
    <xdr:to xmlns:xdr="http://schemas.openxmlformats.org/drawingml/2006/spreadsheetDrawing">
      <xdr:col>20</xdr:col>
      <xdr:colOff>38100</xdr:colOff>
      <xdr:row>76</xdr:row>
      <xdr:rowOff>86360</xdr:rowOff>
    </xdr:to>
    <xdr:sp macro="" textlink="">
      <xdr:nvSpPr>
        <xdr:cNvPr id="388" name="楕円 387"/>
        <xdr:cNvSpPr/>
      </xdr:nvSpPr>
      <xdr:spPr>
        <a:xfrm>
          <a:off x="3611245" y="13014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96520</xdr:rowOff>
    </xdr:from>
    <xdr:ext cx="736600" cy="259080"/>
    <xdr:sp macro="" textlink="">
      <xdr:nvSpPr>
        <xdr:cNvPr id="389" name="テキスト ボックス 388"/>
        <xdr:cNvSpPr txBox="1"/>
      </xdr:nvSpPr>
      <xdr:spPr>
        <a:xfrm>
          <a:off x="3298190" y="1278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142240</xdr:rowOff>
    </xdr:from>
    <xdr:to xmlns:xdr="http://schemas.openxmlformats.org/drawingml/2006/spreadsheetDrawing">
      <xdr:col>15</xdr:col>
      <xdr:colOff>149225</xdr:colOff>
      <xdr:row>76</xdr:row>
      <xdr:rowOff>72390</xdr:rowOff>
    </xdr:to>
    <xdr:sp macro="" textlink="">
      <xdr:nvSpPr>
        <xdr:cNvPr id="390" name="楕円 389"/>
        <xdr:cNvSpPr/>
      </xdr:nvSpPr>
      <xdr:spPr>
        <a:xfrm>
          <a:off x="2790825"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82550</xdr:rowOff>
    </xdr:from>
    <xdr:ext cx="756285" cy="259080"/>
    <xdr:sp macro="" textlink="">
      <xdr:nvSpPr>
        <xdr:cNvPr id="391" name="テキスト ボックス 390"/>
        <xdr:cNvSpPr txBox="1"/>
      </xdr:nvSpPr>
      <xdr:spPr>
        <a:xfrm>
          <a:off x="2494915" y="127698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3175</xdr:rowOff>
    </xdr:from>
    <xdr:to xmlns:xdr="http://schemas.openxmlformats.org/drawingml/2006/spreadsheetDrawing">
      <xdr:col>11</xdr:col>
      <xdr:colOff>60325</xdr:colOff>
      <xdr:row>76</xdr:row>
      <xdr:rowOff>104775</xdr:rowOff>
    </xdr:to>
    <xdr:sp macro="" textlink="">
      <xdr:nvSpPr>
        <xdr:cNvPr id="392" name="楕円 391"/>
        <xdr:cNvSpPr/>
      </xdr:nvSpPr>
      <xdr:spPr>
        <a:xfrm>
          <a:off x="1987550" y="130333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114935</xdr:rowOff>
    </xdr:from>
    <xdr:ext cx="762000" cy="259080"/>
    <xdr:sp macro="" textlink="">
      <xdr:nvSpPr>
        <xdr:cNvPr id="393" name="テキスト ボックス 392"/>
        <xdr:cNvSpPr txBox="1"/>
      </xdr:nvSpPr>
      <xdr:spPr>
        <a:xfrm>
          <a:off x="1674495" y="1280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156210</xdr:rowOff>
    </xdr:from>
    <xdr:to xmlns:xdr="http://schemas.openxmlformats.org/drawingml/2006/spreadsheetDrawing">
      <xdr:col>6</xdr:col>
      <xdr:colOff>171450</xdr:colOff>
      <xdr:row>76</xdr:row>
      <xdr:rowOff>86360</xdr:rowOff>
    </xdr:to>
    <xdr:sp macro="" textlink="">
      <xdr:nvSpPr>
        <xdr:cNvPr id="394" name="楕円 393"/>
        <xdr:cNvSpPr/>
      </xdr:nvSpPr>
      <xdr:spPr>
        <a:xfrm>
          <a:off x="116713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96520</xdr:rowOff>
    </xdr:from>
    <xdr:ext cx="756285" cy="259080"/>
    <xdr:sp macro="" textlink="">
      <xdr:nvSpPr>
        <xdr:cNvPr id="395" name="テキスト ボックス 394"/>
        <xdr:cNvSpPr txBox="1"/>
      </xdr:nvSpPr>
      <xdr:spPr>
        <a:xfrm>
          <a:off x="871220" y="127838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引き続き類似団体平均を下回る数値での推移となっている。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本年度は、普通建設事業費の大幅な増加があったため、3.7</a:t>
          </a:r>
          <a:r>
            <a:rPr kumimoji="1" lang="ja-JP" altLang="en-US" sz="1300">
              <a:latin typeface="ＭＳ Ｐゴシック"/>
              <a:ea typeface="ＭＳ Ｐゴシック"/>
            </a:rPr>
            <a:t>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今後は公共施設の更新等に伴い維持補修費の増加が見込まれることから老朽化度を注視するとともに、住民ニーズを的確に把握し公共施設管理等の在り方を検証するなど、健全な財政運営に努める。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7" name="テキスト ボックス 406"/>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3365"/>
    <xdr:sp macro="" textlink="">
      <xdr:nvSpPr>
        <xdr:cNvPr id="409" name="テキスト ボックス 408"/>
        <xdr:cNvSpPr txBox="1"/>
      </xdr:nvSpPr>
      <xdr:spPr>
        <a:xfrm>
          <a:off x="10926445"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3365"/>
    <xdr:sp macro="" textlink="">
      <xdr:nvSpPr>
        <xdr:cNvPr id="411" name="テキスト ボックス 410"/>
        <xdr:cNvSpPr txBox="1"/>
      </xdr:nvSpPr>
      <xdr:spPr>
        <a:xfrm>
          <a:off x="10926445" y="13815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3365"/>
    <xdr:sp macro="" textlink="">
      <xdr:nvSpPr>
        <xdr:cNvPr id="413" name="テキスト ボックス 412"/>
        <xdr:cNvSpPr txBox="1"/>
      </xdr:nvSpPr>
      <xdr:spPr>
        <a:xfrm>
          <a:off x="10926445" y="13357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3365"/>
    <xdr:sp macro="" textlink="">
      <xdr:nvSpPr>
        <xdr:cNvPr id="415" name="テキスト ボックス 414"/>
        <xdr:cNvSpPr txBox="1"/>
      </xdr:nvSpPr>
      <xdr:spPr>
        <a:xfrm>
          <a:off x="10926445" y="12900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3365"/>
    <xdr:sp macro="" textlink="">
      <xdr:nvSpPr>
        <xdr:cNvPr id="417" name="テキスト ボックス 416"/>
        <xdr:cNvSpPr txBox="1"/>
      </xdr:nvSpPr>
      <xdr:spPr>
        <a:xfrm>
          <a:off x="10926445" y="12443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3365"/>
    <xdr:sp macro="" textlink="">
      <xdr:nvSpPr>
        <xdr:cNvPr id="419" name="テキスト ボックス 418"/>
        <xdr:cNvSpPr txBox="1"/>
      </xdr:nvSpPr>
      <xdr:spPr>
        <a:xfrm>
          <a:off x="10926445" y="11986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6350</xdr:rowOff>
    </xdr:from>
    <xdr:to xmlns:xdr="http://schemas.openxmlformats.org/drawingml/2006/spreadsheetDrawing">
      <xdr:col>82</xdr:col>
      <xdr:colOff>107950</xdr:colOff>
      <xdr:row>81</xdr:row>
      <xdr:rowOff>101600</xdr:rowOff>
    </xdr:to>
    <xdr:cxnSp macro="">
      <xdr:nvCxnSpPr>
        <xdr:cNvPr id="421" name="直線コネクタ 420"/>
        <xdr:cNvCxnSpPr/>
      </xdr:nvCxnSpPr>
      <xdr:spPr>
        <a:xfrm flipV="1">
          <a:off x="15104110" y="125222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73660</xdr:rowOff>
    </xdr:from>
    <xdr:ext cx="762000" cy="259080"/>
    <xdr:sp macro="" textlink="">
      <xdr:nvSpPr>
        <xdr:cNvPr id="422" name="公債費以外最小値テキスト"/>
        <xdr:cNvSpPr txBox="1"/>
      </xdr:nvSpPr>
      <xdr:spPr>
        <a:xfrm>
          <a:off x="1517904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101600</xdr:rowOff>
    </xdr:from>
    <xdr:to xmlns:xdr="http://schemas.openxmlformats.org/drawingml/2006/spreadsheetDrawing">
      <xdr:col>82</xdr:col>
      <xdr:colOff>182880</xdr:colOff>
      <xdr:row>81</xdr:row>
      <xdr:rowOff>101600</xdr:rowOff>
    </xdr:to>
    <xdr:cxnSp macro="">
      <xdr:nvCxnSpPr>
        <xdr:cNvPr id="423" name="直線コネクタ 422"/>
        <xdr:cNvCxnSpPr/>
      </xdr:nvCxnSpPr>
      <xdr:spPr>
        <a:xfrm>
          <a:off x="15015210" y="1398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92075</xdr:rowOff>
    </xdr:from>
    <xdr:ext cx="762000" cy="259080"/>
    <xdr:sp macro="" textlink="">
      <xdr:nvSpPr>
        <xdr:cNvPr id="424" name="公債費以外最大値テキスト"/>
        <xdr:cNvSpPr txBox="1"/>
      </xdr:nvSpPr>
      <xdr:spPr>
        <a:xfrm>
          <a:off x="15179040" y="1226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6350</xdr:rowOff>
    </xdr:from>
    <xdr:to xmlns:xdr="http://schemas.openxmlformats.org/drawingml/2006/spreadsheetDrawing">
      <xdr:col>82</xdr:col>
      <xdr:colOff>182880</xdr:colOff>
      <xdr:row>73</xdr:row>
      <xdr:rowOff>6350</xdr:rowOff>
    </xdr:to>
    <xdr:cxnSp macro="">
      <xdr:nvCxnSpPr>
        <xdr:cNvPr id="425" name="直線コネクタ 424"/>
        <xdr:cNvCxnSpPr/>
      </xdr:nvCxnSpPr>
      <xdr:spPr>
        <a:xfrm>
          <a:off x="15015210" y="12522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21590</xdr:rowOff>
    </xdr:from>
    <xdr:to xmlns:xdr="http://schemas.openxmlformats.org/drawingml/2006/spreadsheetDrawing">
      <xdr:col>82</xdr:col>
      <xdr:colOff>107950</xdr:colOff>
      <xdr:row>77</xdr:row>
      <xdr:rowOff>19685</xdr:rowOff>
    </xdr:to>
    <xdr:cxnSp macro="">
      <xdr:nvCxnSpPr>
        <xdr:cNvPr id="426" name="直線コネクタ 425"/>
        <xdr:cNvCxnSpPr/>
      </xdr:nvCxnSpPr>
      <xdr:spPr>
        <a:xfrm>
          <a:off x="14334490" y="13051790"/>
          <a:ext cx="76962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77</xdr:row>
      <xdr:rowOff>128270</xdr:rowOff>
    </xdr:from>
    <xdr:ext cx="762000" cy="259080"/>
    <xdr:sp macro="" textlink="">
      <xdr:nvSpPr>
        <xdr:cNvPr id="427" name="公債費以外平均値テキスト"/>
        <xdr:cNvSpPr txBox="1"/>
      </xdr:nvSpPr>
      <xdr:spPr>
        <a:xfrm>
          <a:off x="15179040" y="13329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28" name="フローチャート: 判断 427"/>
        <xdr:cNvSpPr/>
      </xdr:nvSpPr>
      <xdr:spPr>
        <a:xfrm>
          <a:off x="1505331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46990</xdr:rowOff>
    </xdr:from>
    <xdr:to xmlns:xdr="http://schemas.openxmlformats.org/drawingml/2006/spreadsheetDrawing">
      <xdr:col>78</xdr:col>
      <xdr:colOff>69850</xdr:colOff>
      <xdr:row>76</xdr:row>
      <xdr:rowOff>21590</xdr:rowOff>
    </xdr:to>
    <xdr:cxnSp macro="">
      <xdr:nvCxnSpPr>
        <xdr:cNvPr id="429" name="直線コネクタ 428"/>
        <xdr:cNvCxnSpPr/>
      </xdr:nvCxnSpPr>
      <xdr:spPr>
        <a:xfrm>
          <a:off x="13531215" y="12905740"/>
          <a:ext cx="80327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69215</xdr:rowOff>
    </xdr:from>
    <xdr:to xmlns:xdr="http://schemas.openxmlformats.org/drawingml/2006/spreadsheetDrawing">
      <xdr:col>78</xdr:col>
      <xdr:colOff>120650</xdr:colOff>
      <xdr:row>77</xdr:row>
      <xdr:rowOff>170815</xdr:rowOff>
    </xdr:to>
    <xdr:sp macro="" textlink="">
      <xdr:nvSpPr>
        <xdr:cNvPr id="430" name="フローチャート: 判断 429"/>
        <xdr:cNvSpPr/>
      </xdr:nvSpPr>
      <xdr:spPr>
        <a:xfrm>
          <a:off x="1428369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155575</xdr:rowOff>
    </xdr:from>
    <xdr:ext cx="730885" cy="253365"/>
    <xdr:sp macro="" textlink="">
      <xdr:nvSpPr>
        <xdr:cNvPr id="431" name="テキスト ボックス 430"/>
        <xdr:cNvSpPr txBox="1"/>
      </xdr:nvSpPr>
      <xdr:spPr>
        <a:xfrm>
          <a:off x="13987780" y="1335722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46990</xdr:rowOff>
    </xdr:from>
    <xdr:to xmlns:xdr="http://schemas.openxmlformats.org/drawingml/2006/spreadsheetDrawing">
      <xdr:col>73</xdr:col>
      <xdr:colOff>180975</xdr:colOff>
      <xdr:row>75</xdr:row>
      <xdr:rowOff>106680</xdr:rowOff>
    </xdr:to>
    <xdr:cxnSp macro="">
      <xdr:nvCxnSpPr>
        <xdr:cNvPr id="432" name="直線コネクタ 431"/>
        <xdr:cNvCxnSpPr/>
      </xdr:nvCxnSpPr>
      <xdr:spPr>
        <a:xfrm flipV="1">
          <a:off x="12710795" y="12905740"/>
          <a:ext cx="8204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3480415" y="13115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59080"/>
    <xdr:sp macro="" textlink="">
      <xdr:nvSpPr>
        <xdr:cNvPr id="434" name="テキスト ボックス 433"/>
        <xdr:cNvSpPr txBox="1"/>
      </xdr:nvSpPr>
      <xdr:spPr>
        <a:xfrm>
          <a:off x="1316736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106680</xdr:rowOff>
    </xdr:from>
    <xdr:to xmlns:xdr="http://schemas.openxmlformats.org/drawingml/2006/spreadsheetDrawing">
      <xdr:col>69</xdr:col>
      <xdr:colOff>92075</xdr:colOff>
      <xdr:row>76</xdr:row>
      <xdr:rowOff>132080</xdr:rowOff>
    </xdr:to>
    <xdr:cxnSp macro="">
      <xdr:nvCxnSpPr>
        <xdr:cNvPr id="435" name="直線コネクタ 434"/>
        <xdr:cNvCxnSpPr/>
      </xdr:nvCxnSpPr>
      <xdr:spPr>
        <a:xfrm flipV="1">
          <a:off x="11890375" y="12965430"/>
          <a:ext cx="82042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73660</xdr:rowOff>
    </xdr:from>
    <xdr:to xmlns:xdr="http://schemas.openxmlformats.org/drawingml/2006/spreadsheetDrawing">
      <xdr:col>69</xdr:col>
      <xdr:colOff>142875</xdr:colOff>
      <xdr:row>78</xdr:row>
      <xdr:rowOff>3810</xdr:rowOff>
    </xdr:to>
    <xdr:sp macro="" textlink="">
      <xdr:nvSpPr>
        <xdr:cNvPr id="436" name="フローチャート: 判断 435"/>
        <xdr:cNvSpPr/>
      </xdr:nvSpPr>
      <xdr:spPr>
        <a:xfrm>
          <a:off x="12659995"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160020</xdr:rowOff>
    </xdr:from>
    <xdr:ext cx="762000" cy="259080"/>
    <xdr:sp macro="" textlink="">
      <xdr:nvSpPr>
        <xdr:cNvPr id="437" name="テキスト ボックス 436"/>
        <xdr:cNvSpPr txBox="1"/>
      </xdr:nvSpPr>
      <xdr:spPr>
        <a:xfrm>
          <a:off x="12364085"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37465</xdr:rowOff>
    </xdr:from>
    <xdr:to xmlns:xdr="http://schemas.openxmlformats.org/drawingml/2006/spreadsheetDrawing">
      <xdr:col>65</xdr:col>
      <xdr:colOff>53975</xdr:colOff>
      <xdr:row>77</xdr:row>
      <xdr:rowOff>139065</xdr:rowOff>
    </xdr:to>
    <xdr:sp macro="" textlink="">
      <xdr:nvSpPr>
        <xdr:cNvPr id="438" name="フローチャート: 判断 437"/>
        <xdr:cNvSpPr/>
      </xdr:nvSpPr>
      <xdr:spPr>
        <a:xfrm>
          <a:off x="11856720" y="13239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123825</xdr:rowOff>
    </xdr:from>
    <xdr:ext cx="756285" cy="253365"/>
    <xdr:sp macro="" textlink="">
      <xdr:nvSpPr>
        <xdr:cNvPr id="439" name="テキスト ボックス 438"/>
        <xdr:cNvSpPr txBox="1"/>
      </xdr:nvSpPr>
      <xdr:spPr>
        <a:xfrm>
          <a:off x="11543665" y="13325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40" name="テキスト ボックス 439"/>
        <xdr:cNvSpPr txBox="1"/>
      </xdr:nvSpPr>
      <xdr:spPr>
        <a:xfrm>
          <a:off x="1490535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6285" cy="259080"/>
    <xdr:sp macro="" textlink="">
      <xdr:nvSpPr>
        <xdr:cNvPr id="443" name="テキスト ボックス 442"/>
        <xdr:cNvSpPr txBox="1"/>
      </xdr:nvSpPr>
      <xdr:spPr>
        <a:xfrm>
          <a:off x="125120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4" name="テキスト ボックス 443"/>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140335</xdr:rowOff>
    </xdr:from>
    <xdr:to xmlns:xdr="http://schemas.openxmlformats.org/drawingml/2006/spreadsheetDrawing">
      <xdr:col>82</xdr:col>
      <xdr:colOff>158750</xdr:colOff>
      <xdr:row>77</xdr:row>
      <xdr:rowOff>70485</xdr:rowOff>
    </xdr:to>
    <xdr:sp macro="" textlink="">
      <xdr:nvSpPr>
        <xdr:cNvPr id="445" name="楕円 444"/>
        <xdr:cNvSpPr/>
      </xdr:nvSpPr>
      <xdr:spPr>
        <a:xfrm>
          <a:off x="1505331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156845</xdr:rowOff>
    </xdr:from>
    <xdr:ext cx="762000" cy="253365"/>
    <xdr:sp macro="" textlink="">
      <xdr:nvSpPr>
        <xdr:cNvPr id="446" name="公債費以外該当値テキスト"/>
        <xdr:cNvSpPr txBox="1"/>
      </xdr:nvSpPr>
      <xdr:spPr>
        <a:xfrm>
          <a:off x="15179040" y="13015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142240</xdr:rowOff>
    </xdr:from>
    <xdr:to xmlns:xdr="http://schemas.openxmlformats.org/drawingml/2006/spreadsheetDrawing">
      <xdr:col>78</xdr:col>
      <xdr:colOff>120650</xdr:colOff>
      <xdr:row>76</xdr:row>
      <xdr:rowOff>72390</xdr:rowOff>
    </xdr:to>
    <xdr:sp macro="" textlink="">
      <xdr:nvSpPr>
        <xdr:cNvPr id="447" name="楕円 446"/>
        <xdr:cNvSpPr/>
      </xdr:nvSpPr>
      <xdr:spPr>
        <a:xfrm>
          <a:off x="1428369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82550</xdr:rowOff>
    </xdr:from>
    <xdr:ext cx="730885" cy="259080"/>
    <xdr:sp macro="" textlink="">
      <xdr:nvSpPr>
        <xdr:cNvPr id="448" name="テキスト ボックス 447"/>
        <xdr:cNvSpPr txBox="1"/>
      </xdr:nvSpPr>
      <xdr:spPr>
        <a:xfrm>
          <a:off x="13987780" y="127698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167640</xdr:rowOff>
    </xdr:from>
    <xdr:to xmlns:xdr="http://schemas.openxmlformats.org/drawingml/2006/spreadsheetDrawing">
      <xdr:col>74</xdr:col>
      <xdr:colOff>31750</xdr:colOff>
      <xdr:row>75</xdr:row>
      <xdr:rowOff>97790</xdr:rowOff>
    </xdr:to>
    <xdr:sp macro="" textlink="">
      <xdr:nvSpPr>
        <xdr:cNvPr id="449" name="楕円 448"/>
        <xdr:cNvSpPr/>
      </xdr:nvSpPr>
      <xdr:spPr>
        <a:xfrm>
          <a:off x="13480415" y="12854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107950</xdr:rowOff>
    </xdr:from>
    <xdr:ext cx="762000" cy="259080"/>
    <xdr:sp macro="" textlink="">
      <xdr:nvSpPr>
        <xdr:cNvPr id="450" name="テキスト ボックス 449"/>
        <xdr:cNvSpPr txBox="1"/>
      </xdr:nvSpPr>
      <xdr:spPr>
        <a:xfrm>
          <a:off x="1316736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55880</xdr:rowOff>
    </xdr:from>
    <xdr:to xmlns:xdr="http://schemas.openxmlformats.org/drawingml/2006/spreadsheetDrawing">
      <xdr:col>69</xdr:col>
      <xdr:colOff>142875</xdr:colOff>
      <xdr:row>75</xdr:row>
      <xdr:rowOff>157480</xdr:rowOff>
    </xdr:to>
    <xdr:sp macro="" textlink="">
      <xdr:nvSpPr>
        <xdr:cNvPr id="451" name="楕円 450"/>
        <xdr:cNvSpPr/>
      </xdr:nvSpPr>
      <xdr:spPr>
        <a:xfrm>
          <a:off x="12659995"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167640</xdr:rowOff>
    </xdr:from>
    <xdr:ext cx="762000" cy="253365"/>
    <xdr:sp macro="" textlink="">
      <xdr:nvSpPr>
        <xdr:cNvPr id="452" name="テキスト ボックス 451"/>
        <xdr:cNvSpPr txBox="1"/>
      </xdr:nvSpPr>
      <xdr:spPr>
        <a:xfrm>
          <a:off x="12364085" y="12683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80645</xdr:rowOff>
    </xdr:from>
    <xdr:to xmlns:xdr="http://schemas.openxmlformats.org/drawingml/2006/spreadsheetDrawing">
      <xdr:col>65</xdr:col>
      <xdr:colOff>53975</xdr:colOff>
      <xdr:row>77</xdr:row>
      <xdr:rowOff>10795</xdr:rowOff>
    </xdr:to>
    <xdr:sp macro="" textlink="">
      <xdr:nvSpPr>
        <xdr:cNvPr id="453" name="楕円 452"/>
        <xdr:cNvSpPr/>
      </xdr:nvSpPr>
      <xdr:spPr>
        <a:xfrm>
          <a:off x="11856720" y="131108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20955</xdr:rowOff>
    </xdr:from>
    <xdr:ext cx="756285" cy="253365"/>
    <xdr:sp macro="" textlink="">
      <xdr:nvSpPr>
        <xdr:cNvPr id="454" name="テキスト ボックス 453"/>
        <xdr:cNvSpPr txBox="1"/>
      </xdr:nvSpPr>
      <xdr:spPr>
        <a:xfrm>
          <a:off x="11543665" y="128797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84375" y="35591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31115</xdr:rowOff>
    </xdr:from>
    <xdr:ext cx="762000" cy="243840"/>
    <xdr:sp macro="" textlink="">
      <xdr:nvSpPr>
        <xdr:cNvPr id="33" name="テキスト ボックス 32"/>
        <xdr:cNvSpPr txBox="1"/>
      </xdr:nvSpPr>
      <xdr:spPr>
        <a:xfrm>
          <a:off x="1273175" y="3422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58420</xdr:rowOff>
    </xdr:from>
    <xdr:to xmlns:xdr="http://schemas.openxmlformats.org/drawingml/2006/spreadsheetDrawing">
      <xdr:col>33</xdr:col>
      <xdr:colOff>114300</xdr:colOff>
      <xdr:row>19</xdr:row>
      <xdr:rowOff>58420</xdr:rowOff>
    </xdr:to>
    <xdr:cxnSp macro="">
      <xdr:nvCxnSpPr>
        <xdr:cNvPr id="34" name="直線コネクタ 33"/>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86360</xdr:rowOff>
    </xdr:from>
    <xdr:ext cx="762000" cy="243840"/>
    <xdr:sp macro="" textlink="">
      <xdr:nvSpPr>
        <xdr:cNvPr id="35" name="テキスト ボックス 34"/>
        <xdr:cNvSpPr txBox="1"/>
      </xdr:nvSpPr>
      <xdr:spPr>
        <a:xfrm>
          <a:off x="1273175" y="31470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113030</xdr:rowOff>
    </xdr:from>
    <xdr:to xmlns:xdr="http://schemas.openxmlformats.org/drawingml/2006/spreadsheetDrawing">
      <xdr:col>33</xdr:col>
      <xdr:colOff>114300</xdr:colOff>
      <xdr:row>17</xdr:row>
      <xdr:rowOff>113030</xdr:rowOff>
    </xdr:to>
    <xdr:cxnSp macro="">
      <xdr:nvCxnSpPr>
        <xdr:cNvPr id="36" name="直線コネクタ 35"/>
        <xdr:cNvCxnSpPr/>
      </xdr:nvCxnSpPr>
      <xdr:spPr>
        <a:xfrm>
          <a:off x="1984375" y="30086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140970</xdr:rowOff>
    </xdr:from>
    <xdr:ext cx="762000" cy="249555"/>
    <xdr:sp macro="" textlink="">
      <xdr:nvSpPr>
        <xdr:cNvPr id="37" name="テキスト ボックス 36"/>
        <xdr:cNvSpPr txBox="1"/>
      </xdr:nvSpPr>
      <xdr:spPr>
        <a:xfrm>
          <a:off x="1273175" y="2871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3840"/>
    <xdr:sp macro="" textlink="">
      <xdr:nvSpPr>
        <xdr:cNvPr id="39" name="テキスト ボックス 38"/>
        <xdr:cNvSpPr txBox="1"/>
      </xdr:nvSpPr>
      <xdr:spPr>
        <a:xfrm>
          <a:off x="1273175" y="25965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84375" y="24542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3365"/>
    <xdr:sp macro="" textlink="">
      <xdr:nvSpPr>
        <xdr:cNvPr id="41" name="テキスト ボックス 40"/>
        <xdr:cNvSpPr txBox="1"/>
      </xdr:nvSpPr>
      <xdr:spPr>
        <a:xfrm>
          <a:off x="1273175" y="2312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3365"/>
    <xdr:sp macro="" textlink="">
      <xdr:nvSpPr>
        <xdr:cNvPr id="43" name="テキスト ボックス 42"/>
        <xdr:cNvSpPr txBox="1"/>
      </xdr:nvSpPr>
      <xdr:spPr>
        <a:xfrm>
          <a:off x="1273175" y="20262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84375" y="18827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3365"/>
    <xdr:sp macro="" textlink="">
      <xdr:nvSpPr>
        <xdr:cNvPr id="45" name="テキスト ボックス 44"/>
        <xdr:cNvSpPr txBox="1"/>
      </xdr:nvSpPr>
      <xdr:spPr>
        <a:xfrm>
          <a:off x="1273175" y="1740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0190"/>
    <xdr:sp macro="" textlink="">
      <xdr:nvSpPr>
        <xdr:cNvPr id="47" name="テキスト ボックス 46"/>
        <xdr:cNvSpPr txBox="1"/>
      </xdr:nvSpPr>
      <xdr:spPr>
        <a:xfrm>
          <a:off x="1273175" y="1457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8"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12700</xdr:rowOff>
    </xdr:to>
    <xdr:cxnSp macro="">
      <xdr:nvCxnSpPr>
        <xdr:cNvPr id="49" name="直線コネクタ 48"/>
        <xdr:cNvCxnSpPr/>
      </xdr:nvCxnSpPr>
      <xdr:spPr>
        <a:xfrm flipV="1">
          <a:off x="5191125" y="2032635"/>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151130</xdr:rowOff>
    </xdr:from>
    <xdr:ext cx="762000" cy="243840"/>
    <xdr:sp macro="" textlink="">
      <xdr:nvSpPr>
        <xdr:cNvPr id="50" name="人口1人当たり決算額の推移最小値テキスト130"/>
        <xdr:cNvSpPr txBox="1"/>
      </xdr:nvSpPr>
      <xdr:spPr>
        <a:xfrm>
          <a:off x="5264150" y="33769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12700</xdr:rowOff>
    </xdr:from>
    <xdr:to xmlns:xdr="http://schemas.openxmlformats.org/drawingml/2006/spreadsheetDrawing">
      <xdr:col>30</xdr:col>
      <xdr:colOff>25400</xdr:colOff>
      <xdr:row>20</xdr:row>
      <xdr:rowOff>12700</xdr:rowOff>
    </xdr:to>
    <xdr:cxnSp macro="">
      <xdr:nvCxnSpPr>
        <xdr:cNvPr id="51" name="直線コネクタ 50"/>
        <xdr:cNvCxnSpPr/>
      </xdr:nvCxnSpPr>
      <xdr:spPr>
        <a:xfrm>
          <a:off x="5102225" y="34036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62000" cy="258445"/>
    <xdr:sp macro="" textlink="">
      <xdr:nvSpPr>
        <xdr:cNvPr id="52" name="人口1人当たり決算額の推移最大値テキスト130"/>
        <xdr:cNvSpPr txBox="1"/>
      </xdr:nvSpPr>
      <xdr:spPr>
        <a:xfrm>
          <a:off x="5264150" y="1776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3" name="直線コネクタ 52"/>
        <xdr:cNvCxnSpPr/>
      </xdr:nvCxnSpPr>
      <xdr:spPr>
        <a:xfrm>
          <a:off x="5102225" y="20326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146685</xdr:rowOff>
    </xdr:from>
    <xdr:to xmlns:xdr="http://schemas.openxmlformats.org/drawingml/2006/spreadsheetDrawing">
      <xdr:col>29</xdr:col>
      <xdr:colOff>127000</xdr:colOff>
      <xdr:row>19</xdr:row>
      <xdr:rowOff>13335</xdr:rowOff>
    </xdr:to>
    <xdr:cxnSp macro="">
      <xdr:nvCxnSpPr>
        <xdr:cNvPr id="54" name="直線コネクタ 53"/>
        <xdr:cNvCxnSpPr/>
      </xdr:nvCxnSpPr>
      <xdr:spPr>
        <a:xfrm flipV="1">
          <a:off x="4591050" y="3207385"/>
          <a:ext cx="600075"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127000</xdr:rowOff>
    </xdr:from>
    <xdr:ext cx="762000" cy="243840"/>
    <xdr:sp macro="" textlink="">
      <xdr:nvSpPr>
        <xdr:cNvPr id="55" name="人口1人当たり決算額の推移平均値テキスト130"/>
        <xdr:cNvSpPr txBox="1"/>
      </xdr:nvSpPr>
      <xdr:spPr>
        <a:xfrm>
          <a:off x="5264150" y="285750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110490</xdr:rowOff>
    </xdr:from>
    <xdr:to xmlns:xdr="http://schemas.openxmlformats.org/drawingml/2006/spreadsheetDrawing">
      <xdr:col>29</xdr:col>
      <xdr:colOff>174625</xdr:colOff>
      <xdr:row>18</xdr:row>
      <xdr:rowOff>43180</xdr:rowOff>
    </xdr:to>
    <xdr:sp macro="" textlink="">
      <xdr:nvSpPr>
        <xdr:cNvPr id="56" name="フローチャート: 判断 55"/>
        <xdr:cNvSpPr/>
      </xdr:nvSpPr>
      <xdr:spPr>
        <a:xfrm>
          <a:off x="5140325" y="300609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13335</xdr:rowOff>
    </xdr:from>
    <xdr:to xmlns:xdr="http://schemas.openxmlformats.org/drawingml/2006/spreadsheetDrawing">
      <xdr:col>26</xdr:col>
      <xdr:colOff>50800</xdr:colOff>
      <xdr:row>19</xdr:row>
      <xdr:rowOff>61595</xdr:rowOff>
    </xdr:to>
    <xdr:cxnSp macro="">
      <xdr:nvCxnSpPr>
        <xdr:cNvPr id="57" name="直線コネクタ 56"/>
        <xdr:cNvCxnSpPr/>
      </xdr:nvCxnSpPr>
      <xdr:spPr>
        <a:xfrm flipV="1">
          <a:off x="3956050" y="3239135"/>
          <a:ext cx="6350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147320</xdr:rowOff>
    </xdr:from>
    <xdr:to xmlns:xdr="http://schemas.openxmlformats.org/drawingml/2006/spreadsheetDrawing">
      <xdr:col>26</xdr:col>
      <xdr:colOff>101600</xdr:colOff>
      <xdr:row>18</xdr:row>
      <xdr:rowOff>80010</xdr:rowOff>
    </xdr:to>
    <xdr:sp macro="" textlink="">
      <xdr:nvSpPr>
        <xdr:cNvPr id="58" name="フローチャート: 判断 57"/>
        <xdr:cNvSpPr/>
      </xdr:nvSpPr>
      <xdr:spPr>
        <a:xfrm>
          <a:off x="4540250" y="30429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90170</xdr:rowOff>
    </xdr:from>
    <xdr:ext cx="736600" cy="243840"/>
    <xdr:sp macro="" textlink="">
      <xdr:nvSpPr>
        <xdr:cNvPr id="59" name="テキスト ボックス 58"/>
        <xdr:cNvSpPr txBox="1"/>
      </xdr:nvSpPr>
      <xdr:spPr>
        <a:xfrm>
          <a:off x="4241800" y="282067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19</xdr:row>
      <xdr:rowOff>61595</xdr:rowOff>
    </xdr:from>
    <xdr:to xmlns:xdr="http://schemas.openxmlformats.org/drawingml/2006/spreadsheetDrawing">
      <xdr:col>22</xdr:col>
      <xdr:colOff>114300</xdr:colOff>
      <xdr:row>19</xdr:row>
      <xdr:rowOff>64135</xdr:rowOff>
    </xdr:to>
    <xdr:cxnSp macro="">
      <xdr:nvCxnSpPr>
        <xdr:cNvPr id="60" name="直線コネクタ 59"/>
        <xdr:cNvCxnSpPr/>
      </xdr:nvCxnSpPr>
      <xdr:spPr>
        <a:xfrm flipV="1">
          <a:off x="3317875" y="3287395"/>
          <a:ext cx="638175"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160655</xdr:rowOff>
    </xdr:from>
    <xdr:to xmlns:xdr="http://schemas.openxmlformats.org/drawingml/2006/spreadsheetDrawing">
      <xdr:col>22</xdr:col>
      <xdr:colOff>165100</xdr:colOff>
      <xdr:row>18</xdr:row>
      <xdr:rowOff>93980</xdr:rowOff>
    </xdr:to>
    <xdr:sp macro="" textlink="">
      <xdr:nvSpPr>
        <xdr:cNvPr id="61" name="フローチャート: 判断 60"/>
        <xdr:cNvSpPr/>
      </xdr:nvSpPr>
      <xdr:spPr>
        <a:xfrm>
          <a:off x="3905250" y="305625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103505</xdr:rowOff>
    </xdr:from>
    <xdr:ext cx="762000" cy="249555"/>
    <xdr:sp macro="" textlink="">
      <xdr:nvSpPr>
        <xdr:cNvPr id="62" name="テキスト ボックス 61"/>
        <xdr:cNvSpPr txBox="1"/>
      </xdr:nvSpPr>
      <xdr:spPr>
        <a:xfrm>
          <a:off x="3606800" y="2834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64135</xdr:rowOff>
    </xdr:from>
    <xdr:to xmlns:xdr="http://schemas.openxmlformats.org/drawingml/2006/spreadsheetDrawing">
      <xdr:col>18</xdr:col>
      <xdr:colOff>174625</xdr:colOff>
      <xdr:row>19</xdr:row>
      <xdr:rowOff>121920</xdr:rowOff>
    </xdr:to>
    <xdr:cxnSp macro="">
      <xdr:nvCxnSpPr>
        <xdr:cNvPr id="63" name="直線コネクタ 62"/>
        <xdr:cNvCxnSpPr/>
      </xdr:nvCxnSpPr>
      <xdr:spPr>
        <a:xfrm flipV="1">
          <a:off x="2670175" y="3289935"/>
          <a:ext cx="6477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73025</xdr:rowOff>
    </xdr:from>
    <xdr:to xmlns:xdr="http://schemas.openxmlformats.org/drawingml/2006/spreadsheetDrawing">
      <xdr:col>19</xdr:col>
      <xdr:colOff>38100</xdr:colOff>
      <xdr:row>18</xdr:row>
      <xdr:rowOff>5715</xdr:rowOff>
    </xdr:to>
    <xdr:sp macro="" textlink="">
      <xdr:nvSpPr>
        <xdr:cNvPr id="64" name="フローチャート: 判断 63"/>
        <xdr:cNvSpPr/>
      </xdr:nvSpPr>
      <xdr:spPr>
        <a:xfrm>
          <a:off x="3270250" y="296862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15875</xdr:rowOff>
    </xdr:from>
    <xdr:ext cx="762000" cy="249555"/>
    <xdr:sp macro="" textlink="">
      <xdr:nvSpPr>
        <xdr:cNvPr id="65" name="テキスト ボックス 64"/>
        <xdr:cNvSpPr txBox="1"/>
      </xdr:nvSpPr>
      <xdr:spPr>
        <a:xfrm>
          <a:off x="2968625" y="274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83185</xdr:rowOff>
    </xdr:from>
    <xdr:to xmlns:xdr="http://schemas.openxmlformats.org/drawingml/2006/spreadsheetDrawing">
      <xdr:col>15</xdr:col>
      <xdr:colOff>101600</xdr:colOff>
      <xdr:row>18</xdr:row>
      <xdr:rowOff>15240</xdr:rowOff>
    </xdr:to>
    <xdr:sp macro="" textlink="">
      <xdr:nvSpPr>
        <xdr:cNvPr id="66" name="フローチャート: 判断 65"/>
        <xdr:cNvSpPr/>
      </xdr:nvSpPr>
      <xdr:spPr>
        <a:xfrm>
          <a:off x="2619375" y="297878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25400</xdr:rowOff>
    </xdr:from>
    <xdr:ext cx="762000" cy="243840"/>
    <xdr:sp macro="" textlink="">
      <xdr:nvSpPr>
        <xdr:cNvPr id="67" name="テキスト ボックス 66"/>
        <xdr:cNvSpPr txBox="1"/>
      </xdr:nvSpPr>
      <xdr:spPr>
        <a:xfrm>
          <a:off x="2320925" y="27559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6285" cy="249555"/>
    <xdr:sp macro="" textlink="">
      <xdr:nvSpPr>
        <xdr:cNvPr id="68" name="テキスト ボックス 67"/>
        <xdr:cNvSpPr txBox="1"/>
      </xdr:nvSpPr>
      <xdr:spPr>
        <a:xfrm>
          <a:off x="5029200" y="385635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9" name="テキスト ボックス 68"/>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70" name="テキスト ボックス 69"/>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71" name="テキスト ボックス 70"/>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72" name="テキスト ボックス 71"/>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97790</xdr:rowOff>
    </xdr:from>
    <xdr:to xmlns:xdr="http://schemas.openxmlformats.org/drawingml/2006/spreadsheetDrawing">
      <xdr:col>29</xdr:col>
      <xdr:colOff>174625</xdr:colOff>
      <xdr:row>19</xdr:row>
      <xdr:rowOff>30480</xdr:rowOff>
    </xdr:to>
    <xdr:sp macro="" textlink="">
      <xdr:nvSpPr>
        <xdr:cNvPr id="73" name="楕円 72"/>
        <xdr:cNvSpPr/>
      </xdr:nvSpPr>
      <xdr:spPr>
        <a:xfrm>
          <a:off x="5140325" y="315849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71120</xdr:rowOff>
    </xdr:from>
    <xdr:ext cx="762000" cy="249555"/>
    <xdr:sp macro="" textlink="">
      <xdr:nvSpPr>
        <xdr:cNvPr id="74" name="人口1人当たり決算額の推移該当値テキスト130"/>
        <xdr:cNvSpPr txBox="1"/>
      </xdr:nvSpPr>
      <xdr:spPr>
        <a:xfrm>
          <a:off x="5264150" y="3131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129540</xdr:rowOff>
    </xdr:from>
    <xdr:to xmlns:xdr="http://schemas.openxmlformats.org/drawingml/2006/spreadsheetDrawing">
      <xdr:col>26</xdr:col>
      <xdr:colOff>101600</xdr:colOff>
      <xdr:row>19</xdr:row>
      <xdr:rowOff>62230</xdr:rowOff>
    </xdr:to>
    <xdr:sp macro="" textlink="">
      <xdr:nvSpPr>
        <xdr:cNvPr id="75" name="楕円 74"/>
        <xdr:cNvSpPr/>
      </xdr:nvSpPr>
      <xdr:spPr>
        <a:xfrm>
          <a:off x="4540250" y="31902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47625</xdr:rowOff>
    </xdr:from>
    <xdr:ext cx="736600" cy="249555"/>
    <xdr:sp macro="" textlink="">
      <xdr:nvSpPr>
        <xdr:cNvPr id="76" name="テキスト ボックス 75"/>
        <xdr:cNvSpPr txBox="1"/>
      </xdr:nvSpPr>
      <xdr:spPr>
        <a:xfrm>
          <a:off x="4241800" y="32734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12700</xdr:rowOff>
    </xdr:from>
    <xdr:to xmlns:xdr="http://schemas.openxmlformats.org/drawingml/2006/spreadsheetDrawing">
      <xdr:col>22</xdr:col>
      <xdr:colOff>165100</xdr:colOff>
      <xdr:row>19</xdr:row>
      <xdr:rowOff>110490</xdr:rowOff>
    </xdr:to>
    <xdr:sp macro="" textlink="">
      <xdr:nvSpPr>
        <xdr:cNvPr id="77" name="楕円 76"/>
        <xdr:cNvSpPr/>
      </xdr:nvSpPr>
      <xdr:spPr>
        <a:xfrm>
          <a:off x="3905250" y="32385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95885</xdr:rowOff>
    </xdr:from>
    <xdr:ext cx="762000" cy="243840"/>
    <xdr:sp macro="" textlink="">
      <xdr:nvSpPr>
        <xdr:cNvPr id="78" name="テキスト ボックス 77"/>
        <xdr:cNvSpPr txBox="1"/>
      </xdr:nvSpPr>
      <xdr:spPr>
        <a:xfrm>
          <a:off x="3606800" y="33216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15240</xdr:rowOff>
    </xdr:from>
    <xdr:to xmlns:xdr="http://schemas.openxmlformats.org/drawingml/2006/spreadsheetDrawing">
      <xdr:col>19</xdr:col>
      <xdr:colOff>38100</xdr:colOff>
      <xdr:row>19</xdr:row>
      <xdr:rowOff>113030</xdr:rowOff>
    </xdr:to>
    <xdr:sp macro="" textlink="">
      <xdr:nvSpPr>
        <xdr:cNvPr id="79" name="楕円 78"/>
        <xdr:cNvSpPr/>
      </xdr:nvSpPr>
      <xdr:spPr>
        <a:xfrm>
          <a:off x="3270250" y="324104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19</xdr:row>
      <xdr:rowOff>98425</xdr:rowOff>
    </xdr:from>
    <xdr:ext cx="762000" cy="248920"/>
    <xdr:sp macro="" textlink="">
      <xdr:nvSpPr>
        <xdr:cNvPr id="80" name="テキスト ボックス 79"/>
        <xdr:cNvSpPr txBox="1"/>
      </xdr:nvSpPr>
      <xdr:spPr>
        <a:xfrm>
          <a:off x="2968625" y="33242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72390</xdr:rowOff>
    </xdr:from>
    <xdr:to xmlns:xdr="http://schemas.openxmlformats.org/drawingml/2006/spreadsheetDrawing">
      <xdr:col>15</xdr:col>
      <xdr:colOff>101600</xdr:colOff>
      <xdr:row>20</xdr:row>
      <xdr:rowOff>5715</xdr:rowOff>
    </xdr:to>
    <xdr:sp macro="" textlink="">
      <xdr:nvSpPr>
        <xdr:cNvPr id="81" name="楕円 80"/>
        <xdr:cNvSpPr/>
      </xdr:nvSpPr>
      <xdr:spPr>
        <a:xfrm>
          <a:off x="2619375" y="329819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156210</xdr:rowOff>
    </xdr:from>
    <xdr:ext cx="762000" cy="243840"/>
    <xdr:sp macro="" textlink="">
      <xdr:nvSpPr>
        <xdr:cNvPr id="82" name="テキスト ボックス 81"/>
        <xdr:cNvSpPr txBox="1"/>
      </xdr:nvSpPr>
      <xdr:spPr>
        <a:xfrm>
          <a:off x="2320925" y="33820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83" name="正方形/長方形 82"/>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8" name="直線コネクタ 87"/>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90" name="直線コネクタ 89"/>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2" name="直線コネクタ 91"/>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93" name="楕円 92"/>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6" name="テキスト ボックス 95"/>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85725</xdr:rowOff>
    </xdr:from>
    <xdr:to xmlns:xdr="http://schemas.openxmlformats.org/drawingml/2006/spreadsheetDrawing">
      <xdr:col>33</xdr:col>
      <xdr:colOff>114300</xdr:colOff>
      <xdr:row>38</xdr:row>
      <xdr:rowOff>85725</xdr:rowOff>
    </xdr:to>
    <xdr:cxnSp macro="">
      <xdr:nvCxnSpPr>
        <xdr:cNvPr id="98" name="直線コネクタ 97"/>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273175" y="6880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2" name="テキスト ボックス 101"/>
        <xdr:cNvSpPr txBox="1"/>
      </xdr:nvSpPr>
      <xdr:spPr>
        <a:xfrm>
          <a:off x="1273175" y="6499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273175" y="6118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273175" y="57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8" name="テキスト ボックス 107"/>
        <xdr:cNvSpPr txBox="1"/>
      </xdr:nvSpPr>
      <xdr:spPr>
        <a:xfrm>
          <a:off x="1273175" y="5357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150495</xdr:rowOff>
    </xdr:to>
    <xdr:cxnSp macro="">
      <xdr:nvCxnSpPr>
        <xdr:cNvPr id="110" name="直線コネクタ 109"/>
        <xdr:cNvCxnSpPr/>
      </xdr:nvCxnSpPr>
      <xdr:spPr>
        <a:xfrm flipV="1">
          <a:off x="5191125" y="5944235"/>
          <a:ext cx="0" cy="1178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123825</xdr:rowOff>
    </xdr:from>
    <xdr:ext cx="762000" cy="252095"/>
    <xdr:sp macro="" textlink="">
      <xdr:nvSpPr>
        <xdr:cNvPr id="111" name="人口1人当たり決算額の推移最小値テキスト445"/>
        <xdr:cNvSpPr txBox="1"/>
      </xdr:nvSpPr>
      <xdr:spPr>
        <a:xfrm>
          <a:off x="5264150" y="7096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150495</xdr:rowOff>
    </xdr:from>
    <xdr:to xmlns:xdr="http://schemas.openxmlformats.org/drawingml/2006/spreadsheetDrawing">
      <xdr:col>30</xdr:col>
      <xdr:colOff>25400</xdr:colOff>
      <xdr:row>37</xdr:row>
      <xdr:rowOff>150495</xdr:rowOff>
    </xdr:to>
    <xdr:cxnSp macro="">
      <xdr:nvCxnSpPr>
        <xdr:cNvPr id="112" name="直線コネクタ 111"/>
        <xdr:cNvCxnSpPr/>
      </xdr:nvCxnSpPr>
      <xdr:spPr>
        <a:xfrm>
          <a:off x="5102225" y="71227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2000" cy="255905"/>
    <xdr:sp macro="" textlink="">
      <xdr:nvSpPr>
        <xdr:cNvPr id="113" name="人口1人当たり決算額の推移最大値テキスト445"/>
        <xdr:cNvSpPr txBox="1"/>
      </xdr:nvSpPr>
      <xdr:spPr>
        <a:xfrm>
          <a:off x="5264150" y="5688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4" name="直線コネクタ 113"/>
        <xdr:cNvCxnSpPr/>
      </xdr:nvCxnSpPr>
      <xdr:spPr>
        <a:xfrm>
          <a:off x="5102225" y="59442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71120</xdr:rowOff>
    </xdr:from>
    <xdr:to xmlns:xdr="http://schemas.openxmlformats.org/drawingml/2006/spreadsheetDrawing">
      <xdr:col>29</xdr:col>
      <xdr:colOff>127000</xdr:colOff>
      <xdr:row>36</xdr:row>
      <xdr:rowOff>100965</xdr:rowOff>
    </xdr:to>
    <xdr:cxnSp macro="">
      <xdr:nvCxnSpPr>
        <xdr:cNvPr id="115" name="直線コネクタ 114"/>
        <xdr:cNvCxnSpPr/>
      </xdr:nvCxnSpPr>
      <xdr:spPr>
        <a:xfrm flipV="1">
          <a:off x="4591050" y="6871970"/>
          <a:ext cx="600075"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73660</xdr:rowOff>
    </xdr:from>
    <xdr:ext cx="762000" cy="258445"/>
    <xdr:sp macro="" textlink="">
      <xdr:nvSpPr>
        <xdr:cNvPr id="116" name="人口1人当たり決算額の推移平均値テキスト445"/>
        <xdr:cNvSpPr txBox="1"/>
      </xdr:nvSpPr>
      <xdr:spPr>
        <a:xfrm>
          <a:off x="5264150" y="65316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228600</xdr:rowOff>
    </xdr:from>
    <xdr:to xmlns:xdr="http://schemas.openxmlformats.org/drawingml/2006/spreadsheetDrawing">
      <xdr:col>29</xdr:col>
      <xdr:colOff>174625</xdr:colOff>
      <xdr:row>35</xdr:row>
      <xdr:rowOff>330835</xdr:rowOff>
    </xdr:to>
    <xdr:sp macro="" textlink="">
      <xdr:nvSpPr>
        <xdr:cNvPr id="117" name="フローチャート: 判断 116"/>
        <xdr:cNvSpPr/>
      </xdr:nvSpPr>
      <xdr:spPr>
        <a:xfrm>
          <a:off x="5140325" y="668655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93980</xdr:rowOff>
    </xdr:from>
    <xdr:to xmlns:xdr="http://schemas.openxmlformats.org/drawingml/2006/spreadsheetDrawing">
      <xdr:col>26</xdr:col>
      <xdr:colOff>50800</xdr:colOff>
      <xdr:row>36</xdr:row>
      <xdr:rowOff>100965</xdr:rowOff>
    </xdr:to>
    <xdr:cxnSp macro="">
      <xdr:nvCxnSpPr>
        <xdr:cNvPr id="118" name="直線コネクタ 117"/>
        <xdr:cNvCxnSpPr/>
      </xdr:nvCxnSpPr>
      <xdr:spPr>
        <a:xfrm>
          <a:off x="3956050" y="6894830"/>
          <a:ext cx="6350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236855</xdr:rowOff>
    </xdr:from>
    <xdr:to xmlns:xdr="http://schemas.openxmlformats.org/drawingml/2006/spreadsheetDrawing">
      <xdr:col>26</xdr:col>
      <xdr:colOff>101600</xdr:colOff>
      <xdr:row>35</xdr:row>
      <xdr:rowOff>339090</xdr:rowOff>
    </xdr:to>
    <xdr:sp macro="" textlink="">
      <xdr:nvSpPr>
        <xdr:cNvPr id="119" name="フローチャート: 判断 118"/>
        <xdr:cNvSpPr/>
      </xdr:nvSpPr>
      <xdr:spPr>
        <a:xfrm>
          <a:off x="4540250" y="66948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5080</xdr:rowOff>
    </xdr:from>
    <xdr:ext cx="736600" cy="258445"/>
    <xdr:sp macro="" textlink="">
      <xdr:nvSpPr>
        <xdr:cNvPr id="120" name="テキスト ボックス 119"/>
        <xdr:cNvSpPr txBox="1"/>
      </xdr:nvSpPr>
      <xdr:spPr>
        <a:xfrm>
          <a:off x="4241800" y="64630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74930</xdr:rowOff>
    </xdr:from>
    <xdr:to xmlns:xdr="http://schemas.openxmlformats.org/drawingml/2006/spreadsheetDrawing">
      <xdr:col>22</xdr:col>
      <xdr:colOff>114300</xdr:colOff>
      <xdr:row>36</xdr:row>
      <xdr:rowOff>93980</xdr:rowOff>
    </xdr:to>
    <xdr:cxnSp macro="">
      <xdr:nvCxnSpPr>
        <xdr:cNvPr id="121" name="直線コネクタ 120"/>
        <xdr:cNvCxnSpPr/>
      </xdr:nvCxnSpPr>
      <xdr:spPr>
        <a:xfrm>
          <a:off x="3317875" y="6875780"/>
          <a:ext cx="638175"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259715</xdr:rowOff>
    </xdr:from>
    <xdr:to xmlns:xdr="http://schemas.openxmlformats.org/drawingml/2006/spreadsheetDrawing">
      <xdr:col>22</xdr:col>
      <xdr:colOff>165100</xdr:colOff>
      <xdr:row>36</xdr:row>
      <xdr:rowOff>18415</xdr:rowOff>
    </xdr:to>
    <xdr:sp macro="" textlink="">
      <xdr:nvSpPr>
        <xdr:cNvPr id="122" name="フローチャート: 判断 121"/>
        <xdr:cNvSpPr/>
      </xdr:nvSpPr>
      <xdr:spPr>
        <a:xfrm>
          <a:off x="3905250" y="6717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27940</xdr:rowOff>
    </xdr:from>
    <xdr:ext cx="762000" cy="258445"/>
    <xdr:sp macro="" textlink="">
      <xdr:nvSpPr>
        <xdr:cNvPr id="123" name="テキスト ボックス 122"/>
        <xdr:cNvSpPr txBox="1"/>
      </xdr:nvSpPr>
      <xdr:spPr>
        <a:xfrm>
          <a:off x="3606800" y="648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74930</xdr:rowOff>
    </xdr:from>
    <xdr:to xmlns:xdr="http://schemas.openxmlformats.org/drawingml/2006/spreadsheetDrawing">
      <xdr:col>18</xdr:col>
      <xdr:colOff>174625</xdr:colOff>
      <xdr:row>36</xdr:row>
      <xdr:rowOff>87630</xdr:rowOff>
    </xdr:to>
    <xdr:cxnSp macro="">
      <xdr:nvCxnSpPr>
        <xdr:cNvPr id="124" name="直線コネクタ 123"/>
        <xdr:cNvCxnSpPr/>
      </xdr:nvCxnSpPr>
      <xdr:spPr>
        <a:xfrm flipV="1">
          <a:off x="2670175" y="6875780"/>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276860</xdr:rowOff>
    </xdr:from>
    <xdr:to xmlns:xdr="http://schemas.openxmlformats.org/drawingml/2006/spreadsheetDrawing">
      <xdr:col>19</xdr:col>
      <xdr:colOff>38100</xdr:colOff>
      <xdr:row>36</xdr:row>
      <xdr:rowOff>36195</xdr:rowOff>
    </xdr:to>
    <xdr:sp macro="" textlink="">
      <xdr:nvSpPr>
        <xdr:cNvPr id="125" name="フローチャート: 判断 124"/>
        <xdr:cNvSpPr/>
      </xdr:nvSpPr>
      <xdr:spPr>
        <a:xfrm>
          <a:off x="3270250" y="673481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45720</xdr:rowOff>
    </xdr:from>
    <xdr:ext cx="762000" cy="259715"/>
    <xdr:sp macro="" textlink="">
      <xdr:nvSpPr>
        <xdr:cNvPr id="126" name="テキスト ボックス 125"/>
        <xdr:cNvSpPr txBox="1"/>
      </xdr:nvSpPr>
      <xdr:spPr>
        <a:xfrm>
          <a:off x="2968625" y="65036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1270</xdr:rowOff>
    </xdr:to>
    <xdr:sp macro="" textlink="">
      <xdr:nvSpPr>
        <xdr:cNvPr id="127" name="フローチャート: 判断 126"/>
        <xdr:cNvSpPr/>
      </xdr:nvSpPr>
      <xdr:spPr>
        <a:xfrm>
          <a:off x="2619375" y="66998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12065</xdr:rowOff>
    </xdr:from>
    <xdr:ext cx="762000" cy="259715"/>
    <xdr:sp macro="" textlink="">
      <xdr:nvSpPr>
        <xdr:cNvPr id="128" name="テキスト ボックス 127"/>
        <xdr:cNvSpPr txBox="1"/>
      </xdr:nvSpPr>
      <xdr:spPr>
        <a:xfrm>
          <a:off x="2320925" y="64700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0190"/>
    <xdr:sp macro="" textlink="">
      <xdr:nvSpPr>
        <xdr:cNvPr id="129" name="テキスト ボックス 128"/>
        <xdr:cNvSpPr txBox="1"/>
      </xdr:nvSpPr>
      <xdr:spPr>
        <a:xfrm>
          <a:off x="5029200" y="780161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30" name="テキスト ボックス 129"/>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31" name="テキスト ボックス 130"/>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2" name="テキスト ボックス 131"/>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3" name="テキスト ボックス 132"/>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20320</xdr:rowOff>
    </xdr:from>
    <xdr:to xmlns:xdr="http://schemas.openxmlformats.org/drawingml/2006/spreadsheetDrawing">
      <xdr:col>29</xdr:col>
      <xdr:colOff>174625</xdr:colOff>
      <xdr:row>36</xdr:row>
      <xdr:rowOff>121920</xdr:rowOff>
    </xdr:to>
    <xdr:sp macro="" textlink="">
      <xdr:nvSpPr>
        <xdr:cNvPr id="134" name="楕円 133"/>
        <xdr:cNvSpPr/>
      </xdr:nvSpPr>
      <xdr:spPr>
        <a:xfrm>
          <a:off x="5140325" y="682117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334645</xdr:rowOff>
    </xdr:from>
    <xdr:ext cx="762000" cy="259080"/>
    <xdr:sp macro="" textlink="">
      <xdr:nvSpPr>
        <xdr:cNvPr id="135" name="人口1人当たり決算額の推移該当値テキスト445"/>
        <xdr:cNvSpPr txBox="1"/>
      </xdr:nvSpPr>
      <xdr:spPr>
        <a:xfrm>
          <a:off x="5264150" y="6792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50165</xdr:rowOff>
    </xdr:from>
    <xdr:to xmlns:xdr="http://schemas.openxmlformats.org/drawingml/2006/spreadsheetDrawing">
      <xdr:col>26</xdr:col>
      <xdr:colOff>101600</xdr:colOff>
      <xdr:row>36</xdr:row>
      <xdr:rowOff>151765</xdr:rowOff>
    </xdr:to>
    <xdr:sp macro="" textlink="">
      <xdr:nvSpPr>
        <xdr:cNvPr id="136" name="楕円 135"/>
        <xdr:cNvSpPr/>
      </xdr:nvSpPr>
      <xdr:spPr>
        <a:xfrm>
          <a:off x="4540250" y="6851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136525</xdr:rowOff>
    </xdr:from>
    <xdr:ext cx="736600" cy="258445"/>
    <xdr:sp macro="" textlink="">
      <xdr:nvSpPr>
        <xdr:cNvPr id="137" name="テキスト ボックス 136"/>
        <xdr:cNvSpPr txBox="1"/>
      </xdr:nvSpPr>
      <xdr:spPr>
        <a:xfrm>
          <a:off x="4241800" y="6937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43180</xdr:rowOff>
    </xdr:from>
    <xdr:to xmlns:xdr="http://schemas.openxmlformats.org/drawingml/2006/spreadsheetDrawing">
      <xdr:col>22</xdr:col>
      <xdr:colOff>165100</xdr:colOff>
      <xdr:row>36</xdr:row>
      <xdr:rowOff>144780</xdr:rowOff>
    </xdr:to>
    <xdr:sp macro="" textlink="">
      <xdr:nvSpPr>
        <xdr:cNvPr id="138" name="楕円 137"/>
        <xdr:cNvSpPr/>
      </xdr:nvSpPr>
      <xdr:spPr>
        <a:xfrm>
          <a:off x="3905250" y="68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129540</xdr:rowOff>
    </xdr:from>
    <xdr:ext cx="762000" cy="259715"/>
    <xdr:sp macro="" textlink="">
      <xdr:nvSpPr>
        <xdr:cNvPr id="139" name="テキスト ボックス 138"/>
        <xdr:cNvSpPr txBox="1"/>
      </xdr:nvSpPr>
      <xdr:spPr>
        <a:xfrm>
          <a:off x="3606800" y="69303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23495</xdr:rowOff>
    </xdr:from>
    <xdr:to xmlns:xdr="http://schemas.openxmlformats.org/drawingml/2006/spreadsheetDrawing">
      <xdr:col>19</xdr:col>
      <xdr:colOff>38100</xdr:colOff>
      <xdr:row>36</xdr:row>
      <xdr:rowOff>125095</xdr:rowOff>
    </xdr:to>
    <xdr:sp macro="" textlink="">
      <xdr:nvSpPr>
        <xdr:cNvPr id="140" name="楕円 139"/>
        <xdr:cNvSpPr/>
      </xdr:nvSpPr>
      <xdr:spPr>
        <a:xfrm>
          <a:off x="3270250" y="682434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109855</xdr:rowOff>
    </xdr:from>
    <xdr:ext cx="762000" cy="256540"/>
    <xdr:sp macro="" textlink="">
      <xdr:nvSpPr>
        <xdr:cNvPr id="141" name="テキスト ボックス 140"/>
        <xdr:cNvSpPr txBox="1"/>
      </xdr:nvSpPr>
      <xdr:spPr>
        <a:xfrm>
          <a:off x="2968625" y="69107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36830</xdr:rowOff>
    </xdr:from>
    <xdr:to xmlns:xdr="http://schemas.openxmlformats.org/drawingml/2006/spreadsheetDrawing">
      <xdr:col>15</xdr:col>
      <xdr:colOff>101600</xdr:colOff>
      <xdr:row>36</xdr:row>
      <xdr:rowOff>138430</xdr:rowOff>
    </xdr:to>
    <xdr:sp macro="" textlink="">
      <xdr:nvSpPr>
        <xdr:cNvPr id="142" name="楕円 141"/>
        <xdr:cNvSpPr/>
      </xdr:nvSpPr>
      <xdr:spPr>
        <a:xfrm>
          <a:off x="2619375" y="68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123190</xdr:rowOff>
    </xdr:from>
    <xdr:ext cx="762000" cy="254000"/>
    <xdr:sp macro="" textlink="">
      <xdr:nvSpPr>
        <xdr:cNvPr id="143" name="テキスト ボックス 142"/>
        <xdr:cNvSpPr txBox="1"/>
      </xdr:nvSpPr>
      <xdr:spPr>
        <a:xfrm>
          <a:off x="2320925" y="6924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840"/>
    <xdr:sp macro="" textlink="">
      <xdr:nvSpPr>
        <xdr:cNvPr id="30" name="テキスト ボックス 29"/>
        <xdr:cNvSpPr txBox="1"/>
      </xdr:nvSpPr>
      <xdr:spPr>
        <a:xfrm>
          <a:off x="650875" y="306387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840"/>
    <xdr:sp macro="" textlink="">
      <xdr:nvSpPr>
        <xdr:cNvPr id="31" name="テキスト ボックス 30"/>
        <xdr:cNvSpPr txBox="1"/>
      </xdr:nvSpPr>
      <xdr:spPr>
        <a:xfrm>
          <a:off x="650875" y="3369310"/>
          <a:ext cx="82315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5780" cy="249555"/>
    <xdr:sp macro="" textlink="">
      <xdr:nvSpPr>
        <xdr:cNvPr id="42" name="テキスト ボックス 41"/>
        <xdr:cNvSpPr txBox="1"/>
      </xdr:nvSpPr>
      <xdr:spPr>
        <a:xfrm>
          <a:off x="214630" y="67176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5780" cy="243840"/>
    <xdr:sp macro="" textlink="">
      <xdr:nvSpPr>
        <xdr:cNvPr id="44" name="テキスト ボックス 43"/>
        <xdr:cNvSpPr txBox="1"/>
      </xdr:nvSpPr>
      <xdr:spPr>
        <a:xfrm>
          <a:off x="214630" y="64039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5780" cy="249555"/>
    <xdr:sp macro="" textlink="">
      <xdr:nvSpPr>
        <xdr:cNvPr id="46" name="テキスト ボックス 45"/>
        <xdr:cNvSpPr txBox="1"/>
      </xdr:nvSpPr>
      <xdr:spPr>
        <a:xfrm>
          <a:off x="214630" y="6088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154940</xdr:rowOff>
    </xdr:from>
    <xdr:ext cx="525780" cy="243840"/>
    <xdr:sp macro="" textlink="">
      <xdr:nvSpPr>
        <xdr:cNvPr id="48" name="テキスト ボックス 47"/>
        <xdr:cNvSpPr txBox="1"/>
      </xdr:nvSpPr>
      <xdr:spPr>
        <a:xfrm>
          <a:off x="214630" y="5774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9555"/>
    <xdr:sp macro="" textlink="">
      <xdr:nvSpPr>
        <xdr:cNvPr id="50" name="テキスト ボックス 49"/>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3205"/>
    <xdr:sp macro="" textlink="">
      <xdr:nvSpPr>
        <xdr:cNvPr id="52" name="テキスト ボックス 51"/>
        <xdr:cNvSpPr txBox="1"/>
      </xdr:nvSpPr>
      <xdr:spPr>
        <a:xfrm>
          <a:off x="166370" y="5146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3840"/>
    <xdr:sp macro="" textlink="">
      <xdr:nvSpPr>
        <xdr:cNvPr id="56" name="テキスト ボックス 55"/>
        <xdr:cNvSpPr txBox="1"/>
      </xdr:nvSpPr>
      <xdr:spPr>
        <a:xfrm>
          <a:off x="166370" y="4516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60960</xdr:rowOff>
    </xdr:from>
    <xdr:to xmlns:xdr="http://schemas.openxmlformats.org/drawingml/2006/spreadsheetDrawing">
      <xdr:col>24</xdr:col>
      <xdr:colOff>62865</xdr:colOff>
      <xdr:row>39</xdr:row>
      <xdr:rowOff>19685</xdr:rowOff>
    </xdr:to>
    <xdr:cxnSp macro="">
      <xdr:nvCxnSpPr>
        <xdr:cNvPr id="58" name="直線コネクタ 57"/>
        <xdr:cNvCxnSpPr/>
      </xdr:nvCxnSpPr>
      <xdr:spPr>
        <a:xfrm flipV="1">
          <a:off x="4252595" y="518541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23495</xdr:rowOff>
    </xdr:from>
    <xdr:ext cx="534670" cy="243840"/>
    <xdr:sp macro="" textlink="">
      <xdr:nvSpPr>
        <xdr:cNvPr id="59" name="人件費最小値テキスト"/>
        <xdr:cNvSpPr txBox="1"/>
      </xdr:nvSpPr>
      <xdr:spPr>
        <a:xfrm>
          <a:off x="4305300" y="646874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19685</xdr:rowOff>
    </xdr:from>
    <xdr:to xmlns:xdr="http://schemas.openxmlformats.org/drawingml/2006/spreadsheetDrawing">
      <xdr:col>24</xdr:col>
      <xdr:colOff>152400</xdr:colOff>
      <xdr:row>39</xdr:row>
      <xdr:rowOff>19685</xdr:rowOff>
    </xdr:to>
    <xdr:cxnSp macro="">
      <xdr:nvCxnSpPr>
        <xdr:cNvPr id="60" name="直線コネクタ 59"/>
        <xdr:cNvCxnSpPr/>
      </xdr:nvCxnSpPr>
      <xdr:spPr>
        <a:xfrm>
          <a:off x="4181475" y="6464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9525</xdr:rowOff>
    </xdr:from>
    <xdr:ext cx="598805" cy="249555"/>
    <xdr:sp macro="" textlink="">
      <xdr:nvSpPr>
        <xdr:cNvPr id="61" name="人件費最大値テキスト"/>
        <xdr:cNvSpPr txBox="1"/>
      </xdr:nvSpPr>
      <xdr:spPr>
        <a:xfrm>
          <a:off x="4305300" y="4968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60960</xdr:rowOff>
    </xdr:from>
    <xdr:to xmlns:xdr="http://schemas.openxmlformats.org/drawingml/2006/spreadsheetDrawing">
      <xdr:col>24</xdr:col>
      <xdr:colOff>152400</xdr:colOff>
      <xdr:row>31</xdr:row>
      <xdr:rowOff>60960</xdr:rowOff>
    </xdr:to>
    <xdr:cxnSp macro="">
      <xdr:nvCxnSpPr>
        <xdr:cNvPr id="62" name="直線コネクタ 61"/>
        <xdr:cNvCxnSpPr/>
      </xdr:nvCxnSpPr>
      <xdr:spPr>
        <a:xfrm>
          <a:off x="4181475" y="518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37</xdr:row>
      <xdr:rowOff>63500</xdr:rowOff>
    </xdr:from>
    <xdr:to xmlns:xdr="http://schemas.openxmlformats.org/drawingml/2006/spreadsheetDrawing">
      <xdr:col>24</xdr:col>
      <xdr:colOff>63500</xdr:colOff>
      <xdr:row>37</xdr:row>
      <xdr:rowOff>91440</xdr:rowOff>
    </xdr:to>
    <xdr:cxnSp macro="">
      <xdr:nvCxnSpPr>
        <xdr:cNvPr id="63" name="直線コネクタ 62"/>
        <xdr:cNvCxnSpPr/>
      </xdr:nvCxnSpPr>
      <xdr:spPr>
        <a:xfrm flipV="1">
          <a:off x="3492500" y="617855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135255</xdr:rowOff>
    </xdr:from>
    <xdr:ext cx="534670" cy="249555"/>
    <xdr:sp macro="" textlink="">
      <xdr:nvSpPr>
        <xdr:cNvPr id="64" name="人件費平均値テキスト"/>
        <xdr:cNvSpPr txBox="1"/>
      </xdr:nvSpPr>
      <xdr:spPr>
        <a:xfrm>
          <a:off x="4305300" y="59201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113030</xdr:rowOff>
    </xdr:from>
    <xdr:to xmlns:xdr="http://schemas.openxmlformats.org/drawingml/2006/spreadsheetDrawing">
      <xdr:col>24</xdr:col>
      <xdr:colOff>114300</xdr:colOff>
      <xdr:row>37</xdr:row>
      <xdr:rowOff>45720</xdr:rowOff>
    </xdr:to>
    <xdr:sp macro="" textlink="">
      <xdr:nvSpPr>
        <xdr:cNvPr id="65" name="フローチャート: 判断 64"/>
        <xdr:cNvSpPr/>
      </xdr:nvSpPr>
      <xdr:spPr>
        <a:xfrm>
          <a:off x="4203700" y="6062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91440</xdr:rowOff>
    </xdr:from>
    <xdr:to xmlns:xdr="http://schemas.openxmlformats.org/drawingml/2006/spreadsheetDrawing">
      <xdr:col>19</xdr:col>
      <xdr:colOff>174625</xdr:colOff>
      <xdr:row>37</xdr:row>
      <xdr:rowOff>152400</xdr:rowOff>
    </xdr:to>
    <xdr:cxnSp macro="">
      <xdr:nvCxnSpPr>
        <xdr:cNvPr id="66" name="直線コネクタ 65"/>
        <xdr:cNvCxnSpPr/>
      </xdr:nvCxnSpPr>
      <xdr:spPr>
        <a:xfrm flipV="1">
          <a:off x="2670175" y="6206490"/>
          <a:ext cx="8223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139700</xdr:rowOff>
    </xdr:from>
    <xdr:to xmlns:xdr="http://schemas.openxmlformats.org/drawingml/2006/spreadsheetDrawing">
      <xdr:col>20</xdr:col>
      <xdr:colOff>38100</xdr:colOff>
      <xdr:row>37</xdr:row>
      <xdr:rowOff>72390</xdr:rowOff>
    </xdr:to>
    <xdr:sp macro="" textlink="">
      <xdr:nvSpPr>
        <xdr:cNvPr id="67" name="フローチャート: 判断 66"/>
        <xdr:cNvSpPr/>
      </xdr:nvSpPr>
      <xdr:spPr>
        <a:xfrm>
          <a:off x="3444875" y="60896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88900</xdr:rowOff>
    </xdr:from>
    <xdr:ext cx="528955" cy="243840"/>
    <xdr:sp macro="" textlink="">
      <xdr:nvSpPr>
        <xdr:cNvPr id="68" name="テキスト ボックス 67"/>
        <xdr:cNvSpPr txBox="1"/>
      </xdr:nvSpPr>
      <xdr:spPr>
        <a:xfrm>
          <a:off x="3244215" y="587375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152400</xdr:rowOff>
    </xdr:from>
    <xdr:to xmlns:xdr="http://schemas.openxmlformats.org/drawingml/2006/spreadsheetDrawing">
      <xdr:col>15</xdr:col>
      <xdr:colOff>50800</xdr:colOff>
      <xdr:row>37</xdr:row>
      <xdr:rowOff>154940</xdr:rowOff>
    </xdr:to>
    <xdr:cxnSp macro="">
      <xdr:nvCxnSpPr>
        <xdr:cNvPr id="69" name="直線コネクタ 68"/>
        <xdr:cNvCxnSpPr/>
      </xdr:nvCxnSpPr>
      <xdr:spPr>
        <a:xfrm flipV="1">
          <a:off x="1860550" y="626745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147320</xdr:rowOff>
    </xdr:from>
    <xdr:to xmlns:xdr="http://schemas.openxmlformats.org/drawingml/2006/spreadsheetDrawing">
      <xdr:col>15</xdr:col>
      <xdr:colOff>101600</xdr:colOff>
      <xdr:row>37</xdr:row>
      <xdr:rowOff>80010</xdr:rowOff>
    </xdr:to>
    <xdr:sp macro="" textlink="">
      <xdr:nvSpPr>
        <xdr:cNvPr id="70" name="フローチャート: 判断 69"/>
        <xdr:cNvSpPr/>
      </xdr:nvSpPr>
      <xdr:spPr>
        <a:xfrm>
          <a:off x="261937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95885</xdr:rowOff>
    </xdr:from>
    <xdr:ext cx="528955" cy="243840"/>
    <xdr:sp macro="" textlink="">
      <xdr:nvSpPr>
        <xdr:cNvPr id="71" name="テキスト ボックス 70"/>
        <xdr:cNvSpPr txBox="1"/>
      </xdr:nvSpPr>
      <xdr:spPr>
        <a:xfrm>
          <a:off x="2434590" y="588073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154940</xdr:rowOff>
    </xdr:from>
    <xdr:to xmlns:xdr="http://schemas.openxmlformats.org/drawingml/2006/spreadsheetDrawing">
      <xdr:col>10</xdr:col>
      <xdr:colOff>114300</xdr:colOff>
      <xdr:row>38</xdr:row>
      <xdr:rowOff>92710</xdr:rowOff>
    </xdr:to>
    <xdr:cxnSp macro="">
      <xdr:nvCxnSpPr>
        <xdr:cNvPr id="72" name="直線コネクタ 71"/>
        <xdr:cNvCxnSpPr/>
      </xdr:nvCxnSpPr>
      <xdr:spPr>
        <a:xfrm flipV="1">
          <a:off x="1047750" y="6269990"/>
          <a:ext cx="8128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52070</xdr:rowOff>
    </xdr:from>
    <xdr:to xmlns:xdr="http://schemas.openxmlformats.org/drawingml/2006/spreadsheetDrawing">
      <xdr:col>10</xdr:col>
      <xdr:colOff>165100</xdr:colOff>
      <xdr:row>36</xdr:row>
      <xdr:rowOff>149860</xdr:rowOff>
    </xdr:to>
    <xdr:sp macro="" textlink="">
      <xdr:nvSpPr>
        <xdr:cNvPr id="73" name="フローチャート: 判断 72"/>
        <xdr:cNvSpPr/>
      </xdr:nvSpPr>
      <xdr:spPr>
        <a:xfrm>
          <a:off x="1809750" y="600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635</xdr:rowOff>
    </xdr:from>
    <xdr:ext cx="528955" cy="249555"/>
    <xdr:sp macro="" textlink="">
      <xdr:nvSpPr>
        <xdr:cNvPr id="74" name="テキスト ボックス 73"/>
        <xdr:cNvSpPr txBox="1"/>
      </xdr:nvSpPr>
      <xdr:spPr>
        <a:xfrm>
          <a:off x="1609090" y="578548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15240</xdr:rowOff>
    </xdr:from>
    <xdr:to xmlns:xdr="http://schemas.openxmlformats.org/drawingml/2006/spreadsheetDrawing">
      <xdr:col>6</xdr:col>
      <xdr:colOff>38100</xdr:colOff>
      <xdr:row>37</xdr:row>
      <xdr:rowOff>113030</xdr:rowOff>
    </xdr:to>
    <xdr:sp macro="" textlink="">
      <xdr:nvSpPr>
        <xdr:cNvPr id="75" name="フローチャート: 判断 74"/>
        <xdr:cNvSpPr/>
      </xdr:nvSpPr>
      <xdr:spPr>
        <a:xfrm>
          <a:off x="1000125" y="6130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128905</xdr:rowOff>
    </xdr:from>
    <xdr:ext cx="528955" cy="243840"/>
    <xdr:sp macro="" textlink="">
      <xdr:nvSpPr>
        <xdr:cNvPr id="76" name="テキスト ボックス 75"/>
        <xdr:cNvSpPr txBox="1"/>
      </xdr:nvSpPr>
      <xdr:spPr>
        <a:xfrm>
          <a:off x="799465" y="59137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14605</xdr:rowOff>
    </xdr:from>
    <xdr:to xmlns:xdr="http://schemas.openxmlformats.org/drawingml/2006/spreadsheetDrawing">
      <xdr:col>24</xdr:col>
      <xdr:colOff>114300</xdr:colOff>
      <xdr:row>37</xdr:row>
      <xdr:rowOff>112395</xdr:rowOff>
    </xdr:to>
    <xdr:sp macro="" textlink="">
      <xdr:nvSpPr>
        <xdr:cNvPr id="82" name="楕円 81"/>
        <xdr:cNvSpPr/>
      </xdr:nvSpPr>
      <xdr:spPr>
        <a:xfrm>
          <a:off x="4203700" y="6129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159385</xdr:rowOff>
    </xdr:from>
    <xdr:ext cx="534670" cy="243840"/>
    <xdr:sp macro="" textlink="">
      <xdr:nvSpPr>
        <xdr:cNvPr id="83" name="人件費該当値テキスト"/>
        <xdr:cNvSpPr txBox="1"/>
      </xdr:nvSpPr>
      <xdr:spPr>
        <a:xfrm>
          <a:off x="4305300" y="610933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41910</xdr:rowOff>
    </xdr:from>
    <xdr:to xmlns:xdr="http://schemas.openxmlformats.org/drawingml/2006/spreadsheetDrawing">
      <xdr:col>20</xdr:col>
      <xdr:colOff>38100</xdr:colOff>
      <xdr:row>37</xdr:row>
      <xdr:rowOff>139700</xdr:rowOff>
    </xdr:to>
    <xdr:sp macro="" textlink="">
      <xdr:nvSpPr>
        <xdr:cNvPr id="84" name="楕円 83"/>
        <xdr:cNvSpPr/>
      </xdr:nvSpPr>
      <xdr:spPr>
        <a:xfrm>
          <a:off x="3444875" y="61569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131445</xdr:rowOff>
    </xdr:from>
    <xdr:ext cx="528955" cy="248920"/>
    <xdr:sp macro="" textlink="">
      <xdr:nvSpPr>
        <xdr:cNvPr id="85" name="テキスト ボックス 84"/>
        <xdr:cNvSpPr txBox="1"/>
      </xdr:nvSpPr>
      <xdr:spPr>
        <a:xfrm>
          <a:off x="3244215" y="624649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103505</xdr:rowOff>
    </xdr:from>
    <xdr:to xmlns:xdr="http://schemas.openxmlformats.org/drawingml/2006/spreadsheetDrawing">
      <xdr:col>15</xdr:col>
      <xdr:colOff>101600</xdr:colOff>
      <xdr:row>38</xdr:row>
      <xdr:rowOff>36195</xdr:rowOff>
    </xdr:to>
    <xdr:sp macro="" textlink="">
      <xdr:nvSpPr>
        <xdr:cNvPr id="86" name="楕円 85"/>
        <xdr:cNvSpPr/>
      </xdr:nvSpPr>
      <xdr:spPr>
        <a:xfrm>
          <a:off x="2619375" y="621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27940</xdr:rowOff>
    </xdr:from>
    <xdr:ext cx="528955" cy="243840"/>
    <xdr:sp macro="" textlink="">
      <xdr:nvSpPr>
        <xdr:cNvPr id="87" name="テキスト ボックス 86"/>
        <xdr:cNvSpPr txBox="1"/>
      </xdr:nvSpPr>
      <xdr:spPr>
        <a:xfrm>
          <a:off x="2434590" y="63080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38735</xdr:rowOff>
    </xdr:to>
    <xdr:sp macro="" textlink="">
      <xdr:nvSpPr>
        <xdr:cNvPr id="88" name="楕円 87"/>
        <xdr:cNvSpPr/>
      </xdr:nvSpPr>
      <xdr:spPr>
        <a:xfrm>
          <a:off x="1809750" y="6220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29845</xdr:rowOff>
    </xdr:from>
    <xdr:ext cx="528955" cy="243840"/>
    <xdr:sp macro="" textlink="">
      <xdr:nvSpPr>
        <xdr:cNvPr id="89" name="テキスト ボックス 88"/>
        <xdr:cNvSpPr txBox="1"/>
      </xdr:nvSpPr>
      <xdr:spPr>
        <a:xfrm>
          <a:off x="1609090" y="630999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43180</xdr:rowOff>
    </xdr:from>
    <xdr:to xmlns:xdr="http://schemas.openxmlformats.org/drawingml/2006/spreadsheetDrawing">
      <xdr:col>6</xdr:col>
      <xdr:colOff>38100</xdr:colOff>
      <xdr:row>38</xdr:row>
      <xdr:rowOff>140970</xdr:rowOff>
    </xdr:to>
    <xdr:sp macro="" textlink="">
      <xdr:nvSpPr>
        <xdr:cNvPr id="90" name="楕円 89"/>
        <xdr:cNvSpPr/>
      </xdr:nvSpPr>
      <xdr:spPr>
        <a:xfrm>
          <a:off x="1000125" y="6323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132715</xdr:rowOff>
    </xdr:from>
    <xdr:ext cx="528955" cy="249555"/>
    <xdr:sp macro="" textlink="">
      <xdr:nvSpPr>
        <xdr:cNvPr id="91" name="テキスト ボックス 90"/>
        <xdr:cNvSpPr txBox="1"/>
      </xdr:nvSpPr>
      <xdr:spPr>
        <a:xfrm>
          <a:off x="799465" y="64128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134620</xdr:rowOff>
    </xdr:from>
    <xdr:to xmlns:xdr="http://schemas.openxmlformats.org/drawingml/2006/spreadsheetDrawing">
      <xdr:col>28</xdr:col>
      <xdr:colOff>114300</xdr:colOff>
      <xdr:row>58</xdr:row>
      <xdr:rowOff>134620</xdr:rowOff>
    </xdr:to>
    <xdr:cxnSp macro="">
      <xdr:nvCxnSpPr>
        <xdr:cNvPr id="102" name="直線コネクタ 101"/>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162560</xdr:rowOff>
    </xdr:from>
    <xdr:ext cx="248920" cy="243840"/>
    <xdr:sp macro="" textlink="">
      <xdr:nvSpPr>
        <xdr:cNvPr id="103" name="テキスト ボックス 102"/>
        <xdr:cNvSpPr txBox="1"/>
      </xdr:nvSpPr>
      <xdr:spPr>
        <a:xfrm>
          <a:off x="481330" y="95796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52705</xdr:rowOff>
    </xdr:from>
    <xdr:ext cx="595630" cy="243840"/>
    <xdr:sp macro="" textlink="">
      <xdr:nvSpPr>
        <xdr:cNvPr id="105" name="テキスト ボックス 104"/>
        <xdr:cNvSpPr txBox="1"/>
      </xdr:nvSpPr>
      <xdr:spPr>
        <a:xfrm>
          <a:off x="166370" y="91395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79375</xdr:rowOff>
    </xdr:from>
    <xdr:to xmlns:xdr="http://schemas.openxmlformats.org/drawingml/2006/spreadsheetDrawing">
      <xdr:col>28</xdr:col>
      <xdr:colOff>114300</xdr:colOff>
      <xdr:row>53</xdr:row>
      <xdr:rowOff>79375</xdr:rowOff>
    </xdr:to>
    <xdr:cxnSp macro="">
      <xdr:nvCxnSpPr>
        <xdr:cNvPr id="106" name="直線コネクタ 105"/>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107315</xdr:rowOff>
    </xdr:from>
    <xdr:ext cx="595630" cy="249555"/>
    <xdr:sp macro="" textlink="">
      <xdr:nvSpPr>
        <xdr:cNvPr id="107" name="テキスト ボックス 106"/>
        <xdr:cNvSpPr txBox="1"/>
      </xdr:nvSpPr>
      <xdr:spPr>
        <a:xfrm>
          <a:off x="16637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134620</xdr:rowOff>
    </xdr:from>
    <xdr:to xmlns:xdr="http://schemas.openxmlformats.org/drawingml/2006/spreadsheetDrawing">
      <xdr:col>28</xdr:col>
      <xdr:colOff>114300</xdr:colOff>
      <xdr:row>50</xdr:row>
      <xdr:rowOff>134620</xdr:rowOff>
    </xdr:to>
    <xdr:cxnSp macro="">
      <xdr:nvCxnSpPr>
        <xdr:cNvPr id="108" name="直線コネクタ 107"/>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162560</xdr:rowOff>
    </xdr:from>
    <xdr:ext cx="595630" cy="243840"/>
    <xdr:sp macro="" textlink="">
      <xdr:nvSpPr>
        <xdr:cNvPr id="109" name="テキスト ボックス 108"/>
        <xdr:cNvSpPr txBox="1"/>
      </xdr:nvSpPr>
      <xdr:spPr>
        <a:xfrm>
          <a:off x="166370" y="82588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840"/>
    <xdr:sp macro="" textlink="">
      <xdr:nvSpPr>
        <xdr:cNvPr id="111" name="テキスト ボックス 110"/>
        <xdr:cNvSpPr txBox="1"/>
      </xdr:nvSpPr>
      <xdr:spPr>
        <a:xfrm>
          <a:off x="16637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40640</xdr:rowOff>
    </xdr:from>
    <xdr:to xmlns:xdr="http://schemas.openxmlformats.org/drawingml/2006/spreadsheetDrawing">
      <xdr:col>24</xdr:col>
      <xdr:colOff>62865</xdr:colOff>
      <xdr:row>57</xdr:row>
      <xdr:rowOff>113665</xdr:rowOff>
    </xdr:to>
    <xdr:cxnSp macro="">
      <xdr:nvCxnSpPr>
        <xdr:cNvPr id="113" name="直線コネクタ 112"/>
        <xdr:cNvCxnSpPr/>
      </xdr:nvCxnSpPr>
      <xdr:spPr>
        <a:xfrm flipV="1">
          <a:off x="4252595" y="8632190"/>
          <a:ext cx="1270" cy="898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117475</xdr:rowOff>
    </xdr:from>
    <xdr:ext cx="534670" cy="243840"/>
    <xdr:sp macro="" textlink="">
      <xdr:nvSpPr>
        <xdr:cNvPr id="114" name="物件費最小値テキスト"/>
        <xdr:cNvSpPr txBox="1"/>
      </xdr:nvSpPr>
      <xdr:spPr>
        <a:xfrm>
          <a:off x="4305300" y="953452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113665</xdr:rowOff>
    </xdr:from>
    <xdr:to xmlns:xdr="http://schemas.openxmlformats.org/drawingml/2006/spreadsheetDrawing">
      <xdr:col>24</xdr:col>
      <xdr:colOff>152400</xdr:colOff>
      <xdr:row>57</xdr:row>
      <xdr:rowOff>113665</xdr:rowOff>
    </xdr:to>
    <xdr:cxnSp macro="">
      <xdr:nvCxnSpPr>
        <xdr:cNvPr id="115" name="直線コネクタ 114"/>
        <xdr:cNvCxnSpPr/>
      </xdr:nvCxnSpPr>
      <xdr:spPr>
        <a:xfrm>
          <a:off x="4181475" y="9530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154940</xdr:rowOff>
    </xdr:from>
    <xdr:ext cx="598805" cy="243840"/>
    <xdr:sp macro="" textlink="">
      <xdr:nvSpPr>
        <xdr:cNvPr id="116" name="物件費最大値テキスト"/>
        <xdr:cNvSpPr txBox="1"/>
      </xdr:nvSpPr>
      <xdr:spPr>
        <a:xfrm>
          <a:off x="4305300" y="841629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40640</xdr:rowOff>
    </xdr:from>
    <xdr:to xmlns:xdr="http://schemas.openxmlformats.org/drawingml/2006/spreadsheetDrawing">
      <xdr:col>24</xdr:col>
      <xdr:colOff>152400</xdr:colOff>
      <xdr:row>52</xdr:row>
      <xdr:rowOff>40640</xdr:rowOff>
    </xdr:to>
    <xdr:cxnSp macro="">
      <xdr:nvCxnSpPr>
        <xdr:cNvPr id="117" name="直線コネクタ 116"/>
        <xdr:cNvCxnSpPr/>
      </xdr:nvCxnSpPr>
      <xdr:spPr>
        <a:xfrm>
          <a:off x="4181475" y="8632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17780</xdr:rowOff>
    </xdr:from>
    <xdr:to xmlns:xdr="http://schemas.openxmlformats.org/drawingml/2006/spreadsheetDrawing">
      <xdr:col>24</xdr:col>
      <xdr:colOff>63500</xdr:colOff>
      <xdr:row>57</xdr:row>
      <xdr:rowOff>26670</xdr:rowOff>
    </xdr:to>
    <xdr:cxnSp macro="">
      <xdr:nvCxnSpPr>
        <xdr:cNvPr id="118" name="直線コネクタ 117"/>
        <xdr:cNvCxnSpPr/>
      </xdr:nvCxnSpPr>
      <xdr:spPr>
        <a:xfrm flipV="1">
          <a:off x="3492500" y="943483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123190</xdr:rowOff>
    </xdr:from>
    <xdr:ext cx="534670" cy="243840"/>
    <xdr:sp macro="" textlink="">
      <xdr:nvSpPr>
        <xdr:cNvPr id="119" name="物件費平均値テキスト"/>
        <xdr:cNvSpPr txBox="1"/>
      </xdr:nvSpPr>
      <xdr:spPr>
        <a:xfrm>
          <a:off x="4305300" y="921004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100965</xdr:rowOff>
    </xdr:from>
    <xdr:to xmlns:xdr="http://schemas.openxmlformats.org/drawingml/2006/spreadsheetDrawing">
      <xdr:col>24</xdr:col>
      <xdr:colOff>114300</xdr:colOff>
      <xdr:row>57</xdr:row>
      <xdr:rowOff>33655</xdr:rowOff>
    </xdr:to>
    <xdr:sp macro="" textlink="">
      <xdr:nvSpPr>
        <xdr:cNvPr id="120" name="フローチャート: 判断 119"/>
        <xdr:cNvSpPr/>
      </xdr:nvSpPr>
      <xdr:spPr>
        <a:xfrm>
          <a:off x="4203700" y="9352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26670</xdr:rowOff>
    </xdr:from>
    <xdr:to xmlns:xdr="http://schemas.openxmlformats.org/drawingml/2006/spreadsheetDrawing">
      <xdr:col>19</xdr:col>
      <xdr:colOff>174625</xdr:colOff>
      <xdr:row>57</xdr:row>
      <xdr:rowOff>47625</xdr:rowOff>
    </xdr:to>
    <xdr:cxnSp macro="">
      <xdr:nvCxnSpPr>
        <xdr:cNvPr id="121" name="直線コネクタ 120"/>
        <xdr:cNvCxnSpPr/>
      </xdr:nvCxnSpPr>
      <xdr:spPr>
        <a:xfrm flipV="1">
          <a:off x="2670175" y="944372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90805</xdr:rowOff>
    </xdr:from>
    <xdr:to xmlns:xdr="http://schemas.openxmlformats.org/drawingml/2006/spreadsheetDrawing">
      <xdr:col>20</xdr:col>
      <xdr:colOff>38100</xdr:colOff>
      <xdr:row>57</xdr:row>
      <xdr:rowOff>23495</xdr:rowOff>
    </xdr:to>
    <xdr:sp macro="" textlink="">
      <xdr:nvSpPr>
        <xdr:cNvPr id="122" name="フローチャート: 判断 121"/>
        <xdr:cNvSpPr/>
      </xdr:nvSpPr>
      <xdr:spPr>
        <a:xfrm>
          <a:off x="3444875" y="93427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38735</xdr:rowOff>
    </xdr:from>
    <xdr:ext cx="528955" cy="249555"/>
    <xdr:sp macro="" textlink="">
      <xdr:nvSpPr>
        <xdr:cNvPr id="123" name="テキスト ボックス 122"/>
        <xdr:cNvSpPr txBox="1"/>
      </xdr:nvSpPr>
      <xdr:spPr>
        <a:xfrm>
          <a:off x="3244215" y="912558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47625</xdr:rowOff>
    </xdr:from>
    <xdr:to xmlns:xdr="http://schemas.openxmlformats.org/drawingml/2006/spreadsheetDrawing">
      <xdr:col>15</xdr:col>
      <xdr:colOff>50800</xdr:colOff>
      <xdr:row>57</xdr:row>
      <xdr:rowOff>63500</xdr:rowOff>
    </xdr:to>
    <xdr:cxnSp macro="">
      <xdr:nvCxnSpPr>
        <xdr:cNvPr id="124" name="直線コネクタ 123"/>
        <xdr:cNvCxnSpPr/>
      </xdr:nvCxnSpPr>
      <xdr:spPr>
        <a:xfrm flipV="1">
          <a:off x="1860550" y="9464675"/>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111760</xdr:rowOff>
    </xdr:from>
    <xdr:to xmlns:xdr="http://schemas.openxmlformats.org/drawingml/2006/spreadsheetDrawing">
      <xdr:col>15</xdr:col>
      <xdr:colOff>101600</xdr:colOff>
      <xdr:row>57</xdr:row>
      <xdr:rowOff>44450</xdr:rowOff>
    </xdr:to>
    <xdr:sp macro="" textlink="">
      <xdr:nvSpPr>
        <xdr:cNvPr id="125" name="フローチャート: 判断 124"/>
        <xdr:cNvSpPr/>
      </xdr:nvSpPr>
      <xdr:spPr>
        <a:xfrm>
          <a:off x="2619375" y="9363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60960</xdr:rowOff>
    </xdr:from>
    <xdr:ext cx="528955" cy="243840"/>
    <xdr:sp macro="" textlink="">
      <xdr:nvSpPr>
        <xdr:cNvPr id="126" name="テキスト ボックス 125"/>
        <xdr:cNvSpPr txBox="1"/>
      </xdr:nvSpPr>
      <xdr:spPr>
        <a:xfrm>
          <a:off x="2434590" y="914781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63500</xdr:rowOff>
    </xdr:from>
    <xdr:to xmlns:xdr="http://schemas.openxmlformats.org/drawingml/2006/spreadsheetDrawing">
      <xdr:col>10</xdr:col>
      <xdr:colOff>114300</xdr:colOff>
      <xdr:row>57</xdr:row>
      <xdr:rowOff>71755</xdr:rowOff>
    </xdr:to>
    <xdr:cxnSp macro="">
      <xdr:nvCxnSpPr>
        <xdr:cNvPr id="127" name="直線コネクタ 126"/>
        <xdr:cNvCxnSpPr/>
      </xdr:nvCxnSpPr>
      <xdr:spPr>
        <a:xfrm flipV="1">
          <a:off x="1047750" y="948055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123825</xdr:rowOff>
    </xdr:from>
    <xdr:to xmlns:xdr="http://schemas.openxmlformats.org/drawingml/2006/spreadsheetDrawing">
      <xdr:col>10</xdr:col>
      <xdr:colOff>165100</xdr:colOff>
      <xdr:row>57</xdr:row>
      <xdr:rowOff>56515</xdr:rowOff>
    </xdr:to>
    <xdr:sp macro="" textlink="">
      <xdr:nvSpPr>
        <xdr:cNvPr id="128" name="フローチャート: 判断 127"/>
        <xdr:cNvSpPr/>
      </xdr:nvSpPr>
      <xdr:spPr>
        <a:xfrm>
          <a:off x="1809750" y="937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71755</xdr:rowOff>
    </xdr:from>
    <xdr:ext cx="528955" cy="249555"/>
    <xdr:sp macro="" textlink="">
      <xdr:nvSpPr>
        <xdr:cNvPr id="129" name="テキスト ボックス 128"/>
        <xdr:cNvSpPr txBox="1"/>
      </xdr:nvSpPr>
      <xdr:spPr>
        <a:xfrm>
          <a:off x="1609090" y="91586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114935</xdr:rowOff>
    </xdr:from>
    <xdr:to xmlns:xdr="http://schemas.openxmlformats.org/drawingml/2006/spreadsheetDrawing">
      <xdr:col>6</xdr:col>
      <xdr:colOff>38100</xdr:colOff>
      <xdr:row>57</xdr:row>
      <xdr:rowOff>47625</xdr:rowOff>
    </xdr:to>
    <xdr:sp macro="" textlink="">
      <xdr:nvSpPr>
        <xdr:cNvPr id="130" name="フローチャート: 判断 129"/>
        <xdr:cNvSpPr/>
      </xdr:nvSpPr>
      <xdr:spPr>
        <a:xfrm>
          <a:off x="1000125" y="9366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63500</xdr:rowOff>
    </xdr:from>
    <xdr:ext cx="528955" cy="243840"/>
    <xdr:sp macro="" textlink="">
      <xdr:nvSpPr>
        <xdr:cNvPr id="131" name="テキスト ボックス 130"/>
        <xdr:cNvSpPr txBox="1"/>
      </xdr:nvSpPr>
      <xdr:spPr>
        <a:xfrm>
          <a:off x="799465" y="915035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133985</xdr:rowOff>
    </xdr:from>
    <xdr:to xmlns:xdr="http://schemas.openxmlformats.org/drawingml/2006/spreadsheetDrawing">
      <xdr:col>24</xdr:col>
      <xdr:colOff>114300</xdr:colOff>
      <xdr:row>57</xdr:row>
      <xdr:rowOff>66675</xdr:rowOff>
    </xdr:to>
    <xdr:sp macro="" textlink="">
      <xdr:nvSpPr>
        <xdr:cNvPr id="137" name="楕円 136"/>
        <xdr:cNvSpPr/>
      </xdr:nvSpPr>
      <xdr:spPr>
        <a:xfrm>
          <a:off x="4203700" y="938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80010</xdr:rowOff>
    </xdr:from>
    <xdr:ext cx="534670" cy="249555"/>
    <xdr:sp macro="" textlink="">
      <xdr:nvSpPr>
        <xdr:cNvPr id="138" name="物件費該当値テキスト"/>
        <xdr:cNvSpPr txBox="1"/>
      </xdr:nvSpPr>
      <xdr:spPr>
        <a:xfrm>
          <a:off x="4305300" y="93319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142240</xdr:rowOff>
    </xdr:from>
    <xdr:to xmlns:xdr="http://schemas.openxmlformats.org/drawingml/2006/spreadsheetDrawing">
      <xdr:col>20</xdr:col>
      <xdr:colOff>38100</xdr:colOff>
      <xdr:row>57</xdr:row>
      <xdr:rowOff>74930</xdr:rowOff>
    </xdr:to>
    <xdr:sp macro="" textlink="">
      <xdr:nvSpPr>
        <xdr:cNvPr id="139" name="楕円 138"/>
        <xdr:cNvSpPr/>
      </xdr:nvSpPr>
      <xdr:spPr>
        <a:xfrm>
          <a:off x="3444875" y="9394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66675</xdr:rowOff>
    </xdr:from>
    <xdr:ext cx="528955" cy="249555"/>
    <xdr:sp macro="" textlink="">
      <xdr:nvSpPr>
        <xdr:cNvPr id="140" name="テキスト ボックス 139"/>
        <xdr:cNvSpPr txBox="1"/>
      </xdr:nvSpPr>
      <xdr:spPr>
        <a:xfrm>
          <a:off x="3244215" y="94837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163830</xdr:rowOff>
    </xdr:from>
    <xdr:to xmlns:xdr="http://schemas.openxmlformats.org/drawingml/2006/spreadsheetDrawing">
      <xdr:col>15</xdr:col>
      <xdr:colOff>101600</xdr:colOff>
      <xdr:row>57</xdr:row>
      <xdr:rowOff>96520</xdr:rowOff>
    </xdr:to>
    <xdr:sp macro="" textlink="">
      <xdr:nvSpPr>
        <xdr:cNvPr id="141" name="楕円 140"/>
        <xdr:cNvSpPr/>
      </xdr:nvSpPr>
      <xdr:spPr>
        <a:xfrm>
          <a:off x="2619375" y="941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88265</xdr:rowOff>
    </xdr:from>
    <xdr:ext cx="528955" cy="243840"/>
    <xdr:sp macro="" textlink="">
      <xdr:nvSpPr>
        <xdr:cNvPr id="142" name="テキスト ボックス 141"/>
        <xdr:cNvSpPr txBox="1"/>
      </xdr:nvSpPr>
      <xdr:spPr>
        <a:xfrm>
          <a:off x="2434590" y="950531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14605</xdr:rowOff>
    </xdr:from>
    <xdr:to xmlns:xdr="http://schemas.openxmlformats.org/drawingml/2006/spreadsheetDrawing">
      <xdr:col>10</xdr:col>
      <xdr:colOff>165100</xdr:colOff>
      <xdr:row>57</xdr:row>
      <xdr:rowOff>112395</xdr:rowOff>
    </xdr:to>
    <xdr:sp macro="" textlink="">
      <xdr:nvSpPr>
        <xdr:cNvPr id="143" name="楕円 142"/>
        <xdr:cNvSpPr/>
      </xdr:nvSpPr>
      <xdr:spPr>
        <a:xfrm>
          <a:off x="1809750" y="9431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104140</xdr:rowOff>
    </xdr:from>
    <xdr:ext cx="528955" cy="249555"/>
    <xdr:sp macro="" textlink="">
      <xdr:nvSpPr>
        <xdr:cNvPr id="144" name="テキスト ボックス 143"/>
        <xdr:cNvSpPr txBox="1"/>
      </xdr:nvSpPr>
      <xdr:spPr>
        <a:xfrm>
          <a:off x="1609090" y="952119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23495</xdr:rowOff>
    </xdr:from>
    <xdr:to xmlns:xdr="http://schemas.openxmlformats.org/drawingml/2006/spreadsheetDrawing">
      <xdr:col>6</xdr:col>
      <xdr:colOff>38100</xdr:colOff>
      <xdr:row>57</xdr:row>
      <xdr:rowOff>121285</xdr:rowOff>
    </xdr:to>
    <xdr:sp macro="" textlink="">
      <xdr:nvSpPr>
        <xdr:cNvPr id="145" name="楕円 144"/>
        <xdr:cNvSpPr/>
      </xdr:nvSpPr>
      <xdr:spPr>
        <a:xfrm>
          <a:off x="1000125" y="94405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112395</xdr:rowOff>
    </xdr:from>
    <xdr:ext cx="528955" cy="249555"/>
    <xdr:sp macro="" textlink="">
      <xdr:nvSpPr>
        <xdr:cNvPr id="146" name="テキスト ボックス 145"/>
        <xdr:cNvSpPr txBox="1"/>
      </xdr:nvSpPr>
      <xdr:spPr>
        <a:xfrm>
          <a:off x="799465" y="95294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57" name="直線コネクタ 156"/>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920" cy="243840"/>
    <xdr:sp macro="" textlink="">
      <xdr:nvSpPr>
        <xdr:cNvPr id="158" name="テキスト ボックス 157"/>
        <xdr:cNvSpPr txBox="1"/>
      </xdr:nvSpPr>
      <xdr:spPr>
        <a:xfrm>
          <a:off x="481330" y="128816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59" name="直線コネクタ 158"/>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52705</xdr:rowOff>
    </xdr:from>
    <xdr:ext cx="525780" cy="243840"/>
    <xdr:sp macro="" textlink="">
      <xdr:nvSpPr>
        <xdr:cNvPr id="160" name="テキスト ボックス 159"/>
        <xdr:cNvSpPr txBox="1"/>
      </xdr:nvSpPr>
      <xdr:spPr>
        <a:xfrm>
          <a:off x="214630" y="124415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1" name="直線コネクタ 160"/>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25780" cy="249555"/>
    <xdr:sp macro="" textlink="">
      <xdr:nvSpPr>
        <xdr:cNvPr id="162" name="テキスト ボックス 161"/>
        <xdr:cNvSpPr txBox="1"/>
      </xdr:nvSpPr>
      <xdr:spPr>
        <a:xfrm>
          <a:off x="214630" y="120008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3" name="直線コネクタ 162"/>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25780" cy="243840"/>
    <xdr:sp macro="" textlink="">
      <xdr:nvSpPr>
        <xdr:cNvPr id="164" name="テキスト ボックス 163"/>
        <xdr:cNvSpPr txBox="1"/>
      </xdr:nvSpPr>
      <xdr:spPr>
        <a:xfrm>
          <a:off x="214630" y="115608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5" name="直線コネクタ 164"/>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5780" cy="243840"/>
    <xdr:sp macro="" textlink="">
      <xdr:nvSpPr>
        <xdr:cNvPr id="166" name="テキスト ボックス 165"/>
        <xdr:cNvSpPr txBox="1"/>
      </xdr:nvSpPr>
      <xdr:spPr>
        <a:xfrm>
          <a:off x="214630" y="11120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7"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63500</xdr:rowOff>
    </xdr:from>
    <xdr:to xmlns:xdr="http://schemas.openxmlformats.org/drawingml/2006/spreadsheetDrawing">
      <xdr:col>24</xdr:col>
      <xdr:colOff>62865</xdr:colOff>
      <xdr:row>78</xdr:row>
      <xdr:rowOff>121920</xdr:rowOff>
    </xdr:to>
    <xdr:cxnSp macro="">
      <xdr:nvCxnSpPr>
        <xdr:cNvPr id="168" name="直線コネクタ 167"/>
        <xdr:cNvCxnSpPr/>
      </xdr:nvCxnSpPr>
      <xdr:spPr>
        <a:xfrm flipV="1">
          <a:off x="4252595" y="11957050"/>
          <a:ext cx="127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125730</xdr:rowOff>
    </xdr:from>
    <xdr:ext cx="378460" cy="243840"/>
    <xdr:sp macro="" textlink="">
      <xdr:nvSpPr>
        <xdr:cNvPr id="169" name="維持補修費最小値テキスト"/>
        <xdr:cNvSpPr txBox="1"/>
      </xdr:nvSpPr>
      <xdr:spPr>
        <a:xfrm>
          <a:off x="4305300" y="1300988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121920</xdr:rowOff>
    </xdr:from>
    <xdr:to xmlns:xdr="http://schemas.openxmlformats.org/drawingml/2006/spreadsheetDrawing">
      <xdr:col>24</xdr:col>
      <xdr:colOff>152400</xdr:colOff>
      <xdr:row>78</xdr:row>
      <xdr:rowOff>121920</xdr:rowOff>
    </xdr:to>
    <xdr:cxnSp macro="">
      <xdr:nvCxnSpPr>
        <xdr:cNvPr id="170" name="直線コネクタ 169"/>
        <xdr:cNvCxnSpPr/>
      </xdr:nvCxnSpPr>
      <xdr:spPr>
        <a:xfrm>
          <a:off x="4181475" y="13006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12065</xdr:rowOff>
    </xdr:from>
    <xdr:ext cx="534670" cy="249555"/>
    <xdr:sp macro="" textlink="">
      <xdr:nvSpPr>
        <xdr:cNvPr id="171" name="維持補修費最大値テキスト"/>
        <xdr:cNvSpPr txBox="1"/>
      </xdr:nvSpPr>
      <xdr:spPr>
        <a:xfrm>
          <a:off x="4305300" y="117405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63500</xdr:rowOff>
    </xdr:from>
    <xdr:to xmlns:xdr="http://schemas.openxmlformats.org/drawingml/2006/spreadsheetDrawing">
      <xdr:col>24</xdr:col>
      <xdr:colOff>152400</xdr:colOff>
      <xdr:row>72</xdr:row>
      <xdr:rowOff>63500</xdr:rowOff>
    </xdr:to>
    <xdr:cxnSp macro="">
      <xdr:nvCxnSpPr>
        <xdr:cNvPr id="172" name="直線コネクタ 171"/>
        <xdr:cNvCxnSpPr/>
      </xdr:nvCxnSpPr>
      <xdr:spPr>
        <a:xfrm>
          <a:off x="4181475" y="11957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103505</xdr:rowOff>
    </xdr:from>
    <xdr:to xmlns:xdr="http://schemas.openxmlformats.org/drawingml/2006/spreadsheetDrawing">
      <xdr:col>24</xdr:col>
      <xdr:colOff>63500</xdr:colOff>
      <xdr:row>75</xdr:row>
      <xdr:rowOff>144780</xdr:rowOff>
    </xdr:to>
    <xdr:cxnSp macro="">
      <xdr:nvCxnSpPr>
        <xdr:cNvPr id="173" name="直線コネクタ 172"/>
        <xdr:cNvCxnSpPr/>
      </xdr:nvCxnSpPr>
      <xdr:spPr>
        <a:xfrm flipV="1">
          <a:off x="3492500" y="1249235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41910</xdr:rowOff>
    </xdr:from>
    <xdr:ext cx="469900" cy="249555"/>
    <xdr:sp macro="" textlink="">
      <xdr:nvSpPr>
        <xdr:cNvPr id="174" name="維持補修費平均値テキスト"/>
        <xdr:cNvSpPr txBox="1"/>
      </xdr:nvSpPr>
      <xdr:spPr>
        <a:xfrm>
          <a:off x="4305300" y="127609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62865</xdr:rowOff>
    </xdr:from>
    <xdr:to xmlns:xdr="http://schemas.openxmlformats.org/drawingml/2006/spreadsheetDrawing">
      <xdr:col>24</xdr:col>
      <xdr:colOff>114300</xdr:colOff>
      <xdr:row>77</xdr:row>
      <xdr:rowOff>160655</xdr:rowOff>
    </xdr:to>
    <xdr:sp macro="" textlink="">
      <xdr:nvSpPr>
        <xdr:cNvPr id="175" name="フローチャート: 判断 174"/>
        <xdr:cNvSpPr/>
      </xdr:nvSpPr>
      <xdr:spPr>
        <a:xfrm>
          <a:off x="4203700" y="1278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144780</xdr:rowOff>
    </xdr:from>
    <xdr:to xmlns:xdr="http://schemas.openxmlformats.org/drawingml/2006/spreadsheetDrawing">
      <xdr:col>19</xdr:col>
      <xdr:colOff>174625</xdr:colOff>
      <xdr:row>76</xdr:row>
      <xdr:rowOff>13335</xdr:rowOff>
    </xdr:to>
    <xdr:cxnSp macro="">
      <xdr:nvCxnSpPr>
        <xdr:cNvPr id="176" name="直線コネクタ 175"/>
        <xdr:cNvCxnSpPr/>
      </xdr:nvCxnSpPr>
      <xdr:spPr>
        <a:xfrm flipV="1">
          <a:off x="2670175" y="12533630"/>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66040</xdr:rowOff>
    </xdr:from>
    <xdr:to xmlns:xdr="http://schemas.openxmlformats.org/drawingml/2006/spreadsheetDrawing">
      <xdr:col>20</xdr:col>
      <xdr:colOff>38100</xdr:colOff>
      <xdr:row>77</xdr:row>
      <xdr:rowOff>163830</xdr:rowOff>
    </xdr:to>
    <xdr:sp macro="" textlink="">
      <xdr:nvSpPr>
        <xdr:cNvPr id="177" name="フローチャート: 判断 176"/>
        <xdr:cNvSpPr/>
      </xdr:nvSpPr>
      <xdr:spPr>
        <a:xfrm>
          <a:off x="3444875" y="12785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155575</xdr:rowOff>
    </xdr:from>
    <xdr:ext cx="464185" cy="243840"/>
    <xdr:sp macro="" textlink="">
      <xdr:nvSpPr>
        <xdr:cNvPr id="178" name="テキスト ボックス 177"/>
        <xdr:cNvSpPr txBox="1"/>
      </xdr:nvSpPr>
      <xdr:spPr>
        <a:xfrm>
          <a:off x="3276600" y="1287462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152400</xdr:rowOff>
    </xdr:from>
    <xdr:to xmlns:xdr="http://schemas.openxmlformats.org/drawingml/2006/spreadsheetDrawing">
      <xdr:col>15</xdr:col>
      <xdr:colOff>50800</xdr:colOff>
      <xdr:row>76</xdr:row>
      <xdr:rowOff>13335</xdr:rowOff>
    </xdr:to>
    <xdr:cxnSp macro="">
      <xdr:nvCxnSpPr>
        <xdr:cNvPr id="179" name="直線コネクタ 178"/>
        <xdr:cNvCxnSpPr/>
      </xdr:nvCxnSpPr>
      <xdr:spPr>
        <a:xfrm>
          <a:off x="1860550" y="12541250"/>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71120</xdr:rowOff>
    </xdr:from>
    <xdr:to xmlns:xdr="http://schemas.openxmlformats.org/drawingml/2006/spreadsheetDrawing">
      <xdr:col>15</xdr:col>
      <xdr:colOff>101600</xdr:colOff>
      <xdr:row>78</xdr:row>
      <xdr:rowOff>3810</xdr:rowOff>
    </xdr:to>
    <xdr:sp macro="" textlink="">
      <xdr:nvSpPr>
        <xdr:cNvPr id="180" name="フローチャート: 判断 179"/>
        <xdr:cNvSpPr/>
      </xdr:nvSpPr>
      <xdr:spPr>
        <a:xfrm>
          <a:off x="2619375" y="1279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160020</xdr:rowOff>
    </xdr:from>
    <xdr:ext cx="464185" cy="243840"/>
    <xdr:sp macro="" textlink="">
      <xdr:nvSpPr>
        <xdr:cNvPr id="181" name="テキスト ボックス 180"/>
        <xdr:cNvSpPr txBox="1"/>
      </xdr:nvSpPr>
      <xdr:spPr>
        <a:xfrm>
          <a:off x="2451100" y="1287907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152400</xdr:rowOff>
    </xdr:from>
    <xdr:to xmlns:xdr="http://schemas.openxmlformats.org/drawingml/2006/spreadsheetDrawing">
      <xdr:col>10</xdr:col>
      <xdr:colOff>114300</xdr:colOff>
      <xdr:row>76</xdr:row>
      <xdr:rowOff>6350</xdr:rowOff>
    </xdr:to>
    <xdr:cxnSp macro="">
      <xdr:nvCxnSpPr>
        <xdr:cNvPr id="182" name="直線コネクタ 181"/>
        <xdr:cNvCxnSpPr/>
      </xdr:nvCxnSpPr>
      <xdr:spPr>
        <a:xfrm flipV="1">
          <a:off x="1047750" y="1254125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153035</xdr:rowOff>
    </xdr:to>
    <xdr:sp macro="" textlink="">
      <xdr:nvSpPr>
        <xdr:cNvPr id="183" name="フローチャート: 判断 182"/>
        <xdr:cNvSpPr/>
      </xdr:nvSpPr>
      <xdr:spPr>
        <a:xfrm>
          <a:off x="1809750" y="12774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144145</xdr:rowOff>
    </xdr:from>
    <xdr:ext cx="464185" cy="249555"/>
    <xdr:sp macro="" textlink="">
      <xdr:nvSpPr>
        <xdr:cNvPr id="184" name="テキスト ボックス 183"/>
        <xdr:cNvSpPr txBox="1"/>
      </xdr:nvSpPr>
      <xdr:spPr>
        <a:xfrm>
          <a:off x="1641475" y="1286319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65405</xdr:rowOff>
    </xdr:from>
    <xdr:to xmlns:xdr="http://schemas.openxmlformats.org/drawingml/2006/spreadsheetDrawing">
      <xdr:col>6</xdr:col>
      <xdr:colOff>38100</xdr:colOff>
      <xdr:row>77</xdr:row>
      <xdr:rowOff>163195</xdr:rowOff>
    </xdr:to>
    <xdr:sp macro="" textlink="">
      <xdr:nvSpPr>
        <xdr:cNvPr id="185" name="フローチャート: 判断 184"/>
        <xdr:cNvSpPr/>
      </xdr:nvSpPr>
      <xdr:spPr>
        <a:xfrm>
          <a:off x="1000125" y="12784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154940</xdr:rowOff>
    </xdr:from>
    <xdr:ext cx="464185" cy="243840"/>
    <xdr:sp macro="" textlink="">
      <xdr:nvSpPr>
        <xdr:cNvPr id="186" name="テキスト ボックス 185"/>
        <xdr:cNvSpPr txBox="1"/>
      </xdr:nvSpPr>
      <xdr:spPr>
        <a:xfrm>
          <a:off x="831850" y="1287399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7" name="テキスト ボックス 186"/>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88" name="テキスト ボックス 187"/>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89" name="テキスト ボックス 188"/>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0" name="テキスト ボックス 189"/>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1" name="テキスト ボックス 190"/>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54610</xdr:rowOff>
    </xdr:from>
    <xdr:to xmlns:xdr="http://schemas.openxmlformats.org/drawingml/2006/spreadsheetDrawing">
      <xdr:col>24</xdr:col>
      <xdr:colOff>114300</xdr:colOff>
      <xdr:row>75</xdr:row>
      <xdr:rowOff>152400</xdr:rowOff>
    </xdr:to>
    <xdr:sp macro="" textlink="">
      <xdr:nvSpPr>
        <xdr:cNvPr id="192" name="楕円 191"/>
        <xdr:cNvSpPr/>
      </xdr:nvSpPr>
      <xdr:spPr>
        <a:xfrm>
          <a:off x="4203700" y="12443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76200</xdr:rowOff>
    </xdr:from>
    <xdr:ext cx="534670" cy="248920"/>
    <xdr:sp macro="" textlink="">
      <xdr:nvSpPr>
        <xdr:cNvPr id="193" name="維持補修費該当値テキスト"/>
        <xdr:cNvSpPr txBox="1"/>
      </xdr:nvSpPr>
      <xdr:spPr>
        <a:xfrm>
          <a:off x="4305300" y="122999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95885</xdr:rowOff>
    </xdr:from>
    <xdr:to xmlns:xdr="http://schemas.openxmlformats.org/drawingml/2006/spreadsheetDrawing">
      <xdr:col>20</xdr:col>
      <xdr:colOff>38100</xdr:colOff>
      <xdr:row>76</xdr:row>
      <xdr:rowOff>28575</xdr:rowOff>
    </xdr:to>
    <xdr:sp macro="" textlink="">
      <xdr:nvSpPr>
        <xdr:cNvPr id="194" name="楕円 193"/>
        <xdr:cNvSpPr/>
      </xdr:nvSpPr>
      <xdr:spPr>
        <a:xfrm>
          <a:off x="3444875" y="124847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44450</xdr:rowOff>
    </xdr:from>
    <xdr:ext cx="528955" cy="249555"/>
    <xdr:sp macro="" textlink="">
      <xdr:nvSpPr>
        <xdr:cNvPr id="195" name="テキスト ボックス 194"/>
        <xdr:cNvSpPr txBox="1"/>
      </xdr:nvSpPr>
      <xdr:spPr>
        <a:xfrm>
          <a:off x="3244215" y="122682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129540</xdr:rowOff>
    </xdr:from>
    <xdr:to xmlns:xdr="http://schemas.openxmlformats.org/drawingml/2006/spreadsheetDrawing">
      <xdr:col>15</xdr:col>
      <xdr:colOff>101600</xdr:colOff>
      <xdr:row>76</xdr:row>
      <xdr:rowOff>62230</xdr:rowOff>
    </xdr:to>
    <xdr:sp macro="" textlink="">
      <xdr:nvSpPr>
        <xdr:cNvPr id="196" name="楕円 195"/>
        <xdr:cNvSpPr/>
      </xdr:nvSpPr>
      <xdr:spPr>
        <a:xfrm>
          <a:off x="2619375" y="1251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78105</xdr:rowOff>
    </xdr:from>
    <xdr:ext cx="528955" cy="249555"/>
    <xdr:sp macro="" textlink="">
      <xdr:nvSpPr>
        <xdr:cNvPr id="197" name="テキスト ボックス 196"/>
        <xdr:cNvSpPr txBox="1"/>
      </xdr:nvSpPr>
      <xdr:spPr>
        <a:xfrm>
          <a:off x="2434590" y="1230185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103505</xdr:rowOff>
    </xdr:from>
    <xdr:to xmlns:xdr="http://schemas.openxmlformats.org/drawingml/2006/spreadsheetDrawing">
      <xdr:col>10</xdr:col>
      <xdr:colOff>165100</xdr:colOff>
      <xdr:row>76</xdr:row>
      <xdr:rowOff>36195</xdr:rowOff>
    </xdr:to>
    <xdr:sp macro="" textlink="">
      <xdr:nvSpPr>
        <xdr:cNvPr id="198" name="楕円 197"/>
        <xdr:cNvSpPr/>
      </xdr:nvSpPr>
      <xdr:spPr>
        <a:xfrm>
          <a:off x="1809750" y="1249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52070</xdr:rowOff>
    </xdr:from>
    <xdr:ext cx="528955" cy="243840"/>
    <xdr:sp macro="" textlink="">
      <xdr:nvSpPr>
        <xdr:cNvPr id="199" name="テキスト ボックス 198"/>
        <xdr:cNvSpPr txBox="1"/>
      </xdr:nvSpPr>
      <xdr:spPr>
        <a:xfrm>
          <a:off x="1609090" y="1227582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123190</xdr:rowOff>
    </xdr:from>
    <xdr:to xmlns:xdr="http://schemas.openxmlformats.org/drawingml/2006/spreadsheetDrawing">
      <xdr:col>6</xdr:col>
      <xdr:colOff>38100</xdr:colOff>
      <xdr:row>76</xdr:row>
      <xdr:rowOff>55880</xdr:rowOff>
    </xdr:to>
    <xdr:sp macro="" textlink="">
      <xdr:nvSpPr>
        <xdr:cNvPr id="200" name="楕円 199"/>
        <xdr:cNvSpPr/>
      </xdr:nvSpPr>
      <xdr:spPr>
        <a:xfrm>
          <a:off x="1000125" y="12512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71755</xdr:rowOff>
    </xdr:from>
    <xdr:ext cx="528955" cy="249555"/>
    <xdr:sp macro="" textlink="">
      <xdr:nvSpPr>
        <xdr:cNvPr id="201" name="テキスト ボックス 200"/>
        <xdr:cNvSpPr txBox="1"/>
      </xdr:nvSpPr>
      <xdr:spPr>
        <a:xfrm>
          <a:off x="799465" y="122955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2" name="正方形/長方形 201"/>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3" name="正方形/長方形 202"/>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5" name="正方形/長方形 204"/>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7" name="正方形/長方形 206"/>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0" name="テキスト ボックス 209"/>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5780" cy="253365"/>
    <xdr:sp macro="" textlink="">
      <xdr:nvSpPr>
        <xdr:cNvPr id="212" name="テキスト ボックス 211"/>
        <xdr:cNvSpPr txBox="1"/>
      </xdr:nvSpPr>
      <xdr:spPr>
        <a:xfrm>
          <a:off x="214630" y="16685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5780" cy="259080"/>
    <xdr:sp macro="" textlink="">
      <xdr:nvSpPr>
        <xdr:cNvPr id="214" name="テキスト ボックス 213"/>
        <xdr:cNvSpPr txBox="1"/>
      </xdr:nvSpPr>
      <xdr:spPr>
        <a:xfrm>
          <a:off x="214630" y="16304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5780" cy="259080"/>
    <xdr:sp macro="" textlink="">
      <xdr:nvSpPr>
        <xdr:cNvPr id="216" name="テキスト ボックス 215"/>
        <xdr:cNvSpPr txBox="1"/>
      </xdr:nvSpPr>
      <xdr:spPr>
        <a:xfrm>
          <a:off x="214630" y="15923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3365"/>
    <xdr:sp macro="" textlink="">
      <xdr:nvSpPr>
        <xdr:cNvPr id="218" name="テキスト ボックス 217"/>
        <xdr:cNvSpPr txBox="1"/>
      </xdr:nvSpPr>
      <xdr:spPr>
        <a:xfrm>
          <a:off x="166370" y="15542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1" name="直線コネクタ 220"/>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2" name="テキスト ボックス 221"/>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840"/>
    <xdr:sp macro="" textlink="">
      <xdr:nvSpPr>
        <xdr:cNvPr id="224" name="テキスト ボックス 223"/>
        <xdr:cNvSpPr txBox="1"/>
      </xdr:nvSpPr>
      <xdr:spPr>
        <a:xfrm>
          <a:off x="16637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154305</xdr:rowOff>
    </xdr:from>
    <xdr:to xmlns:xdr="http://schemas.openxmlformats.org/drawingml/2006/spreadsheetDrawing">
      <xdr:col>24</xdr:col>
      <xdr:colOff>62865</xdr:colOff>
      <xdr:row>99</xdr:row>
      <xdr:rowOff>106680</xdr:rowOff>
    </xdr:to>
    <xdr:cxnSp macro="">
      <xdr:nvCxnSpPr>
        <xdr:cNvPr id="226" name="直線コネクタ 225"/>
        <xdr:cNvCxnSpPr/>
      </xdr:nvCxnSpPr>
      <xdr:spPr>
        <a:xfrm flipV="1">
          <a:off x="4252595" y="15019655"/>
          <a:ext cx="127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110490</xdr:rowOff>
    </xdr:from>
    <xdr:ext cx="534670" cy="253365"/>
    <xdr:sp macro="" textlink="">
      <xdr:nvSpPr>
        <xdr:cNvPr id="227" name="扶助費最小値テキスト"/>
        <xdr:cNvSpPr txBox="1"/>
      </xdr:nvSpPr>
      <xdr:spPr>
        <a:xfrm>
          <a:off x="4305300" y="16512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228" name="直線コネクタ 227"/>
        <xdr:cNvCxnSpPr/>
      </xdr:nvCxnSpPr>
      <xdr:spPr>
        <a:xfrm>
          <a:off x="4181475" y="16508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102870</xdr:rowOff>
    </xdr:from>
    <xdr:ext cx="598805" cy="250190"/>
    <xdr:sp macro="" textlink="">
      <xdr:nvSpPr>
        <xdr:cNvPr id="229" name="扶助費最大値テキスト"/>
        <xdr:cNvSpPr txBox="1"/>
      </xdr:nvSpPr>
      <xdr:spPr>
        <a:xfrm>
          <a:off x="4305300" y="148031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154305</xdr:rowOff>
    </xdr:from>
    <xdr:to xmlns:xdr="http://schemas.openxmlformats.org/drawingml/2006/spreadsheetDrawing">
      <xdr:col>24</xdr:col>
      <xdr:colOff>152400</xdr:colOff>
      <xdr:row>90</xdr:row>
      <xdr:rowOff>154305</xdr:rowOff>
    </xdr:to>
    <xdr:cxnSp macro="">
      <xdr:nvCxnSpPr>
        <xdr:cNvPr id="230" name="直線コネクタ 229"/>
        <xdr:cNvCxnSpPr/>
      </xdr:nvCxnSpPr>
      <xdr:spPr>
        <a:xfrm>
          <a:off x="4181475" y="15019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25400</xdr:rowOff>
    </xdr:from>
    <xdr:to xmlns:xdr="http://schemas.openxmlformats.org/drawingml/2006/spreadsheetDrawing">
      <xdr:col>24</xdr:col>
      <xdr:colOff>63500</xdr:colOff>
      <xdr:row>97</xdr:row>
      <xdr:rowOff>87630</xdr:rowOff>
    </xdr:to>
    <xdr:cxnSp macro="">
      <xdr:nvCxnSpPr>
        <xdr:cNvPr id="231" name="直線コネクタ 230"/>
        <xdr:cNvCxnSpPr/>
      </xdr:nvCxnSpPr>
      <xdr:spPr>
        <a:xfrm flipV="1">
          <a:off x="3492500" y="1608455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55880</xdr:rowOff>
    </xdr:from>
    <xdr:ext cx="534670" cy="259080"/>
    <xdr:sp macro="" textlink="">
      <xdr:nvSpPr>
        <xdr:cNvPr id="232" name="扶助費平均値テキスト"/>
        <xdr:cNvSpPr txBox="1"/>
      </xdr:nvSpPr>
      <xdr:spPr>
        <a:xfrm>
          <a:off x="4305300" y="15772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33020</xdr:rowOff>
    </xdr:from>
    <xdr:to xmlns:xdr="http://schemas.openxmlformats.org/drawingml/2006/spreadsheetDrawing">
      <xdr:col>24</xdr:col>
      <xdr:colOff>114300</xdr:colOff>
      <xdr:row>96</xdr:row>
      <xdr:rowOff>134620</xdr:rowOff>
    </xdr:to>
    <xdr:sp macro="" textlink="">
      <xdr:nvSpPr>
        <xdr:cNvPr id="233" name="フローチャート: 判断 232"/>
        <xdr:cNvSpPr/>
      </xdr:nvSpPr>
      <xdr:spPr>
        <a:xfrm>
          <a:off x="4203700" y="1592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167005</xdr:rowOff>
    </xdr:from>
    <xdr:to xmlns:xdr="http://schemas.openxmlformats.org/drawingml/2006/spreadsheetDrawing">
      <xdr:col>19</xdr:col>
      <xdr:colOff>174625</xdr:colOff>
      <xdr:row>97</xdr:row>
      <xdr:rowOff>87630</xdr:rowOff>
    </xdr:to>
    <xdr:cxnSp macro="">
      <xdr:nvCxnSpPr>
        <xdr:cNvPr id="234" name="直線コネクタ 233"/>
        <xdr:cNvCxnSpPr/>
      </xdr:nvCxnSpPr>
      <xdr:spPr>
        <a:xfrm>
          <a:off x="2670175" y="16054705"/>
          <a:ext cx="8223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143510</xdr:rowOff>
    </xdr:from>
    <xdr:to xmlns:xdr="http://schemas.openxmlformats.org/drawingml/2006/spreadsheetDrawing">
      <xdr:col>20</xdr:col>
      <xdr:colOff>38100</xdr:colOff>
      <xdr:row>97</xdr:row>
      <xdr:rowOff>73660</xdr:rowOff>
    </xdr:to>
    <xdr:sp macro="" textlink="">
      <xdr:nvSpPr>
        <xdr:cNvPr id="235" name="フローチャート: 判断 234"/>
        <xdr:cNvSpPr/>
      </xdr:nvSpPr>
      <xdr:spPr>
        <a:xfrm>
          <a:off x="3444875" y="160312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90170</xdr:rowOff>
    </xdr:from>
    <xdr:ext cx="528955" cy="259080"/>
    <xdr:sp macro="" textlink="">
      <xdr:nvSpPr>
        <xdr:cNvPr id="236" name="テキスト ボックス 235"/>
        <xdr:cNvSpPr txBox="1"/>
      </xdr:nvSpPr>
      <xdr:spPr>
        <a:xfrm>
          <a:off x="3244215" y="15806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167005</xdr:rowOff>
    </xdr:from>
    <xdr:to xmlns:xdr="http://schemas.openxmlformats.org/drawingml/2006/spreadsheetDrawing">
      <xdr:col>15</xdr:col>
      <xdr:colOff>50800</xdr:colOff>
      <xdr:row>98</xdr:row>
      <xdr:rowOff>112395</xdr:rowOff>
    </xdr:to>
    <xdr:cxnSp macro="">
      <xdr:nvCxnSpPr>
        <xdr:cNvPr id="237" name="直線コネクタ 236"/>
        <xdr:cNvCxnSpPr/>
      </xdr:nvCxnSpPr>
      <xdr:spPr>
        <a:xfrm flipV="1">
          <a:off x="1860550" y="16054705"/>
          <a:ext cx="809625"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160655</xdr:rowOff>
    </xdr:from>
    <xdr:to xmlns:xdr="http://schemas.openxmlformats.org/drawingml/2006/spreadsheetDrawing">
      <xdr:col>15</xdr:col>
      <xdr:colOff>101600</xdr:colOff>
      <xdr:row>96</xdr:row>
      <xdr:rowOff>90805</xdr:rowOff>
    </xdr:to>
    <xdr:sp macro="" textlink="">
      <xdr:nvSpPr>
        <xdr:cNvPr id="238" name="フローチャート: 判断 237"/>
        <xdr:cNvSpPr/>
      </xdr:nvSpPr>
      <xdr:spPr>
        <a:xfrm>
          <a:off x="2619375" y="1587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107315</xdr:rowOff>
    </xdr:from>
    <xdr:ext cx="598805" cy="259080"/>
    <xdr:sp macro="" textlink="">
      <xdr:nvSpPr>
        <xdr:cNvPr id="239" name="テキスト ボックス 238"/>
        <xdr:cNvSpPr txBox="1"/>
      </xdr:nvSpPr>
      <xdr:spPr>
        <a:xfrm>
          <a:off x="2402205" y="15652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102235</xdr:rowOff>
    </xdr:from>
    <xdr:to xmlns:xdr="http://schemas.openxmlformats.org/drawingml/2006/spreadsheetDrawing">
      <xdr:col>10</xdr:col>
      <xdr:colOff>114300</xdr:colOff>
      <xdr:row>98</xdr:row>
      <xdr:rowOff>112395</xdr:rowOff>
    </xdr:to>
    <xdr:cxnSp macro="">
      <xdr:nvCxnSpPr>
        <xdr:cNvPr id="240" name="直線コネクタ 239"/>
        <xdr:cNvCxnSpPr/>
      </xdr:nvCxnSpPr>
      <xdr:spPr>
        <a:xfrm>
          <a:off x="1047750" y="1633283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57785</xdr:rowOff>
    </xdr:from>
    <xdr:to xmlns:xdr="http://schemas.openxmlformats.org/drawingml/2006/spreadsheetDrawing">
      <xdr:col>10</xdr:col>
      <xdr:colOff>165100</xdr:colOff>
      <xdr:row>98</xdr:row>
      <xdr:rowOff>159385</xdr:rowOff>
    </xdr:to>
    <xdr:sp macro="" textlink="">
      <xdr:nvSpPr>
        <xdr:cNvPr id="241" name="フローチャート: 判断 240"/>
        <xdr:cNvSpPr/>
      </xdr:nvSpPr>
      <xdr:spPr>
        <a:xfrm>
          <a:off x="180975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4445</xdr:rowOff>
    </xdr:from>
    <xdr:ext cx="528955" cy="259080"/>
    <xdr:sp macro="" textlink="">
      <xdr:nvSpPr>
        <xdr:cNvPr id="242" name="テキスト ボックス 241"/>
        <xdr:cNvSpPr txBox="1"/>
      </xdr:nvSpPr>
      <xdr:spPr>
        <a:xfrm>
          <a:off x="1609090" y="160635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00125" y="163302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20955</xdr:rowOff>
    </xdr:from>
    <xdr:ext cx="528955" cy="253365"/>
    <xdr:sp macro="" textlink="">
      <xdr:nvSpPr>
        <xdr:cNvPr id="244" name="テキスト ボックス 243"/>
        <xdr:cNvSpPr txBox="1"/>
      </xdr:nvSpPr>
      <xdr:spPr>
        <a:xfrm>
          <a:off x="799465" y="16423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6" name="テキスト ボックス 245"/>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9" name="テキスト ボックス 248"/>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146050</xdr:rowOff>
    </xdr:from>
    <xdr:to xmlns:xdr="http://schemas.openxmlformats.org/drawingml/2006/spreadsheetDrawing">
      <xdr:col>24</xdr:col>
      <xdr:colOff>114300</xdr:colOff>
      <xdr:row>97</xdr:row>
      <xdr:rowOff>76200</xdr:rowOff>
    </xdr:to>
    <xdr:sp macro="" textlink="">
      <xdr:nvSpPr>
        <xdr:cNvPr id="250" name="楕円 249"/>
        <xdr:cNvSpPr/>
      </xdr:nvSpPr>
      <xdr:spPr>
        <a:xfrm>
          <a:off x="4203700"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124460</xdr:rowOff>
    </xdr:from>
    <xdr:ext cx="534670" cy="259080"/>
    <xdr:sp macro="" textlink="">
      <xdr:nvSpPr>
        <xdr:cNvPr id="251" name="扶助費該当値テキスト"/>
        <xdr:cNvSpPr txBox="1"/>
      </xdr:nvSpPr>
      <xdr:spPr>
        <a:xfrm>
          <a:off x="4305300" y="1601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36830</xdr:rowOff>
    </xdr:from>
    <xdr:to xmlns:xdr="http://schemas.openxmlformats.org/drawingml/2006/spreadsheetDrawing">
      <xdr:col>20</xdr:col>
      <xdr:colOff>38100</xdr:colOff>
      <xdr:row>97</xdr:row>
      <xdr:rowOff>138430</xdr:rowOff>
    </xdr:to>
    <xdr:sp macro="" textlink="">
      <xdr:nvSpPr>
        <xdr:cNvPr id="252" name="楕円 251"/>
        <xdr:cNvSpPr/>
      </xdr:nvSpPr>
      <xdr:spPr>
        <a:xfrm>
          <a:off x="3444875" y="16095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129540</xdr:rowOff>
    </xdr:from>
    <xdr:ext cx="528955" cy="259080"/>
    <xdr:sp macro="" textlink="">
      <xdr:nvSpPr>
        <xdr:cNvPr id="253" name="テキスト ボックス 252"/>
        <xdr:cNvSpPr txBox="1"/>
      </xdr:nvSpPr>
      <xdr:spPr>
        <a:xfrm>
          <a:off x="3244215" y="16188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116205</xdr:rowOff>
    </xdr:from>
    <xdr:to xmlns:xdr="http://schemas.openxmlformats.org/drawingml/2006/spreadsheetDrawing">
      <xdr:col>15</xdr:col>
      <xdr:colOff>101600</xdr:colOff>
      <xdr:row>97</xdr:row>
      <xdr:rowOff>46355</xdr:rowOff>
    </xdr:to>
    <xdr:sp macro="" textlink="">
      <xdr:nvSpPr>
        <xdr:cNvPr id="254" name="楕円 253"/>
        <xdr:cNvSpPr/>
      </xdr:nvSpPr>
      <xdr:spPr>
        <a:xfrm>
          <a:off x="2619375" y="160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37465</xdr:rowOff>
    </xdr:from>
    <xdr:ext cx="528955" cy="259080"/>
    <xdr:sp macro="" textlink="">
      <xdr:nvSpPr>
        <xdr:cNvPr id="255" name="テキスト ボックス 254"/>
        <xdr:cNvSpPr txBox="1"/>
      </xdr:nvSpPr>
      <xdr:spPr>
        <a:xfrm>
          <a:off x="2434590" y="160966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61595</xdr:rowOff>
    </xdr:from>
    <xdr:to xmlns:xdr="http://schemas.openxmlformats.org/drawingml/2006/spreadsheetDrawing">
      <xdr:col>10</xdr:col>
      <xdr:colOff>165100</xdr:colOff>
      <xdr:row>98</xdr:row>
      <xdr:rowOff>163195</xdr:rowOff>
    </xdr:to>
    <xdr:sp macro="" textlink="">
      <xdr:nvSpPr>
        <xdr:cNvPr id="256" name="楕円 255"/>
        <xdr:cNvSpPr/>
      </xdr:nvSpPr>
      <xdr:spPr>
        <a:xfrm>
          <a:off x="180975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154940</xdr:rowOff>
    </xdr:from>
    <xdr:ext cx="528955" cy="253365"/>
    <xdr:sp macro="" textlink="">
      <xdr:nvSpPr>
        <xdr:cNvPr id="257" name="テキスト ボックス 256"/>
        <xdr:cNvSpPr txBox="1"/>
      </xdr:nvSpPr>
      <xdr:spPr>
        <a:xfrm>
          <a:off x="1609090" y="163855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52070</xdr:rowOff>
    </xdr:from>
    <xdr:to xmlns:xdr="http://schemas.openxmlformats.org/drawingml/2006/spreadsheetDrawing">
      <xdr:col>6</xdr:col>
      <xdr:colOff>38100</xdr:colOff>
      <xdr:row>98</xdr:row>
      <xdr:rowOff>153035</xdr:rowOff>
    </xdr:to>
    <xdr:sp macro="" textlink="">
      <xdr:nvSpPr>
        <xdr:cNvPr id="258" name="楕円 257"/>
        <xdr:cNvSpPr/>
      </xdr:nvSpPr>
      <xdr:spPr>
        <a:xfrm>
          <a:off x="1000125" y="162826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169545</xdr:rowOff>
    </xdr:from>
    <xdr:ext cx="528955" cy="253365"/>
    <xdr:sp macro="" textlink="">
      <xdr:nvSpPr>
        <xdr:cNvPr id="259" name="テキスト ボックス 258"/>
        <xdr:cNvSpPr txBox="1"/>
      </xdr:nvSpPr>
      <xdr:spPr>
        <a:xfrm>
          <a:off x="799465" y="16057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0" name="正方形/長方形 259"/>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1" name="正方形/長方形 260"/>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3" name="正方形/長方形 262"/>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5" name="正方形/長方形 264"/>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67" name="正方形/長方形 266"/>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68" name="テキスト ボックス 267"/>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69" name="直線コネクタ 268"/>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107315</xdr:rowOff>
    </xdr:from>
    <xdr:ext cx="248920" cy="249555"/>
    <xdr:sp macro="" textlink="">
      <xdr:nvSpPr>
        <xdr:cNvPr id="270" name="テキスト ボックス 269"/>
        <xdr:cNvSpPr txBox="1"/>
      </xdr:nvSpPr>
      <xdr:spPr>
        <a:xfrm>
          <a:off x="5831205"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1" name="直線コネクタ 270"/>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123825</xdr:rowOff>
    </xdr:from>
    <xdr:ext cx="525780" cy="243840"/>
    <xdr:sp macro="" textlink="">
      <xdr:nvSpPr>
        <xdr:cNvPr id="272" name="テキスト ボックス 271"/>
        <xdr:cNvSpPr txBox="1"/>
      </xdr:nvSpPr>
      <xdr:spPr>
        <a:xfrm>
          <a:off x="5580380" y="64039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3" name="直線コネクタ 272"/>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5780" cy="249555"/>
    <xdr:sp macro="" textlink="">
      <xdr:nvSpPr>
        <xdr:cNvPr id="274" name="テキスト ボックス 273"/>
        <xdr:cNvSpPr txBox="1"/>
      </xdr:nvSpPr>
      <xdr:spPr>
        <a:xfrm>
          <a:off x="5580380" y="6088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5" name="直線コネクタ 274"/>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154940</xdr:rowOff>
    </xdr:from>
    <xdr:ext cx="525780" cy="243840"/>
    <xdr:sp macro="" textlink="">
      <xdr:nvSpPr>
        <xdr:cNvPr id="276" name="テキスト ボックス 275"/>
        <xdr:cNvSpPr txBox="1"/>
      </xdr:nvSpPr>
      <xdr:spPr>
        <a:xfrm>
          <a:off x="5580380" y="5774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7" name="直線コネクタ 276"/>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49555"/>
    <xdr:sp macro="" textlink="">
      <xdr:nvSpPr>
        <xdr:cNvPr id="278" name="テキスト ボックス 277"/>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79" name="直線コネクタ 278"/>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43205"/>
    <xdr:sp macro="" textlink="">
      <xdr:nvSpPr>
        <xdr:cNvPr id="280" name="テキスト ボックス 279"/>
        <xdr:cNvSpPr txBox="1"/>
      </xdr:nvSpPr>
      <xdr:spPr>
        <a:xfrm>
          <a:off x="5516245" y="5146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1" name="直線コネクタ 280"/>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5630" cy="249555"/>
    <xdr:sp macro="" textlink="">
      <xdr:nvSpPr>
        <xdr:cNvPr id="282" name="テキスト ボックス 281"/>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3840"/>
    <xdr:sp macro="" textlink="">
      <xdr:nvSpPr>
        <xdr:cNvPr id="284" name="テキスト ボックス 283"/>
        <xdr:cNvSpPr txBox="1"/>
      </xdr:nvSpPr>
      <xdr:spPr>
        <a:xfrm>
          <a:off x="5516245" y="4516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5"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37465</xdr:rowOff>
    </xdr:from>
    <xdr:to xmlns:xdr="http://schemas.openxmlformats.org/drawingml/2006/spreadsheetDrawing">
      <xdr:col>54</xdr:col>
      <xdr:colOff>174625</xdr:colOff>
      <xdr:row>39</xdr:row>
      <xdr:rowOff>50165</xdr:rowOff>
    </xdr:to>
    <xdr:cxnSp macro="">
      <xdr:nvCxnSpPr>
        <xdr:cNvPr id="286" name="直線コネクタ 285"/>
        <xdr:cNvCxnSpPr/>
      </xdr:nvCxnSpPr>
      <xdr:spPr>
        <a:xfrm flipV="1">
          <a:off x="9604375" y="5161915"/>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53340</xdr:rowOff>
    </xdr:from>
    <xdr:ext cx="534670" cy="243840"/>
    <xdr:sp macro="" textlink="">
      <xdr:nvSpPr>
        <xdr:cNvPr id="287" name="補助費等最小値テキスト"/>
        <xdr:cNvSpPr txBox="1"/>
      </xdr:nvSpPr>
      <xdr:spPr>
        <a:xfrm>
          <a:off x="9655175" y="649859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50165</xdr:rowOff>
    </xdr:from>
    <xdr:to xmlns:xdr="http://schemas.openxmlformats.org/drawingml/2006/spreadsheetDrawing">
      <xdr:col>55</xdr:col>
      <xdr:colOff>88900</xdr:colOff>
      <xdr:row>39</xdr:row>
      <xdr:rowOff>50165</xdr:rowOff>
    </xdr:to>
    <xdr:cxnSp macro="">
      <xdr:nvCxnSpPr>
        <xdr:cNvPr id="288" name="直線コネクタ 287"/>
        <xdr:cNvCxnSpPr/>
      </xdr:nvCxnSpPr>
      <xdr:spPr>
        <a:xfrm>
          <a:off x="9531350" y="6495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151130</xdr:rowOff>
    </xdr:from>
    <xdr:ext cx="598805" cy="243840"/>
    <xdr:sp macro="" textlink="">
      <xdr:nvSpPr>
        <xdr:cNvPr id="289" name="補助費等最大値テキスト"/>
        <xdr:cNvSpPr txBox="1"/>
      </xdr:nvSpPr>
      <xdr:spPr>
        <a:xfrm>
          <a:off x="9655175" y="494538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37465</xdr:rowOff>
    </xdr:from>
    <xdr:to xmlns:xdr="http://schemas.openxmlformats.org/drawingml/2006/spreadsheetDrawing">
      <xdr:col>55</xdr:col>
      <xdr:colOff>88900</xdr:colOff>
      <xdr:row>31</xdr:row>
      <xdr:rowOff>37465</xdr:rowOff>
    </xdr:to>
    <xdr:cxnSp macro="">
      <xdr:nvCxnSpPr>
        <xdr:cNvPr id="290" name="直線コネクタ 289"/>
        <xdr:cNvCxnSpPr/>
      </xdr:nvCxnSpPr>
      <xdr:spPr>
        <a:xfrm>
          <a:off x="9531350" y="5161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114935</xdr:rowOff>
    </xdr:from>
    <xdr:to xmlns:xdr="http://schemas.openxmlformats.org/drawingml/2006/spreadsheetDrawing">
      <xdr:col>55</xdr:col>
      <xdr:colOff>0</xdr:colOff>
      <xdr:row>37</xdr:row>
      <xdr:rowOff>116840</xdr:rowOff>
    </xdr:to>
    <xdr:cxnSp macro="">
      <xdr:nvCxnSpPr>
        <xdr:cNvPr id="291" name="直線コネクタ 290"/>
        <xdr:cNvCxnSpPr/>
      </xdr:nvCxnSpPr>
      <xdr:spPr>
        <a:xfrm flipV="1">
          <a:off x="8845550" y="622998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57785</xdr:rowOff>
    </xdr:from>
    <xdr:ext cx="534670" cy="243840"/>
    <xdr:sp macro="" textlink="">
      <xdr:nvSpPr>
        <xdr:cNvPr id="292" name="補助費等平均値テキスト"/>
        <xdr:cNvSpPr txBox="1"/>
      </xdr:nvSpPr>
      <xdr:spPr>
        <a:xfrm>
          <a:off x="9655175" y="617283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10795</xdr:rowOff>
    </xdr:to>
    <xdr:sp macro="" textlink="">
      <xdr:nvSpPr>
        <xdr:cNvPr id="293" name="フローチャート: 判断 292"/>
        <xdr:cNvSpPr/>
      </xdr:nvSpPr>
      <xdr:spPr>
        <a:xfrm>
          <a:off x="9569450" y="6193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116840</xdr:rowOff>
    </xdr:from>
    <xdr:to xmlns:xdr="http://schemas.openxmlformats.org/drawingml/2006/spreadsheetDrawing">
      <xdr:col>50</xdr:col>
      <xdr:colOff>114300</xdr:colOff>
      <xdr:row>38</xdr:row>
      <xdr:rowOff>6985</xdr:rowOff>
    </xdr:to>
    <xdr:cxnSp macro="">
      <xdr:nvCxnSpPr>
        <xdr:cNvPr id="294" name="直線コネクタ 293"/>
        <xdr:cNvCxnSpPr/>
      </xdr:nvCxnSpPr>
      <xdr:spPr>
        <a:xfrm flipV="1">
          <a:off x="8032750" y="6231890"/>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78740</xdr:rowOff>
    </xdr:from>
    <xdr:to xmlns:xdr="http://schemas.openxmlformats.org/drawingml/2006/spreadsheetDrawing">
      <xdr:col>50</xdr:col>
      <xdr:colOff>165100</xdr:colOff>
      <xdr:row>38</xdr:row>
      <xdr:rowOff>11430</xdr:rowOff>
    </xdr:to>
    <xdr:sp macro="" textlink="">
      <xdr:nvSpPr>
        <xdr:cNvPr id="295" name="フローチャート: 判断 294"/>
        <xdr:cNvSpPr/>
      </xdr:nvSpPr>
      <xdr:spPr>
        <a:xfrm>
          <a:off x="879475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3175</xdr:rowOff>
    </xdr:from>
    <xdr:ext cx="528955" cy="249555"/>
    <xdr:sp macro="" textlink="">
      <xdr:nvSpPr>
        <xdr:cNvPr id="296" name="テキスト ボックス 295"/>
        <xdr:cNvSpPr txBox="1"/>
      </xdr:nvSpPr>
      <xdr:spPr>
        <a:xfrm>
          <a:off x="8594090" y="62833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132715</xdr:rowOff>
    </xdr:from>
    <xdr:to xmlns:xdr="http://schemas.openxmlformats.org/drawingml/2006/spreadsheetDrawing">
      <xdr:col>45</xdr:col>
      <xdr:colOff>174625</xdr:colOff>
      <xdr:row>38</xdr:row>
      <xdr:rowOff>6985</xdr:rowOff>
    </xdr:to>
    <xdr:cxnSp macro="">
      <xdr:nvCxnSpPr>
        <xdr:cNvPr id="297" name="直線コネクタ 296"/>
        <xdr:cNvCxnSpPr/>
      </xdr:nvCxnSpPr>
      <xdr:spPr>
        <a:xfrm>
          <a:off x="7210425" y="5257165"/>
          <a:ext cx="822325" cy="1029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120015</xdr:rowOff>
    </xdr:from>
    <xdr:to xmlns:xdr="http://schemas.openxmlformats.org/drawingml/2006/spreadsheetDrawing">
      <xdr:col>46</xdr:col>
      <xdr:colOff>38100</xdr:colOff>
      <xdr:row>38</xdr:row>
      <xdr:rowOff>52705</xdr:rowOff>
    </xdr:to>
    <xdr:sp macro="" textlink="">
      <xdr:nvSpPr>
        <xdr:cNvPr id="298" name="フローチャート: 判断 297"/>
        <xdr:cNvSpPr/>
      </xdr:nvSpPr>
      <xdr:spPr>
        <a:xfrm>
          <a:off x="7985125" y="6235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68580</xdr:rowOff>
    </xdr:from>
    <xdr:ext cx="528955" cy="249555"/>
    <xdr:sp macro="" textlink="">
      <xdr:nvSpPr>
        <xdr:cNvPr id="299" name="テキスト ボックス 298"/>
        <xdr:cNvSpPr txBox="1"/>
      </xdr:nvSpPr>
      <xdr:spPr>
        <a:xfrm>
          <a:off x="7784465" y="60185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132715</xdr:rowOff>
    </xdr:from>
    <xdr:to xmlns:xdr="http://schemas.openxmlformats.org/drawingml/2006/spreadsheetDrawing">
      <xdr:col>41</xdr:col>
      <xdr:colOff>50800</xdr:colOff>
      <xdr:row>38</xdr:row>
      <xdr:rowOff>152400</xdr:rowOff>
    </xdr:to>
    <xdr:cxnSp macro="">
      <xdr:nvCxnSpPr>
        <xdr:cNvPr id="300" name="直線コネクタ 299"/>
        <xdr:cNvCxnSpPr/>
      </xdr:nvCxnSpPr>
      <xdr:spPr>
        <a:xfrm flipV="1">
          <a:off x="6400800" y="5257165"/>
          <a:ext cx="809625" cy="1175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109855</xdr:rowOff>
    </xdr:from>
    <xdr:to xmlns:xdr="http://schemas.openxmlformats.org/drawingml/2006/spreadsheetDrawing">
      <xdr:col>41</xdr:col>
      <xdr:colOff>101600</xdr:colOff>
      <xdr:row>31</xdr:row>
      <xdr:rowOff>42545</xdr:rowOff>
    </xdr:to>
    <xdr:sp macro="" textlink="">
      <xdr:nvSpPr>
        <xdr:cNvPr id="301" name="フローチャート: 判断 300"/>
        <xdr:cNvSpPr/>
      </xdr:nvSpPr>
      <xdr:spPr>
        <a:xfrm>
          <a:off x="7159625" y="506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59055</xdr:rowOff>
    </xdr:from>
    <xdr:ext cx="598805" cy="243840"/>
    <xdr:sp macro="" textlink="">
      <xdr:nvSpPr>
        <xdr:cNvPr id="302" name="テキスト ボックス 301"/>
        <xdr:cNvSpPr txBox="1"/>
      </xdr:nvSpPr>
      <xdr:spPr>
        <a:xfrm>
          <a:off x="6942455" y="485330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66040</xdr:rowOff>
    </xdr:from>
    <xdr:to xmlns:xdr="http://schemas.openxmlformats.org/drawingml/2006/spreadsheetDrawing">
      <xdr:col>36</xdr:col>
      <xdr:colOff>165100</xdr:colOff>
      <xdr:row>37</xdr:row>
      <xdr:rowOff>163830</xdr:rowOff>
    </xdr:to>
    <xdr:sp macro="" textlink="">
      <xdr:nvSpPr>
        <xdr:cNvPr id="303" name="フローチャート: 判断 302"/>
        <xdr:cNvSpPr/>
      </xdr:nvSpPr>
      <xdr:spPr>
        <a:xfrm>
          <a:off x="6350000" y="6181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14605</xdr:rowOff>
    </xdr:from>
    <xdr:ext cx="528955" cy="249555"/>
    <xdr:sp macro="" textlink="">
      <xdr:nvSpPr>
        <xdr:cNvPr id="304" name="テキスト ボックス 303"/>
        <xdr:cNvSpPr txBox="1"/>
      </xdr:nvSpPr>
      <xdr:spPr>
        <a:xfrm>
          <a:off x="6149340" y="596455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5" name="テキスト ボックス 304"/>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6" name="テキスト ボックス 305"/>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7" name="テキスト ボックス 306"/>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8" name="テキスト ボックス 307"/>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9" name="テキスト ボックス 308"/>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66040</xdr:rowOff>
    </xdr:from>
    <xdr:to xmlns:xdr="http://schemas.openxmlformats.org/drawingml/2006/spreadsheetDrawing">
      <xdr:col>55</xdr:col>
      <xdr:colOff>50800</xdr:colOff>
      <xdr:row>37</xdr:row>
      <xdr:rowOff>163830</xdr:rowOff>
    </xdr:to>
    <xdr:sp macro="" textlink="">
      <xdr:nvSpPr>
        <xdr:cNvPr id="310" name="楕円 309"/>
        <xdr:cNvSpPr/>
      </xdr:nvSpPr>
      <xdr:spPr>
        <a:xfrm>
          <a:off x="9569450" y="6181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88265</xdr:rowOff>
    </xdr:from>
    <xdr:ext cx="534670" cy="243840"/>
    <xdr:sp macro="" textlink="">
      <xdr:nvSpPr>
        <xdr:cNvPr id="311" name="補助費等該当値テキスト"/>
        <xdr:cNvSpPr txBox="1"/>
      </xdr:nvSpPr>
      <xdr:spPr>
        <a:xfrm>
          <a:off x="9655175" y="60382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67945</xdr:rowOff>
    </xdr:from>
    <xdr:to xmlns:xdr="http://schemas.openxmlformats.org/drawingml/2006/spreadsheetDrawing">
      <xdr:col>50</xdr:col>
      <xdr:colOff>165100</xdr:colOff>
      <xdr:row>38</xdr:row>
      <xdr:rowOff>635</xdr:rowOff>
    </xdr:to>
    <xdr:sp macro="" textlink="">
      <xdr:nvSpPr>
        <xdr:cNvPr id="312" name="楕円 311"/>
        <xdr:cNvSpPr/>
      </xdr:nvSpPr>
      <xdr:spPr>
        <a:xfrm>
          <a:off x="8794750" y="6182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17145</xdr:rowOff>
    </xdr:from>
    <xdr:ext cx="528955" cy="243840"/>
    <xdr:sp macro="" textlink="">
      <xdr:nvSpPr>
        <xdr:cNvPr id="313" name="テキスト ボックス 312"/>
        <xdr:cNvSpPr txBox="1"/>
      </xdr:nvSpPr>
      <xdr:spPr>
        <a:xfrm>
          <a:off x="8594090" y="596709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123825</xdr:rowOff>
    </xdr:from>
    <xdr:to xmlns:xdr="http://schemas.openxmlformats.org/drawingml/2006/spreadsheetDrawing">
      <xdr:col>46</xdr:col>
      <xdr:colOff>38100</xdr:colOff>
      <xdr:row>38</xdr:row>
      <xdr:rowOff>56515</xdr:rowOff>
    </xdr:to>
    <xdr:sp macro="" textlink="">
      <xdr:nvSpPr>
        <xdr:cNvPr id="314" name="楕円 313"/>
        <xdr:cNvSpPr/>
      </xdr:nvSpPr>
      <xdr:spPr>
        <a:xfrm>
          <a:off x="7985125" y="6238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47625</xdr:rowOff>
    </xdr:from>
    <xdr:ext cx="528955" cy="249555"/>
    <xdr:sp macro="" textlink="">
      <xdr:nvSpPr>
        <xdr:cNvPr id="315" name="テキスト ボックス 314"/>
        <xdr:cNvSpPr txBox="1"/>
      </xdr:nvSpPr>
      <xdr:spPr>
        <a:xfrm>
          <a:off x="7784465" y="632777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83820</xdr:rowOff>
    </xdr:from>
    <xdr:to xmlns:xdr="http://schemas.openxmlformats.org/drawingml/2006/spreadsheetDrawing">
      <xdr:col>41</xdr:col>
      <xdr:colOff>101600</xdr:colOff>
      <xdr:row>32</xdr:row>
      <xdr:rowOff>17145</xdr:rowOff>
    </xdr:to>
    <xdr:sp macro="" textlink="">
      <xdr:nvSpPr>
        <xdr:cNvPr id="316" name="楕円 315"/>
        <xdr:cNvSpPr/>
      </xdr:nvSpPr>
      <xdr:spPr>
        <a:xfrm>
          <a:off x="7159625" y="52082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7620</xdr:rowOff>
    </xdr:from>
    <xdr:ext cx="598805" cy="249555"/>
    <xdr:sp macro="" textlink="">
      <xdr:nvSpPr>
        <xdr:cNvPr id="317" name="テキスト ボックス 316"/>
        <xdr:cNvSpPr txBox="1"/>
      </xdr:nvSpPr>
      <xdr:spPr>
        <a:xfrm>
          <a:off x="6942455" y="52971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103505</xdr:rowOff>
    </xdr:from>
    <xdr:to xmlns:xdr="http://schemas.openxmlformats.org/drawingml/2006/spreadsheetDrawing">
      <xdr:col>36</xdr:col>
      <xdr:colOff>165100</xdr:colOff>
      <xdr:row>39</xdr:row>
      <xdr:rowOff>36195</xdr:rowOff>
    </xdr:to>
    <xdr:sp macro="" textlink="">
      <xdr:nvSpPr>
        <xdr:cNvPr id="318" name="楕円 317"/>
        <xdr:cNvSpPr/>
      </xdr:nvSpPr>
      <xdr:spPr>
        <a:xfrm>
          <a:off x="6350000" y="638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27940</xdr:rowOff>
    </xdr:from>
    <xdr:ext cx="528955" cy="243840"/>
    <xdr:sp macro="" textlink="">
      <xdr:nvSpPr>
        <xdr:cNvPr id="319" name="テキスト ボックス 318"/>
        <xdr:cNvSpPr txBox="1"/>
      </xdr:nvSpPr>
      <xdr:spPr>
        <a:xfrm>
          <a:off x="6149340" y="64731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0" name="正方形/長方形 319"/>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1" name="正方形/長方形 320"/>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3" name="正方形/長方形 322"/>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5" name="正方形/長方形 324"/>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7" name="正方形/長方形 326"/>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28" name="テキスト ボックス 327"/>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9" name="直線コネクタ 328"/>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0" name="直線コネクタ 329"/>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1" name="テキスト ボックス 330"/>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2" name="直線コネクタ 331"/>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5780" cy="249555"/>
    <xdr:sp macro="" textlink="">
      <xdr:nvSpPr>
        <xdr:cNvPr id="333" name="テキスト ボックス 332"/>
        <xdr:cNvSpPr txBox="1"/>
      </xdr:nvSpPr>
      <xdr:spPr>
        <a:xfrm>
          <a:off x="5580380"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4" name="直線コネクタ 333"/>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3840"/>
    <xdr:sp macro="" textlink="">
      <xdr:nvSpPr>
        <xdr:cNvPr id="335" name="テキスト ボックス 334"/>
        <xdr:cNvSpPr txBox="1"/>
      </xdr:nvSpPr>
      <xdr:spPr>
        <a:xfrm>
          <a:off x="5516245" y="8919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6" name="直線コネクタ 335"/>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3840"/>
    <xdr:sp macro="" textlink="">
      <xdr:nvSpPr>
        <xdr:cNvPr id="337" name="テキスト ボックス 336"/>
        <xdr:cNvSpPr txBox="1"/>
      </xdr:nvSpPr>
      <xdr:spPr>
        <a:xfrm>
          <a:off x="5516245"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8" name="直線コネクタ 337"/>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3840"/>
    <xdr:sp macro="" textlink="">
      <xdr:nvSpPr>
        <xdr:cNvPr id="339" name="テキスト ボックス 338"/>
        <xdr:cNvSpPr txBox="1"/>
      </xdr:nvSpPr>
      <xdr:spPr>
        <a:xfrm>
          <a:off x="5516245"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840"/>
    <xdr:sp macro="" textlink="">
      <xdr:nvSpPr>
        <xdr:cNvPr id="341" name="テキスト ボックス 340"/>
        <xdr:cNvSpPr txBox="1"/>
      </xdr:nvSpPr>
      <xdr:spPr>
        <a:xfrm>
          <a:off x="5516245"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2"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138430</xdr:rowOff>
    </xdr:from>
    <xdr:to xmlns:xdr="http://schemas.openxmlformats.org/drawingml/2006/spreadsheetDrawing">
      <xdr:col>54</xdr:col>
      <xdr:colOff>174625</xdr:colOff>
      <xdr:row>58</xdr:row>
      <xdr:rowOff>110490</xdr:rowOff>
    </xdr:to>
    <xdr:cxnSp macro="">
      <xdr:nvCxnSpPr>
        <xdr:cNvPr id="343" name="直線コネクタ 342"/>
        <xdr:cNvCxnSpPr/>
      </xdr:nvCxnSpPr>
      <xdr:spPr>
        <a:xfrm flipV="1">
          <a:off x="9604375" y="8399780"/>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114300</xdr:rowOff>
    </xdr:from>
    <xdr:ext cx="534670" cy="249555"/>
    <xdr:sp macro="" textlink="">
      <xdr:nvSpPr>
        <xdr:cNvPr id="344" name="普通建設事業費最小値テキスト"/>
        <xdr:cNvSpPr txBox="1"/>
      </xdr:nvSpPr>
      <xdr:spPr>
        <a:xfrm>
          <a:off x="9655175" y="96964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110490</xdr:rowOff>
    </xdr:from>
    <xdr:to xmlns:xdr="http://schemas.openxmlformats.org/drawingml/2006/spreadsheetDrawing">
      <xdr:col>55</xdr:col>
      <xdr:colOff>88900</xdr:colOff>
      <xdr:row>58</xdr:row>
      <xdr:rowOff>110490</xdr:rowOff>
    </xdr:to>
    <xdr:cxnSp macro="">
      <xdr:nvCxnSpPr>
        <xdr:cNvPr id="345" name="直線コネクタ 344"/>
        <xdr:cNvCxnSpPr/>
      </xdr:nvCxnSpPr>
      <xdr:spPr>
        <a:xfrm>
          <a:off x="9531350" y="969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87630</xdr:rowOff>
    </xdr:from>
    <xdr:ext cx="598805" cy="243205"/>
    <xdr:sp macro="" textlink="">
      <xdr:nvSpPr>
        <xdr:cNvPr id="346" name="普通建設事業費最大値テキスト"/>
        <xdr:cNvSpPr txBox="1"/>
      </xdr:nvSpPr>
      <xdr:spPr>
        <a:xfrm>
          <a:off x="9655175" y="818388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138430</xdr:rowOff>
    </xdr:from>
    <xdr:to xmlns:xdr="http://schemas.openxmlformats.org/drawingml/2006/spreadsheetDrawing">
      <xdr:col>55</xdr:col>
      <xdr:colOff>88900</xdr:colOff>
      <xdr:row>50</xdr:row>
      <xdr:rowOff>138430</xdr:rowOff>
    </xdr:to>
    <xdr:cxnSp macro="">
      <xdr:nvCxnSpPr>
        <xdr:cNvPr id="347" name="直線コネクタ 346"/>
        <xdr:cNvCxnSpPr/>
      </xdr:nvCxnSpPr>
      <xdr:spPr>
        <a:xfrm>
          <a:off x="9531350" y="8399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161290</xdr:rowOff>
    </xdr:from>
    <xdr:to xmlns:xdr="http://schemas.openxmlformats.org/drawingml/2006/spreadsheetDrawing">
      <xdr:col>55</xdr:col>
      <xdr:colOff>0</xdr:colOff>
      <xdr:row>57</xdr:row>
      <xdr:rowOff>117475</xdr:rowOff>
    </xdr:to>
    <xdr:cxnSp macro="">
      <xdr:nvCxnSpPr>
        <xdr:cNvPr id="348" name="直線コネクタ 347"/>
        <xdr:cNvCxnSpPr/>
      </xdr:nvCxnSpPr>
      <xdr:spPr>
        <a:xfrm flipV="1">
          <a:off x="8845550" y="9413240"/>
          <a:ext cx="7588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136525</xdr:rowOff>
    </xdr:from>
    <xdr:ext cx="534670" cy="249555"/>
    <xdr:sp macro="" textlink="">
      <xdr:nvSpPr>
        <xdr:cNvPr id="349" name="普通建設事業費平均値テキスト"/>
        <xdr:cNvSpPr txBox="1"/>
      </xdr:nvSpPr>
      <xdr:spPr>
        <a:xfrm>
          <a:off x="9655175" y="93884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157480</xdr:rowOff>
    </xdr:from>
    <xdr:to xmlns:xdr="http://schemas.openxmlformats.org/drawingml/2006/spreadsheetDrawing">
      <xdr:col>55</xdr:col>
      <xdr:colOff>50800</xdr:colOff>
      <xdr:row>57</xdr:row>
      <xdr:rowOff>90170</xdr:rowOff>
    </xdr:to>
    <xdr:sp macro="" textlink="">
      <xdr:nvSpPr>
        <xdr:cNvPr id="350" name="フローチャート: 判断 349"/>
        <xdr:cNvSpPr/>
      </xdr:nvSpPr>
      <xdr:spPr>
        <a:xfrm>
          <a:off x="9569450" y="94094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117475</xdr:rowOff>
    </xdr:from>
    <xdr:to xmlns:xdr="http://schemas.openxmlformats.org/drawingml/2006/spreadsheetDrawing">
      <xdr:col>50</xdr:col>
      <xdr:colOff>114300</xdr:colOff>
      <xdr:row>58</xdr:row>
      <xdr:rowOff>6985</xdr:rowOff>
    </xdr:to>
    <xdr:cxnSp macro="">
      <xdr:nvCxnSpPr>
        <xdr:cNvPr id="351" name="直線コネクタ 350"/>
        <xdr:cNvCxnSpPr/>
      </xdr:nvCxnSpPr>
      <xdr:spPr>
        <a:xfrm flipV="1">
          <a:off x="8032750" y="9534525"/>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5715</xdr:rowOff>
    </xdr:from>
    <xdr:to xmlns:xdr="http://schemas.openxmlformats.org/drawingml/2006/spreadsheetDrawing">
      <xdr:col>50</xdr:col>
      <xdr:colOff>165100</xdr:colOff>
      <xdr:row>57</xdr:row>
      <xdr:rowOff>103505</xdr:rowOff>
    </xdr:to>
    <xdr:sp macro="" textlink="">
      <xdr:nvSpPr>
        <xdr:cNvPr id="352" name="フローチャート: 判断 351"/>
        <xdr:cNvSpPr/>
      </xdr:nvSpPr>
      <xdr:spPr>
        <a:xfrm>
          <a:off x="8794750" y="9422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119380</xdr:rowOff>
    </xdr:from>
    <xdr:ext cx="528955" cy="243840"/>
    <xdr:sp macro="" textlink="">
      <xdr:nvSpPr>
        <xdr:cNvPr id="353" name="テキスト ボックス 352"/>
        <xdr:cNvSpPr txBox="1"/>
      </xdr:nvSpPr>
      <xdr:spPr>
        <a:xfrm>
          <a:off x="8594090" y="92062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12700</xdr:rowOff>
    </xdr:from>
    <xdr:to xmlns:xdr="http://schemas.openxmlformats.org/drawingml/2006/spreadsheetDrawing">
      <xdr:col>45</xdr:col>
      <xdr:colOff>174625</xdr:colOff>
      <xdr:row>58</xdr:row>
      <xdr:rowOff>6985</xdr:rowOff>
    </xdr:to>
    <xdr:cxnSp macro="">
      <xdr:nvCxnSpPr>
        <xdr:cNvPr id="354" name="直線コネクタ 353"/>
        <xdr:cNvCxnSpPr/>
      </xdr:nvCxnSpPr>
      <xdr:spPr>
        <a:xfrm>
          <a:off x="7210425" y="9429750"/>
          <a:ext cx="82232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142875</xdr:rowOff>
    </xdr:from>
    <xdr:to xmlns:xdr="http://schemas.openxmlformats.org/drawingml/2006/spreadsheetDrawing">
      <xdr:col>46</xdr:col>
      <xdr:colOff>38100</xdr:colOff>
      <xdr:row>57</xdr:row>
      <xdr:rowOff>75565</xdr:rowOff>
    </xdr:to>
    <xdr:sp macro="" textlink="">
      <xdr:nvSpPr>
        <xdr:cNvPr id="355" name="フローチャート: 判断 354"/>
        <xdr:cNvSpPr/>
      </xdr:nvSpPr>
      <xdr:spPr>
        <a:xfrm>
          <a:off x="7985125" y="9394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92075</xdr:rowOff>
    </xdr:from>
    <xdr:ext cx="528955" cy="243840"/>
    <xdr:sp macro="" textlink="">
      <xdr:nvSpPr>
        <xdr:cNvPr id="356" name="テキスト ボックス 355"/>
        <xdr:cNvSpPr txBox="1"/>
      </xdr:nvSpPr>
      <xdr:spPr>
        <a:xfrm>
          <a:off x="7784465" y="917892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34925</xdr:rowOff>
    </xdr:from>
    <xdr:to xmlns:xdr="http://schemas.openxmlformats.org/drawingml/2006/spreadsheetDrawing">
      <xdr:col>41</xdr:col>
      <xdr:colOff>50800</xdr:colOff>
      <xdr:row>57</xdr:row>
      <xdr:rowOff>12700</xdr:rowOff>
    </xdr:to>
    <xdr:cxnSp macro="">
      <xdr:nvCxnSpPr>
        <xdr:cNvPr id="357" name="直線コネクタ 356"/>
        <xdr:cNvCxnSpPr/>
      </xdr:nvCxnSpPr>
      <xdr:spPr>
        <a:xfrm>
          <a:off x="6400800" y="9286875"/>
          <a:ext cx="809625"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93980</xdr:rowOff>
    </xdr:from>
    <xdr:to xmlns:xdr="http://schemas.openxmlformats.org/drawingml/2006/spreadsheetDrawing">
      <xdr:col>41</xdr:col>
      <xdr:colOff>101600</xdr:colOff>
      <xdr:row>57</xdr:row>
      <xdr:rowOff>26670</xdr:rowOff>
    </xdr:to>
    <xdr:sp macro="" textlink="">
      <xdr:nvSpPr>
        <xdr:cNvPr id="358" name="フローチャート: 判断 357"/>
        <xdr:cNvSpPr/>
      </xdr:nvSpPr>
      <xdr:spPr>
        <a:xfrm>
          <a:off x="7159625" y="934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41910</xdr:rowOff>
    </xdr:from>
    <xdr:ext cx="528955" cy="249555"/>
    <xdr:sp macro="" textlink="">
      <xdr:nvSpPr>
        <xdr:cNvPr id="359" name="テキスト ボックス 358"/>
        <xdr:cNvSpPr txBox="1"/>
      </xdr:nvSpPr>
      <xdr:spPr>
        <a:xfrm>
          <a:off x="6974840" y="91287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55880</xdr:rowOff>
    </xdr:from>
    <xdr:to xmlns:xdr="http://schemas.openxmlformats.org/drawingml/2006/spreadsheetDrawing">
      <xdr:col>36</xdr:col>
      <xdr:colOff>165100</xdr:colOff>
      <xdr:row>56</xdr:row>
      <xdr:rowOff>153670</xdr:rowOff>
    </xdr:to>
    <xdr:sp macro="" textlink="">
      <xdr:nvSpPr>
        <xdr:cNvPr id="360" name="フローチャート: 判断 359"/>
        <xdr:cNvSpPr/>
      </xdr:nvSpPr>
      <xdr:spPr>
        <a:xfrm>
          <a:off x="6350000" y="9307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144780</xdr:rowOff>
    </xdr:from>
    <xdr:ext cx="528955" cy="249555"/>
    <xdr:sp macro="" textlink="">
      <xdr:nvSpPr>
        <xdr:cNvPr id="361" name="テキスト ボックス 360"/>
        <xdr:cNvSpPr txBox="1"/>
      </xdr:nvSpPr>
      <xdr:spPr>
        <a:xfrm>
          <a:off x="6149340" y="93967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2" name="テキスト ボックス 361"/>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3" name="テキスト ボックス 362"/>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4" name="テキスト ボックス 363"/>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5" name="テキスト ボックス 364"/>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6" name="テキスト ボックス 365"/>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112395</xdr:rowOff>
    </xdr:from>
    <xdr:to xmlns:xdr="http://schemas.openxmlformats.org/drawingml/2006/spreadsheetDrawing">
      <xdr:col>55</xdr:col>
      <xdr:colOff>50800</xdr:colOff>
      <xdr:row>57</xdr:row>
      <xdr:rowOff>45085</xdr:rowOff>
    </xdr:to>
    <xdr:sp macro="" textlink="">
      <xdr:nvSpPr>
        <xdr:cNvPr id="367" name="楕円 366"/>
        <xdr:cNvSpPr/>
      </xdr:nvSpPr>
      <xdr:spPr>
        <a:xfrm>
          <a:off x="9569450" y="9364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134620</xdr:rowOff>
    </xdr:from>
    <xdr:ext cx="534670" cy="249555"/>
    <xdr:sp macro="" textlink="">
      <xdr:nvSpPr>
        <xdr:cNvPr id="368" name="普通建設事業費該当値テキスト"/>
        <xdr:cNvSpPr txBox="1"/>
      </xdr:nvSpPr>
      <xdr:spPr>
        <a:xfrm>
          <a:off x="9655175" y="92214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68580</xdr:rowOff>
    </xdr:from>
    <xdr:to xmlns:xdr="http://schemas.openxmlformats.org/drawingml/2006/spreadsheetDrawing">
      <xdr:col>50</xdr:col>
      <xdr:colOff>165100</xdr:colOff>
      <xdr:row>58</xdr:row>
      <xdr:rowOff>1270</xdr:rowOff>
    </xdr:to>
    <xdr:sp macro="" textlink="">
      <xdr:nvSpPr>
        <xdr:cNvPr id="369" name="楕円 368"/>
        <xdr:cNvSpPr/>
      </xdr:nvSpPr>
      <xdr:spPr>
        <a:xfrm>
          <a:off x="8794750" y="9485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158115</xdr:rowOff>
    </xdr:from>
    <xdr:ext cx="528955" cy="243840"/>
    <xdr:sp macro="" textlink="">
      <xdr:nvSpPr>
        <xdr:cNvPr id="370" name="テキスト ボックス 369"/>
        <xdr:cNvSpPr txBox="1"/>
      </xdr:nvSpPr>
      <xdr:spPr>
        <a:xfrm>
          <a:off x="8594090" y="957516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123825</xdr:rowOff>
    </xdr:from>
    <xdr:to xmlns:xdr="http://schemas.openxmlformats.org/drawingml/2006/spreadsheetDrawing">
      <xdr:col>46</xdr:col>
      <xdr:colOff>38100</xdr:colOff>
      <xdr:row>58</xdr:row>
      <xdr:rowOff>56515</xdr:rowOff>
    </xdr:to>
    <xdr:sp macro="" textlink="">
      <xdr:nvSpPr>
        <xdr:cNvPr id="371" name="楕円 370"/>
        <xdr:cNvSpPr/>
      </xdr:nvSpPr>
      <xdr:spPr>
        <a:xfrm>
          <a:off x="7985125" y="9540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47625</xdr:rowOff>
    </xdr:from>
    <xdr:ext cx="528955" cy="249555"/>
    <xdr:sp macro="" textlink="">
      <xdr:nvSpPr>
        <xdr:cNvPr id="372" name="テキスト ボックス 371"/>
        <xdr:cNvSpPr txBox="1"/>
      </xdr:nvSpPr>
      <xdr:spPr>
        <a:xfrm>
          <a:off x="7784465" y="962977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128905</xdr:rowOff>
    </xdr:from>
    <xdr:to xmlns:xdr="http://schemas.openxmlformats.org/drawingml/2006/spreadsheetDrawing">
      <xdr:col>41</xdr:col>
      <xdr:colOff>101600</xdr:colOff>
      <xdr:row>57</xdr:row>
      <xdr:rowOff>61595</xdr:rowOff>
    </xdr:to>
    <xdr:sp macro="" textlink="">
      <xdr:nvSpPr>
        <xdr:cNvPr id="373" name="楕円 372"/>
        <xdr:cNvSpPr/>
      </xdr:nvSpPr>
      <xdr:spPr>
        <a:xfrm>
          <a:off x="7159625" y="938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53340</xdr:rowOff>
    </xdr:from>
    <xdr:ext cx="528955" cy="243840"/>
    <xdr:sp macro="" textlink="">
      <xdr:nvSpPr>
        <xdr:cNvPr id="374" name="テキスト ボックス 373"/>
        <xdr:cNvSpPr txBox="1"/>
      </xdr:nvSpPr>
      <xdr:spPr>
        <a:xfrm>
          <a:off x="6974840" y="94703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151130</xdr:rowOff>
    </xdr:from>
    <xdr:to xmlns:xdr="http://schemas.openxmlformats.org/drawingml/2006/spreadsheetDrawing">
      <xdr:col>36</xdr:col>
      <xdr:colOff>165100</xdr:colOff>
      <xdr:row>56</xdr:row>
      <xdr:rowOff>83820</xdr:rowOff>
    </xdr:to>
    <xdr:sp macro="" textlink="">
      <xdr:nvSpPr>
        <xdr:cNvPr id="375" name="楕円 374"/>
        <xdr:cNvSpPr/>
      </xdr:nvSpPr>
      <xdr:spPr>
        <a:xfrm>
          <a:off x="6350000" y="923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99695</xdr:rowOff>
    </xdr:from>
    <xdr:ext cx="528955" cy="249555"/>
    <xdr:sp macro="" textlink="">
      <xdr:nvSpPr>
        <xdr:cNvPr id="376" name="テキスト ボックス 375"/>
        <xdr:cNvSpPr txBox="1"/>
      </xdr:nvSpPr>
      <xdr:spPr>
        <a:xfrm>
          <a:off x="6149340" y="90214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7" name="正方形/長方形 376"/>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8" name="正方形/長方形 377"/>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0" name="正方形/長方形 379"/>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2" name="正方形/長方形 381"/>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4" name="正方形/長方形 383"/>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5" name="テキスト ボックス 384"/>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6" name="直線コネクタ 385"/>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7" name="直線コネクタ 386"/>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88" name="テキスト ボックス 387"/>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5780" cy="249555"/>
    <xdr:sp macro="" textlink="">
      <xdr:nvSpPr>
        <xdr:cNvPr id="390" name="テキスト ボックス 389"/>
        <xdr:cNvSpPr txBox="1"/>
      </xdr:nvSpPr>
      <xdr:spPr>
        <a:xfrm>
          <a:off x="5580380"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1" name="直線コネクタ 390"/>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5780" cy="243840"/>
    <xdr:sp macro="" textlink="">
      <xdr:nvSpPr>
        <xdr:cNvPr id="392" name="テキスト ボックス 391"/>
        <xdr:cNvSpPr txBox="1"/>
      </xdr:nvSpPr>
      <xdr:spPr>
        <a:xfrm>
          <a:off x="5580380"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3" name="直線コネクタ 392"/>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5780" cy="243840"/>
    <xdr:sp macro="" textlink="">
      <xdr:nvSpPr>
        <xdr:cNvPr id="394" name="テキスト ボックス 393"/>
        <xdr:cNvSpPr txBox="1"/>
      </xdr:nvSpPr>
      <xdr:spPr>
        <a:xfrm>
          <a:off x="5580380"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5" name="直線コネクタ 394"/>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5780" cy="243840"/>
    <xdr:sp macro="" textlink="">
      <xdr:nvSpPr>
        <xdr:cNvPr id="396" name="テキスト ボックス 395"/>
        <xdr:cNvSpPr txBox="1"/>
      </xdr:nvSpPr>
      <xdr:spPr>
        <a:xfrm>
          <a:off x="5580380" y="11487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7" name="直線コネクタ 396"/>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840"/>
    <xdr:sp macro="" textlink="">
      <xdr:nvSpPr>
        <xdr:cNvPr id="398" name="テキスト ボックス 397"/>
        <xdr:cNvSpPr txBox="1"/>
      </xdr:nvSpPr>
      <xdr:spPr>
        <a:xfrm>
          <a:off x="5516245"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9"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0</xdr:rowOff>
    </xdr:from>
    <xdr:to xmlns:xdr="http://schemas.openxmlformats.org/drawingml/2006/spreadsheetDrawing">
      <xdr:col>54</xdr:col>
      <xdr:colOff>174625</xdr:colOff>
      <xdr:row>79</xdr:row>
      <xdr:rowOff>42545</xdr:rowOff>
    </xdr:to>
    <xdr:cxnSp macro="">
      <xdr:nvCxnSpPr>
        <xdr:cNvPr id="400" name="直線コネクタ 399"/>
        <xdr:cNvCxnSpPr/>
      </xdr:nvCxnSpPr>
      <xdr:spPr>
        <a:xfrm flipV="1">
          <a:off x="9604375" y="1172845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01"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02" name="直線コネクタ 401"/>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113665</xdr:rowOff>
    </xdr:from>
    <xdr:ext cx="534670" cy="249555"/>
    <xdr:sp macro="" textlink="">
      <xdr:nvSpPr>
        <xdr:cNvPr id="403" name="普通建設事業費 （ うち新規整備　）最大値テキスト"/>
        <xdr:cNvSpPr txBox="1"/>
      </xdr:nvSpPr>
      <xdr:spPr>
        <a:xfrm>
          <a:off x="9655175" y="115119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0</xdr:rowOff>
    </xdr:from>
    <xdr:to xmlns:xdr="http://schemas.openxmlformats.org/drawingml/2006/spreadsheetDrawing">
      <xdr:col>55</xdr:col>
      <xdr:colOff>88900</xdr:colOff>
      <xdr:row>71</xdr:row>
      <xdr:rowOff>0</xdr:rowOff>
    </xdr:to>
    <xdr:cxnSp macro="">
      <xdr:nvCxnSpPr>
        <xdr:cNvPr id="404" name="直線コネクタ 403"/>
        <xdr:cNvCxnSpPr/>
      </xdr:nvCxnSpPr>
      <xdr:spPr>
        <a:xfrm>
          <a:off x="9531350" y="1172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133350</xdr:rowOff>
    </xdr:from>
    <xdr:to xmlns:xdr="http://schemas.openxmlformats.org/drawingml/2006/spreadsheetDrawing">
      <xdr:col>55</xdr:col>
      <xdr:colOff>0</xdr:colOff>
      <xdr:row>79</xdr:row>
      <xdr:rowOff>32385</xdr:rowOff>
    </xdr:to>
    <xdr:cxnSp macro="">
      <xdr:nvCxnSpPr>
        <xdr:cNvPr id="405" name="直線コネクタ 404"/>
        <xdr:cNvCxnSpPr/>
      </xdr:nvCxnSpPr>
      <xdr:spPr>
        <a:xfrm>
          <a:off x="8845550" y="12852400"/>
          <a:ext cx="758825"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24130</xdr:rowOff>
    </xdr:from>
    <xdr:ext cx="469900" cy="243840"/>
    <xdr:sp macro="" textlink="">
      <xdr:nvSpPr>
        <xdr:cNvPr id="406" name="普通建設事業費 （ うち新規整備　）平均値テキスト"/>
        <xdr:cNvSpPr txBox="1"/>
      </xdr:nvSpPr>
      <xdr:spPr>
        <a:xfrm>
          <a:off x="9655175" y="1274318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xdr:rowOff>
    </xdr:from>
    <xdr:to xmlns:xdr="http://schemas.openxmlformats.org/drawingml/2006/spreadsheetDrawing">
      <xdr:col>55</xdr:col>
      <xdr:colOff>50800</xdr:colOff>
      <xdr:row>78</xdr:row>
      <xdr:rowOff>99695</xdr:rowOff>
    </xdr:to>
    <xdr:sp macro="" textlink="">
      <xdr:nvSpPr>
        <xdr:cNvPr id="407" name="フローチャート: 判断 406"/>
        <xdr:cNvSpPr/>
      </xdr:nvSpPr>
      <xdr:spPr>
        <a:xfrm>
          <a:off x="9569450" y="12886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133350</xdr:rowOff>
    </xdr:from>
    <xdr:to xmlns:xdr="http://schemas.openxmlformats.org/drawingml/2006/spreadsheetDrawing">
      <xdr:col>50</xdr:col>
      <xdr:colOff>114300</xdr:colOff>
      <xdr:row>79</xdr:row>
      <xdr:rowOff>12700</xdr:rowOff>
    </xdr:to>
    <xdr:cxnSp macro="">
      <xdr:nvCxnSpPr>
        <xdr:cNvPr id="408" name="直線コネクタ 407"/>
        <xdr:cNvCxnSpPr/>
      </xdr:nvCxnSpPr>
      <xdr:spPr>
        <a:xfrm flipV="1">
          <a:off x="8032750" y="12852400"/>
          <a:ext cx="8128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70485</xdr:rowOff>
    </xdr:to>
    <xdr:sp macro="" textlink="">
      <xdr:nvSpPr>
        <xdr:cNvPr id="409" name="フローチャート: 判断 408"/>
        <xdr:cNvSpPr/>
      </xdr:nvSpPr>
      <xdr:spPr>
        <a:xfrm>
          <a:off x="8794750" y="12856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61595</xdr:rowOff>
    </xdr:from>
    <xdr:ext cx="528955" cy="243840"/>
    <xdr:sp macro="" textlink="">
      <xdr:nvSpPr>
        <xdr:cNvPr id="410" name="テキスト ボックス 409"/>
        <xdr:cNvSpPr txBox="1"/>
      </xdr:nvSpPr>
      <xdr:spPr>
        <a:xfrm>
          <a:off x="8594090" y="1294574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127000</xdr:rowOff>
    </xdr:from>
    <xdr:to xmlns:xdr="http://schemas.openxmlformats.org/drawingml/2006/spreadsheetDrawing">
      <xdr:col>45</xdr:col>
      <xdr:colOff>174625</xdr:colOff>
      <xdr:row>79</xdr:row>
      <xdr:rowOff>12700</xdr:rowOff>
    </xdr:to>
    <xdr:cxnSp macro="">
      <xdr:nvCxnSpPr>
        <xdr:cNvPr id="411" name="直線コネクタ 410"/>
        <xdr:cNvCxnSpPr/>
      </xdr:nvCxnSpPr>
      <xdr:spPr>
        <a:xfrm>
          <a:off x="7210425" y="13011150"/>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44450</xdr:rowOff>
    </xdr:to>
    <xdr:sp macro="" textlink="">
      <xdr:nvSpPr>
        <xdr:cNvPr id="412" name="フローチャート: 判断 411"/>
        <xdr:cNvSpPr/>
      </xdr:nvSpPr>
      <xdr:spPr>
        <a:xfrm>
          <a:off x="7985125" y="128308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60960</xdr:rowOff>
    </xdr:from>
    <xdr:ext cx="528955" cy="243840"/>
    <xdr:sp macro="" textlink="">
      <xdr:nvSpPr>
        <xdr:cNvPr id="413" name="テキスト ボックス 412"/>
        <xdr:cNvSpPr txBox="1"/>
      </xdr:nvSpPr>
      <xdr:spPr>
        <a:xfrm>
          <a:off x="7784465" y="1261491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127000</xdr:rowOff>
    </xdr:from>
    <xdr:to xmlns:xdr="http://schemas.openxmlformats.org/drawingml/2006/spreadsheetDrawing">
      <xdr:col>41</xdr:col>
      <xdr:colOff>50800</xdr:colOff>
      <xdr:row>78</xdr:row>
      <xdr:rowOff>135255</xdr:rowOff>
    </xdr:to>
    <xdr:cxnSp macro="">
      <xdr:nvCxnSpPr>
        <xdr:cNvPr id="414" name="直線コネクタ 413"/>
        <xdr:cNvCxnSpPr/>
      </xdr:nvCxnSpPr>
      <xdr:spPr>
        <a:xfrm flipV="1">
          <a:off x="6400800" y="1301115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83820</xdr:rowOff>
    </xdr:from>
    <xdr:to xmlns:xdr="http://schemas.openxmlformats.org/drawingml/2006/spreadsheetDrawing">
      <xdr:col>41</xdr:col>
      <xdr:colOff>101600</xdr:colOff>
      <xdr:row>78</xdr:row>
      <xdr:rowOff>17145</xdr:rowOff>
    </xdr:to>
    <xdr:sp macro="" textlink="">
      <xdr:nvSpPr>
        <xdr:cNvPr id="415" name="フローチャート: 判断 414"/>
        <xdr:cNvSpPr/>
      </xdr:nvSpPr>
      <xdr:spPr>
        <a:xfrm>
          <a:off x="7159625" y="128028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32385</xdr:rowOff>
    </xdr:from>
    <xdr:ext cx="528955" cy="248920"/>
    <xdr:sp macro="" textlink="">
      <xdr:nvSpPr>
        <xdr:cNvPr id="416" name="テキスト ボックス 415"/>
        <xdr:cNvSpPr txBox="1"/>
      </xdr:nvSpPr>
      <xdr:spPr>
        <a:xfrm>
          <a:off x="6974840" y="1258633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31115</xdr:rowOff>
    </xdr:from>
    <xdr:to xmlns:xdr="http://schemas.openxmlformats.org/drawingml/2006/spreadsheetDrawing">
      <xdr:col>36</xdr:col>
      <xdr:colOff>165100</xdr:colOff>
      <xdr:row>77</xdr:row>
      <xdr:rowOff>128905</xdr:rowOff>
    </xdr:to>
    <xdr:sp macro="" textlink="">
      <xdr:nvSpPr>
        <xdr:cNvPr id="417" name="フローチャート: 判断 416"/>
        <xdr:cNvSpPr/>
      </xdr:nvSpPr>
      <xdr:spPr>
        <a:xfrm>
          <a:off x="6350000" y="12750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144780</xdr:rowOff>
    </xdr:from>
    <xdr:ext cx="528955" cy="249555"/>
    <xdr:sp macro="" textlink="">
      <xdr:nvSpPr>
        <xdr:cNvPr id="418" name="テキスト ボックス 417"/>
        <xdr:cNvSpPr txBox="1"/>
      </xdr:nvSpPr>
      <xdr:spPr>
        <a:xfrm>
          <a:off x="6149340" y="125336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9" name="テキスト ボックス 418"/>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0" name="テキスト ボックス 419"/>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1" name="テキスト ボックス 420"/>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2" name="テキスト ボックス 421"/>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3" name="テキスト ボックス 422"/>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149225</xdr:rowOff>
    </xdr:from>
    <xdr:to xmlns:xdr="http://schemas.openxmlformats.org/drawingml/2006/spreadsheetDrawing">
      <xdr:col>55</xdr:col>
      <xdr:colOff>50800</xdr:colOff>
      <xdr:row>79</xdr:row>
      <xdr:rowOff>81280</xdr:rowOff>
    </xdr:to>
    <xdr:sp macro="" textlink="">
      <xdr:nvSpPr>
        <xdr:cNvPr id="424" name="楕円 423"/>
        <xdr:cNvSpPr/>
      </xdr:nvSpPr>
      <xdr:spPr>
        <a:xfrm>
          <a:off x="9569450" y="1303337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66675</xdr:rowOff>
    </xdr:from>
    <xdr:ext cx="378460" cy="249555"/>
    <xdr:sp macro="" textlink="">
      <xdr:nvSpPr>
        <xdr:cNvPr id="425" name="普通建設事業費 （ うち新規整備　）該当値テキスト"/>
        <xdr:cNvSpPr txBox="1"/>
      </xdr:nvSpPr>
      <xdr:spPr>
        <a:xfrm>
          <a:off x="9655175" y="129508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84455</xdr:rowOff>
    </xdr:from>
    <xdr:to xmlns:xdr="http://schemas.openxmlformats.org/drawingml/2006/spreadsheetDrawing">
      <xdr:col>50</xdr:col>
      <xdr:colOff>165100</xdr:colOff>
      <xdr:row>78</xdr:row>
      <xdr:rowOff>17145</xdr:rowOff>
    </xdr:to>
    <xdr:sp macro="" textlink="">
      <xdr:nvSpPr>
        <xdr:cNvPr id="426" name="楕円 425"/>
        <xdr:cNvSpPr/>
      </xdr:nvSpPr>
      <xdr:spPr>
        <a:xfrm>
          <a:off x="8794750" y="12803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33020</xdr:rowOff>
    </xdr:from>
    <xdr:ext cx="528955" cy="249555"/>
    <xdr:sp macro="" textlink="">
      <xdr:nvSpPr>
        <xdr:cNvPr id="427" name="テキスト ボックス 426"/>
        <xdr:cNvSpPr txBox="1"/>
      </xdr:nvSpPr>
      <xdr:spPr>
        <a:xfrm>
          <a:off x="8594090" y="125869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128905</xdr:rowOff>
    </xdr:from>
    <xdr:to xmlns:xdr="http://schemas.openxmlformats.org/drawingml/2006/spreadsheetDrawing">
      <xdr:col>46</xdr:col>
      <xdr:colOff>38100</xdr:colOff>
      <xdr:row>79</xdr:row>
      <xdr:rowOff>61595</xdr:rowOff>
    </xdr:to>
    <xdr:sp macro="" textlink="">
      <xdr:nvSpPr>
        <xdr:cNvPr id="428" name="楕円 427"/>
        <xdr:cNvSpPr/>
      </xdr:nvSpPr>
      <xdr:spPr>
        <a:xfrm>
          <a:off x="7985125" y="130130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53340</xdr:rowOff>
    </xdr:from>
    <xdr:ext cx="464185" cy="243840"/>
    <xdr:sp macro="" textlink="">
      <xdr:nvSpPr>
        <xdr:cNvPr id="429" name="テキスト ボックス 428"/>
        <xdr:cNvSpPr txBox="1"/>
      </xdr:nvSpPr>
      <xdr:spPr>
        <a:xfrm>
          <a:off x="7816850" y="1310259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77470</xdr:rowOff>
    </xdr:from>
    <xdr:to xmlns:xdr="http://schemas.openxmlformats.org/drawingml/2006/spreadsheetDrawing">
      <xdr:col>41</xdr:col>
      <xdr:colOff>101600</xdr:colOff>
      <xdr:row>79</xdr:row>
      <xdr:rowOff>10160</xdr:rowOff>
    </xdr:to>
    <xdr:sp macro="" textlink="">
      <xdr:nvSpPr>
        <xdr:cNvPr id="430" name="楕円 429"/>
        <xdr:cNvSpPr/>
      </xdr:nvSpPr>
      <xdr:spPr>
        <a:xfrm>
          <a:off x="7159625" y="12961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1905</xdr:rowOff>
    </xdr:from>
    <xdr:ext cx="464185" cy="249555"/>
    <xdr:sp macro="" textlink="">
      <xdr:nvSpPr>
        <xdr:cNvPr id="431" name="テキスト ボックス 430"/>
        <xdr:cNvSpPr txBox="1"/>
      </xdr:nvSpPr>
      <xdr:spPr>
        <a:xfrm>
          <a:off x="6991350" y="1305115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86360</xdr:rowOff>
    </xdr:from>
    <xdr:to xmlns:xdr="http://schemas.openxmlformats.org/drawingml/2006/spreadsheetDrawing">
      <xdr:col>36</xdr:col>
      <xdr:colOff>165100</xdr:colOff>
      <xdr:row>79</xdr:row>
      <xdr:rowOff>19050</xdr:rowOff>
    </xdr:to>
    <xdr:sp macro="" textlink="">
      <xdr:nvSpPr>
        <xdr:cNvPr id="432" name="楕円 431"/>
        <xdr:cNvSpPr/>
      </xdr:nvSpPr>
      <xdr:spPr>
        <a:xfrm>
          <a:off x="6350000" y="1297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10160</xdr:rowOff>
    </xdr:from>
    <xdr:ext cx="464185" cy="248920"/>
    <xdr:sp macro="" textlink="">
      <xdr:nvSpPr>
        <xdr:cNvPr id="433" name="テキスト ボックス 432"/>
        <xdr:cNvSpPr txBox="1"/>
      </xdr:nvSpPr>
      <xdr:spPr>
        <a:xfrm>
          <a:off x="6181725" y="1305941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4" name="正方形/長方形 433"/>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5" name="正方形/長方形 434"/>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7" name="正方形/長方形 436"/>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9" name="正方形/長方形 438"/>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2" name="テキスト ボックス 441"/>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45" name="テキスト ボックス 444"/>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5780" cy="253365"/>
    <xdr:sp macro="" textlink="">
      <xdr:nvSpPr>
        <xdr:cNvPr id="447" name="テキスト ボックス 446"/>
        <xdr:cNvSpPr txBox="1"/>
      </xdr:nvSpPr>
      <xdr:spPr>
        <a:xfrm>
          <a:off x="5580380" y="160318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5780" cy="259080"/>
    <xdr:sp macro="" textlink="">
      <xdr:nvSpPr>
        <xdr:cNvPr id="449" name="テキスト ボックス 448"/>
        <xdr:cNvSpPr txBox="1"/>
      </xdr:nvSpPr>
      <xdr:spPr>
        <a:xfrm>
          <a:off x="5580380" y="15705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5780" cy="253365"/>
    <xdr:sp macro="" textlink="">
      <xdr:nvSpPr>
        <xdr:cNvPr id="451" name="テキスト ボックス 450"/>
        <xdr:cNvSpPr txBox="1"/>
      </xdr:nvSpPr>
      <xdr:spPr>
        <a:xfrm>
          <a:off x="5580380" y="153797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3" name="テキスト ボックス 452"/>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4" name="直線コネクタ 453"/>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36830</xdr:rowOff>
    </xdr:from>
    <xdr:ext cx="595630" cy="249555"/>
    <xdr:sp macro="" textlink="">
      <xdr:nvSpPr>
        <xdr:cNvPr id="455" name="テキスト ボックス 454"/>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840"/>
    <xdr:sp macro="" textlink="">
      <xdr:nvSpPr>
        <xdr:cNvPr id="457" name="テキスト ボックス 456"/>
        <xdr:cNvSpPr txBox="1"/>
      </xdr:nvSpPr>
      <xdr:spPr>
        <a:xfrm>
          <a:off x="5516245"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52070</xdr:rowOff>
    </xdr:from>
    <xdr:to xmlns:xdr="http://schemas.openxmlformats.org/drawingml/2006/spreadsheetDrawing">
      <xdr:col>54</xdr:col>
      <xdr:colOff>174625</xdr:colOff>
      <xdr:row>99</xdr:row>
      <xdr:rowOff>36195</xdr:rowOff>
    </xdr:to>
    <xdr:cxnSp macro="">
      <xdr:nvCxnSpPr>
        <xdr:cNvPr id="459" name="直線コネクタ 458"/>
        <xdr:cNvCxnSpPr/>
      </xdr:nvCxnSpPr>
      <xdr:spPr>
        <a:xfrm flipV="1">
          <a:off x="9604375" y="1508252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9900" cy="253365"/>
    <xdr:sp macro="" textlink="">
      <xdr:nvSpPr>
        <xdr:cNvPr id="460" name="普通建設事業費 （ うち更新整備　）最小値テキスト"/>
        <xdr:cNvSpPr txBox="1"/>
      </xdr:nvSpPr>
      <xdr:spPr>
        <a:xfrm>
          <a:off x="9655175" y="16442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61" name="直線コネクタ 460"/>
        <xdr:cNvCxnSpPr/>
      </xdr:nvCxnSpPr>
      <xdr:spPr>
        <a:xfrm>
          <a:off x="9531350" y="16438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163195</xdr:rowOff>
    </xdr:from>
    <xdr:ext cx="598805" cy="247015"/>
    <xdr:sp macro="" textlink="">
      <xdr:nvSpPr>
        <xdr:cNvPr id="462" name="普通建設事業費 （ うち更新整備　）最大値テキスト"/>
        <xdr:cNvSpPr txBox="1"/>
      </xdr:nvSpPr>
      <xdr:spPr>
        <a:xfrm>
          <a:off x="9655175" y="1486344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63" name="直線コネクタ 462"/>
        <xdr:cNvCxnSpPr/>
      </xdr:nvCxnSpPr>
      <xdr:spPr>
        <a:xfrm>
          <a:off x="9531350" y="15082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102870</xdr:rowOff>
    </xdr:from>
    <xdr:to xmlns:xdr="http://schemas.openxmlformats.org/drawingml/2006/spreadsheetDrawing">
      <xdr:col>55</xdr:col>
      <xdr:colOff>0</xdr:colOff>
      <xdr:row>98</xdr:row>
      <xdr:rowOff>40640</xdr:rowOff>
    </xdr:to>
    <xdr:cxnSp macro="">
      <xdr:nvCxnSpPr>
        <xdr:cNvPr id="464" name="直線コネクタ 463"/>
        <xdr:cNvCxnSpPr/>
      </xdr:nvCxnSpPr>
      <xdr:spPr>
        <a:xfrm flipV="1">
          <a:off x="8845550" y="15990570"/>
          <a:ext cx="758825"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54610</xdr:rowOff>
    </xdr:from>
    <xdr:ext cx="534670" cy="253365"/>
    <xdr:sp macro="" textlink="">
      <xdr:nvSpPr>
        <xdr:cNvPr id="465" name="普通建設事業費 （ うち更新整備　）平均値テキスト"/>
        <xdr:cNvSpPr txBox="1"/>
      </xdr:nvSpPr>
      <xdr:spPr>
        <a:xfrm>
          <a:off x="9655175" y="161137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76200</xdr:rowOff>
    </xdr:from>
    <xdr:to xmlns:xdr="http://schemas.openxmlformats.org/drawingml/2006/spreadsheetDrawing">
      <xdr:col>55</xdr:col>
      <xdr:colOff>50800</xdr:colOff>
      <xdr:row>98</xdr:row>
      <xdr:rowOff>6350</xdr:rowOff>
    </xdr:to>
    <xdr:sp macro="" textlink="">
      <xdr:nvSpPr>
        <xdr:cNvPr id="466" name="フローチャート: 判断 465"/>
        <xdr:cNvSpPr/>
      </xdr:nvSpPr>
      <xdr:spPr>
        <a:xfrm>
          <a:off x="9569450" y="16135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40640</xdr:rowOff>
    </xdr:from>
    <xdr:to xmlns:xdr="http://schemas.openxmlformats.org/drawingml/2006/spreadsheetDrawing">
      <xdr:col>50</xdr:col>
      <xdr:colOff>114300</xdr:colOff>
      <xdr:row>98</xdr:row>
      <xdr:rowOff>45085</xdr:rowOff>
    </xdr:to>
    <xdr:cxnSp macro="">
      <xdr:nvCxnSpPr>
        <xdr:cNvPr id="467" name="直線コネクタ 466"/>
        <xdr:cNvCxnSpPr/>
      </xdr:nvCxnSpPr>
      <xdr:spPr>
        <a:xfrm flipV="1">
          <a:off x="8032750" y="1627124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109220</xdr:rowOff>
    </xdr:from>
    <xdr:to xmlns:xdr="http://schemas.openxmlformats.org/drawingml/2006/spreadsheetDrawing">
      <xdr:col>50</xdr:col>
      <xdr:colOff>165100</xdr:colOff>
      <xdr:row>98</xdr:row>
      <xdr:rowOff>39370</xdr:rowOff>
    </xdr:to>
    <xdr:sp macro="" textlink="">
      <xdr:nvSpPr>
        <xdr:cNvPr id="468" name="フローチャート: 判断 467"/>
        <xdr:cNvSpPr/>
      </xdr:nvSpPr>
      <xdr:spPr>
        <a:xfrm>
          <a:off x="8794750" y="1616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55880</xdr:rowOff>
    </xdr:from>
    <xdr:ext cx="528955" cy="259080"/>
    <xdr:sp macro="" textlink="">
      <xdr:nvSpPr>
        <xdr:cNvPr id="469" name="テキスト ボックス 468"/>
        <xdr:cNvSpPr txBox="1"/>
      </xdr:nvSpPr>
      <xdr:spPr>
        <a:xfrm>
          <a:off x="8594090" y="15943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45085</xdr:rowOff>
    </xdr:from>
    <xdr:to xmlns:xdr="http://schemas.openxmlformats.org/drawingml/2006/spreadsheetDrawing">
      <xdr:col>45</xdr:col>
      <xdr:colOff>174625</xdr:colOff>
      <xdr:row>98</xdr:row>
      <xdr:rowOff>71120</xdr:rowOff>
    </xdr:to>
    <xdr:cxnSp macro="">
      <xdr:nvCxnSpPr>
        <xdr:cNvPr id="470" name="直線コネクタ 469"/>
        <xdr:cNvCxnSpPr/>
      </xdr:nvCxnSpPr>
      <xdr:spPr>
        <a:xfrm flipV="1">
          <a:off x="7210425" y="1627568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105410</xdr:rowOff>
    </xdr:from>
    <xdr:to xmlns:xdr="http://schemas.openxmlformats.org/drawingml/2006/spreadsheetDrawing">
      <xdr:col>46</xdr:col>
      <xdr:colOff>38100</xdr:colOff>
      <xdr:row>98</xdr:row>
      <xdr:rowOff>35560</xdr:rowOff>
    </xdr:to>
    <xdr:sp macro="" textlink="">
      <xdr:nvSpPr>
        <xdr:cNvPr id="471" name="フローチャート: 判断 470"/>
        <xdr:cNvSpPr/>
      </xdr:nvSpPr>
      <xdr:spPr>
        <a:xfrm>
          <a:off x="7985125" y="1616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52070</xdr:rowOff>
    </xdr:from>
    <xdr:ext cx="528955" cy="253365"/>
    <xdr:sp macro="" textlink="">
      <xdr:nvSpPr>
        <xdr:cNvPr id="472" name="テキスト ボックス 471"/>
        <xdr:cNvSpPr txBox="1"/>
      </xdr:nvSpPr>
      <xdr:spPr>
        <a:xfrm>
          <a:off x="7784465" y="15939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147320</xdr:rowOff>
    </xdr:from>
    <xdr:to xmlns:xdr="http://schemas.openxmlformats.org/drawingml/2006/spreadsheetDrawing">
      <xdr:col>41</xdr:col>
      <xdr:colOff>50800</xdr:colOff>
      <xdr:row>98</xdr:row>
      <xdr:rowOff>71120</xdr:rowOff>
    </xdr:to>
    <xdr:cxnSp macro="">
      <xdr:nvCxnSpPr>
        <xdr:cNvPr id="473" name="直線コネクタ 472"/>
        <xdr:cNvCxnSpPr/>
      </xdr:nvCxnSpPr>
      <xdr:spPr>
        <a:xfrm>
          <a:off x="6400800" y="16206470"/>
          <a:ext cx="80962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74" name="フローチャート: 判断 473"/>
        <xdr:cNvSpPr/>
      </xdr:nvSpPr>
      <xdr:spPr>
        <a:xfrm>
          <a:off x="7159625" y="16123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10795</xdr:rowOff>
    </xdr:from>
    <xdr:ext cx="528955" cy="258445"/>
    <xdr:sp macro="" textlink="">
      <xdr:nvSpPr>
        <xdr:cNvPr id="475" name="テキスト ボックス 474"/>
        <xdr:cNvSpPr txBox="1"/>
      </xdr:nvSpPr>
      <xdr:spPr>
        <a:xfrm>
          <a:off x="6974840" y="158984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36830</xdr:rowOff>
    </xdr:from>
    <xdr:to xmlns:xdr="http://schemas.openxmlformats.org/drawingml/2006/spreadsheetDrawing">
      <xdr:col>36</xdr:col>
      <xdr:colOff>165100</xdr:colOff>
      <xdr:row>97</xdr:row>
      <xdr:rowOff>138430</xdr:rowOff>
    </xdr:to>
    <xdr:sp macro="" textlink="">
      <xdr:nvSpPr>
        <xdr:cNvPr id="476" name="フローチャート: 判断 475"/>
        <xdr:cNvSpPr/>
      </xdr:nvSpPr>
      <xdr:spPr>
        <a:xfrm>
          <a:off x="63500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154940</xdr:rowOff>
    </xdr:from>
    <xdr:ext cx="528955" cy="253365"/>
    <xdr:sp macro="" textlink="">
      <xdr:nvSpPr>
        <xdr:cNvPr id="477" name="テキスト ボックス 476"/>
        <xdr:cNvSpPr txBox="1"/>
      </xdr:nvSpPr>
      <xdr:spPr>
        <a:xfrm>
          <a:off x="6149340" y="15871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0" name="テキスト ボックス 479"/>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52070</xdr:rowOff>
    </xdr:from>
    <xdr:to xmlns:xdr="http://schemas.openxmlformats.org/drawingml/2006/spreadsheetDrawing">
      <xdr:col>55</xdr:col>
      <xdr:colOff>50800</xdr:colOff>
      <xdr:row>96</xdr:row>
      <xdr:rowOff>153670</xdr:rowOff>
    </xdr:to>
    <xdr:sp macro="" textlink="">
      <xdr:nvSpPr>
        <xdr:cNvPr id="483" name="楕円 482"/>
        <xdr:cNvSpPr/>
      </xdr:nvSpPr>
      <xdr:spPr>
        <a:xfrm>
          <a:off x="9569450" y="15939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74930</xdr:rowOff>
    </xdr:from>
    <xdr:ext cx="534670" cy="253365"/>
    <xdr:sp macro="" textlink="">
      <xdr:nvSpPr>
        <xdr:cNvPr id="484" name="普通建設事業費 （ うち更新整備　）該当値テキスト"/>
        <xdr:cNvSpPr txBox="1"/>
      </xdr:nvSpPr>
      <xdr:spPr>
        <a:xfrm>
          <a:off x="9655175" y="15791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160655</xdr:rowOff>
    </xdr:from>
    <xdr:to xmlns:xdr="http://schemas.openxmlformats.org/drawingml/2006/spreadsheetDrawing">
      <xdr:col>50</xdr:col>
      <xdr:colOff>165100</xdr:colOff>
      <xdr:row>98</xdr:row>
      <xdr:rowOff>90805</xdr:rowOff>
    </xdr:to>
    <xdr:sp macro="" textlink="">
      <xdr:nvSpPr>
        <xdr:cNvPr id="485" name="楕円 484"/>
        <xdr:cNvSpPr/>
      </xdr:nvSpPr>
      <xdr:spPr>
        <a:xfrm>
          <a:off x="8794750" y="162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81915</xdr:rowOff>
    </xdr:from>
    <xdr:ext cx="528955" cy="259080"/>
    <xdr:sp macro="" textlink="">
      <xdr:nvSpPr>
        <xdr:cNvPr id="486" name="テキスト ボックス 485"/>
        <xdr:cNvSpPr txBox="1"/>
      </xdr:nvSpPr>
      <xdr:spPr>
        <a:xfrm>
          <a:off x="8594090" y="163125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166370</xdr:rowOff>
    </xdr:from>
    <xdr:to xmlns:xdr="http://schemas.openxmlformats.org/drawingml/2006/spreadsheetDrawing">
      <xdr:col>46</xdr:col>
      <xdr:colOff>38100</xdr:colOff>
      <xdr:row>98</xdr:row>
      <xdr:rowOff>95885</xdr:rowOff>
    </xdr:to>
    <xdr:sp macro="" textlink="">
      <xdr:nvSpPr>
        <xdr:cNvPr id="487" name="楕円 486"/>
        <xdr:cNvSpPr/>
      </xdr:nvSpPr>
      <xdr:spPr>
        <a:xfrm>
          <a:off x="7985125" y="1622552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86995</xdr:rowOff>
    </xdr:from>
    <xdr:ext cx="528955" cy="253365"/>
    <xdr:sp macro="" textlink="">
      <xdr:nvSpPr>
        <xdr:cNvPr id="488" name="テキスト ボックス 487"/>
        <xdr:cNvSpPr txBox="1"/>
      </xdr:nvSpPr>
      <xdr:spPr>
        <a:xfrm>
          <a:off x="7784465" y="16317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20320</xdr:rowOff>
    </xdr:from>
    <xdr:to xmlns:xdr="http://schemas.openxmlformats.org/drawingml/2006/spreadsheetDrawing">
      <xdr:col>41</xdr:col>
      <xdr:colOff>101600</xdr:colOff>
      <xdr:row>98</xdr:row>
      <xdr:rowOff>121920</xdr:rowOff>
    </xdr:to>
    <xdr:sp macro="" textlink="">
      <xdr:nvSpPr>
        <xdr:cNvPr id="489" name="楕円 488"/>
        <xdr:cNvSpPr/>
      </xdr:nvSpPr>
      <xdr:spPr>
        <a:xfrm>
          <a:off x="7159625"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113030</xdr:rowOff>
    </xdr:from>
    <xdr:ext cx="528955" cy="259080"/>
    <xdr:sp macro="" textlink="">
      <xdr:nvSpPr>
        <xdr:cNvPr id="490" name="テキスト ボックス 489"/>
        <xdr:cNvSpPr txBox="1"/>
      </xdr:nvSpPr>
      <xdr:spPr>
        <a:xfrm>
          <a:off x="6974840" y="16343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96520</xdr:rowOff>
    </xdr:from>
    <xdr:to xmlns:xdr="http://schemas.openxmlformats.org/drawingml/2006/spreadsheetDrawing">
      <xdr:col>36</xdr:col>
      <xdr:colOff>165100</xdr:colOff>
      <xdr:row>98</xdr:row>
      <xdr:rowOff>26670</xdr:rowOff>
    </xdr:to>
    <xdr:sp macro="" textlink="">
      <xdr:nvSpPr>
        <xdr:cNvPr id="491" name="楕円 490"/>
        <xdr:cNvSpPr/>
      </xdr:nvSpPr>
      <xdr:spPr>
        <a:xfrm>
          <a:off x="6350000"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17780</xdr:rowOff>
    </xdr:from>
    <xdr:ext cx="528955" cy="253365"/>
    <xdr:sp macro="" textlink="">
      <xdr:nvSpPr>
        <xdr:cNvPr id="492" name="テキスト ボックス 491"/>
        <xdr:cNvSpPr txBox="1"/>
      </xdr:nvSpPr>
      <xdr:spPr>
        <a:xfrm>
          <a:off x="6149340" y="16248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3" name="正方形/長方形 492"/>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4" name="正方形/長方形 493"/>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6" name="正方形/長方形 495"/>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8" name="正方形/長方形 497"/>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0" name="正方形/長方形 499"/>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1" name="テキスト ボックス 500"/>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2" name="直線コネクタ 501"/>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95250</xdr:rowOff>
    </xdr:from>
    <xdr:to xmlns:xdr="http://schemas.openxmlformats.org/drawingml/2006/spreadsheetDrawing">
      <xdr:col>89</xdr:col>
      <xdr:colOff>174625</xdr:colOff>
      <xdr:row>39</xdr:row>
      <xdr:rowOff>95250</xdr:rowOff>
    </xdr:to>
    <xdr:cxnSp macro="">
      <xdr:nvCxnSpPr>
        <xdr:cNvPr id="503" name="直線コネクタ 502"/>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123825</xdr:rowOff>
    </xdr:from>
    <xdr:ext cx="248920" cy="243840"/>
    <xdr:sp macro="" textlink="">
      <xdr:nvSpPr>
        <xdr:cNvPr id="504" name="テキスト ボックス 503"/>
        <xdr:cNvSpPr txBox="1"/>
      </xdr:nvSpPr>
      <xdr:spPr>
        <a:xfrm>
          <a:off x="11181080"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110490</xdr:rowOff>
    </xdr:from>
    <xdr:to xmlns:xdr="http://schemas.openxmlformats.org/drawingml/2006/spreadsheetDrawing">
      <xdr:col>89</xdr:col>
      <xdr:colOff>174625</xdr:colOff>
      <xdr:row>37</xdr:row>
      <xdr:rowOff>110490</xdr:rowOff>
    </xdr:to>
    <xdr:cxnSp macro="">
      <xdr:nvCxnSpPr>
        <xdr:cNvPr id="505" name="直線コネクタ 504"/>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138430</xdr:rowOff>
    </xdr:from>
    <xdr:ext cx="525780" cy="249555"/>
    <xdr:sp macro="" textlink="">
      <xdr:nvSpPr>
        <xdr:cNvPr id="506" name="テキスト ボックス 505"/>
        <xdr:cNvSpPr txBox="1"/>
      </xdr:nvSpPr>
      <xdr:spPr>
        <a:xfrm>
          <a:off x="10930255" y="6088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174625</xdr:colOff>
      <xdr:row>35</xdr:row>
      <xdr:rowOff>127000</xdr:rowOff>
    </xdr:to>
    <xdr:cxnSp macro="">
      <xdr:nvCxnSpPr>
        <xdr:cNvPr id="507" name="直線コネクタ 506"/>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154940</xdr:rowOff>
    </xdr:from>
    <xdr:ext cx="525780" cy="243840"/>
    <xdr:sp macro="" textlink="">
      <xdr:nvSpPr>
        <xdr:cNvPr id="508" name="テキスト ボックス 507"/>
        <xdr:cNvSpPr txBox="1"/>
      </xdr:nvSpPr>
      <xdr:spPr>
        <a:xfrm>
          <a:off x="10930255" y="5774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142240</xdr:rowOff>
    </xdr:from>
    <xdr:to xmlns:xdr="http://schemas.openxmlformats.org/drawingml/2006/spreadsheetDrawing">
      <xdr:col>89</xdr:col>
      <xdr:colOff>174625</xdr:colOff>
      <xdr:row>33</xdr:row>
      <xdr:rowOff>142240</xdr:rowOff>
    </xdr:to>
    <xdr:cxnSp macro="">
      <xdr:nvCxnSpPr>
        <xdr:cNvPr id="509" name="直線コネクタ 508"/>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5780" cy="249555"/>
    <xdr:sp macro="" textlink="">
      <xdr:nvSpPr>
        <xdr:cNvPr id="510" name="テキスト ボックス 509"/>
        <xdr:cNvSpPr txBox="1"/>
      </xdr:nvSpPr>
      <xdr:spPr>
        <a:xfrm>
          <a:off x="10930255" y="54603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174625</xdr:colOff>
      <xdr:row>31</xdr:row>
      <xdr:rowOff>158750</xdr:rowOff>
    </xdr:to>
    <xdr:cxnSp macro="">
      <xdr:nvCxnSpPr>
        <xdr:cNvPr id="511" name="直線コネクタ 510"/>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25780" cy="243205"/>
    <xdr:sp macro="" textlink="">
      <xdr:nvSpPr>
        <xdr:cNvPr id="512" name="テキスト ボックス 511"/>
        <xdr:cNvSpPr txBox="1"/>
      </xdr:nvSpPr>
      <xdr:spPr>
        <a:xfrm>
          <a:off x="10930255" y="5146040"/>
          <a:ext cx="525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174625</xdr:colOff>
      <xdr:row>30</xdr:row>
      <xdr:rowOff>8255</xdr:rowOff>
    </xdr:to>
    <xdr:cxnSp macro="">
      <xdr:nvCxnSpPr>
        <xdr:cNvPr id="513" name="直線コネクタ 512"/>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36830</xdr:rowOff>
    </xdr:from>
    <xdr:ext cx="525780" cy="249555"/>
    <xdr:sp macro="" textlink="">
      <xdr:nvSpPr>
        <xdr:cNvPr id="514" name="テキスト ボックス 513"/>
        <xdr:cNvSpPr txBox="1"/>
      </xdr:nvSpPr>
      <xdr:spPr>
        <a:xfrm>
          <a:off x="10930255" y="48310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5" name="直線コネクタ 514"/>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5780" cy="243840"/>
    <xdr:sp macro="" textlink="">
      <xdr:nvSpPr>
        <xdr:cNvPr id="516" name="テキスト ボックス 515"/>
        <xdr:cNvSpPr txBox="1"/>
      </xdr:nvSpPr>
      <xdr:spPr>
        <a:xfrm>
          <a:off x="10930255"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7"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55245</xdr:rowOff>
    </xdr:from>
    <xdr:to xmlns:xdr="http://schemas.openxmlformats.org/drawingml/2006/spreadsheetDrawing">
      <xdr:col>85</xdr:col>
      <xdr:colOff>126365</xdr:colOff>
      <xdr:row>39</xdr:row>
      <xdr:rowOff>95250</xdr:rowOff>
    </xdr:to>
    <xdr:cxnSp macro="">
      <xdr:nvCxnSpPr>
        <xdr:cNvPr id="518" name="直線コネクタ 517"/>
        <xdr:cNvCxnSpPr/>
      </xdr:nvCxnSpPr>
      <xdr:spPr>
        <a:xfrm flipV="1">
          <a:off x="14968220" y="517969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114300</xdr:rowOff>
    </xdr:from>
    <xdr:ext cx="249555" cy="249555"/>
    <xdr:sp macro="" textlink="">
      <xdr:nvSpPr>
        <xdr:cNvPr id="519" name="災害復旧事業費最小値テキスト"/>
        <xdr:cNvSpPr txBox="1"/>
      </xdr:nvSpPr>
      <xdr:spPr>
        <a:xfrm>
          <a:off x="15017750" y="65595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95250</xdr:rowOff>
    </xdr:from>
    <xdr:to xmlns:xdr="http://schemas.openxmlformats.org/drawingml/2006/spreadsheetDrawing">
      <xdr:col>86</xdr:col>
      <xdr:colOff>25400</xdr:colOff>
      <xdr:row>39</xdr:row>
      <xdr:rowOff>95250</xdr:rowOff>
    </xdr:to>
    <xdr:cxnSp macro="">
      <xdr:nvCxnSpPr>
        <xdr:cNvPr id="520" name="直線コネクタ 519"/>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3810</xdr:rowOff>
    </xdr:from>
    <xdr:ext cx="534670" cy="249555"/>
    <xdr:sp macro="" textlink="">
      <xdr:nvSpPr>
        <xdr:cNvPr id="521" name="災害復旧事業費最大値テキスト"/>
        <xdr:cNvSpPr txBox="1"/>
      </xdr:nvSpPr>
      <xdr:spPr>
        <a:xfrm>
          <a:off x="15017750" y="49631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55245</xdr:rowOff>
    </xdr:from>
    <xdr:to xmlns:xdr="http://schemas.openxmlformats.org/drawingml/2006/spreadsheetDrawing">
      <xdr:col>86</xdr:col>
      <xdr:colOff>25400</xdr:colOff>
      <xdr:row>31</xdr:row>
      <xdr:rowOff>55245</xdr:rowOff>
    </xdr:to>
    <xdr:cxnSp macro="">
      <xdr:nvCxnSpPr>
        <xdr:cNvPr id="522" name="直線コネクタ 521"/>
        <xdr:cNvCxnSpPr/>
      </xdr:nvCxnSpPr>
      <xdr:spPr>
        <a:xfrm>
          <a:off x="14881225" y="5179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85090</xdr:rowOff>
    </xdr:from>
    <xdr:to xmlns:xdr="http://schemas.openxmlformats.org/drawingml/2006/spreadsheetDrawing">
      <xdr:col>85</xdr:col>
      <xdr:colOff>127000</xdr:colOff>
      <xdr:row>39</xdr:row>
      <xdr:rowOff>95250</xdr:rowOff>
    </xdr:to>
    <xdr:cxnSp macro="">
      <xdr:nvCxnSpPr>
        <xdr:cNvPr id="523" name="直線コネクタ 522"/>
        <xdr:cNvCxnSpPr/>
      </xdr:nvCxnSpPr>
      <xdr:spPr>
        <a:xfrm>
          <a:off x="14195425" y="6530340"/>
          <a:ext cx="7747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34925</xdr:rowOff>
    </xdr:from>
    <xdr:ext cx="469900" cy="249555"/>
    <xdr:sp macro="" textlink="">
      <xdr:nvSpPr>
        <xdr:cNvPr id="524" name="災害復旧事業費平均値テキスト"/>
        <xdr:cNvSpPr txBox="1"/>
      </xdr:nvSpPr>
      <xdr:spPr>
        <a:xfrm>
          <a:off x="15017750" y="63150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12700</xdr:rowOff>
    </xdr:from>
    <xdr:to xmlns:xdr="http://schemas.openxmlformats.org/drawingml/2006/spreadsheetDrawing">
      <xdr:col>85</xdr:col>
      <xdr:colOff>174625</xdr:colOff>
      <xdr:row>39</xdr:row>
      <xdr:rowOff>110490</xdr:rowOff>
    </xdr:to>
    <xdr:sp macro="" textlink="">
      <xdr:nvSpPr>
        <xdr:cNvPr id="525" name="フローチャート: 判断 524"/>
        <xdr:cNvSpPr/>
      </xdr:nvSpPr>
      <xdr:spPr>
        <a:xfrm>
          <a:off x="14919325" y="64579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69850</xdr:rowOff>
    </xdr:from>
    <xdr:to xmlns:xdr="http://schemas.openxmlformats.org/drawingml/2006/spreadsheetDrawing">
      <xdr:col>81</xdr:col>
      <xdr:colOff>50800</xdr:colOff>
      <xdr:row>39</xdr:row>
      <xdr:rowOff>85090</xdr:rowOff>
    </xdr:to>
    <xdr:cxnSp macro="">
      <xdr:nvCxnSpPr>
        <xdr:cNvPr id="526" name="直線コネクタ 525"/>
        <xdr:cNvCxnSpPr/>
      </xdr:nvCxnSpPr>
      <xdr:spPr>
        <a:xfrm>
          <a:off x="13385800" y="6515100"/>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156845</xdr:rowOff>
    </xdr:from>
    <xdr:to xmlns:xdr="http://schemas.openxmlformats.org/drawingml/2006/spreadsheetDrawing">
      <xdr:col>81</xdr:col>
      <xdr:colOff>101600</xdr:colOff>
      <xdr:row>39</xdr:row>
      <xdr:rowOff>89535</xdr:rowOff>
    </xdr:to>
    <xdr:sp macro="" textlink="">
      <xdr:nvSpPr>
        <xdr:cNvPr id="527" name="フローチャート: 判断 526"/>
        <xdr:cNvSpPr/>
      </xdr:nvSpPr>
      <xdr:spPr>
        <a:xfrm>
          <a:off x="14144625" y="6436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104775</xdr:rowOff>
    </xdr:from>
    <xdr:ext cx="464185" cy="249555"/>
    <xdr:sp macro="" textlink="">
      <xdr:nvSpPr>
        <xdr:cNvPr id="528" name="テキスト ボックス 527"/>
        <xdr:cNvSpPr txBox="1"/>
      </xdr:nvSpPr>
      <xdr:spPr>
        <a:xfrm>
          <a:off x="13976350" y="621982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23495</xdr:rowOff>
    </xdr:from>
    <xdr:to xmlns:xdr="http://schemas.openxmlformats.org/drawingml/2006/spreadsheetDrawing">
      <xdr:col>76</xdr:col>
      <xdr:colOff>114300</xdr:colOff>
      <xdr:row>39</xdr:row>
      <xdr:rowOff>69850</xdr:rowOff>
    </xdr:to>
    <xdr:cxnSp macro="">
      <xdr:nvCxnSpPr>
        <xdr:cNvPr id="529" name="直線コネクタ 528"/>
        <xdr:cNvCxnSpPr/>
      </xdr:nvCxnSpPr>
      <xdr:spPr>
        <a:xfrm>
          <a:off x="12573000" y="646874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141605</xdr:rowOff>
    </xdr:from>
    <xdr:to xmlns:xdr="http://schemas.openxmlformats.org/drawingml/2006/spreadsheetDrawing">
      <xdr:col>76</xdr:col>
      <xdr:colOff>165100</xdr:colOff>
      <xdr:row>39</xdr:row>
      <xdr:rowOff>74295</xdr:rowOff>
    </xdr:to>
    <xdr:sp macro="" textlink="">
      <xdr:nvSpPr>
        <xdr:cNvPr id="530" name="フローチャート: 判断 529"/>
        <xdr:cNvSpPr/>
      </xdr:nvSpPr>
      <xdr:spPr>
        <a:xfrm>
          <a:off x="13335000" y="6421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90805</xdr:rowOff>
    </xdr:from>
    <xdr:ext cx="464185" cy="243840"/>
    <xdr:sp macro="" textlink="">
      <xdr:nvSpPr>
        <xdr:cNvPr id="531" name="テキスト ボックス 530"/>
        <xdr:cNvSpPr txBox="1"/>
      </xdr:nvSpPr>
      <xdr:spPr>
        <a:xfrm>
          <a:off x="13166725" y="620585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23495</xdr:rowOff>
    </xdr:from>
    <xdr:to xmlns:xdr="http://schemas.openxmlformats.org/drawingml/2006/spreadsheetDrawing">
      <xdr:col>71</xdr:col>
      <xdr:colOff>174625</xdr:colOff>
      <xdr:row>39</xdr:row>
      <xdr:rowOff>34290</xdr:rowOff>
    </xdr:to>
    <xdr:cxnSp macro="">
      <xdr:nvCxnSpPr>
        <xdr:cNvPr id="532" name="直線コネクタ 531"/>
        <xdr:cNvCxnSpPr/>
      </xdr:nvCxnSpPr>
      <xdr:spPr>
        <a:xfrm flipV="1">
          <a:off x="11750675" y="6468745"/>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91440</xdr:rowOff>
    </xdr:from>
    <xdr:to xmlns:xdr="http://schemas.openxmlformats.org/drawingml/2006/spreadsheetDrawing">
      <xdr:col>72</xdr:col>
      <xdr:colOff>38100</xdr:colOff>
      <xdr:row>39</xdr:row>
      <xdr:rowOff>24130</xdr:rowOff>
    </xdr:to>
    <xdr:sp macro="" textlink="">
      <xdr:nvSpPr>
        <xdr:cNvPr id="533" name="フローチャート: 判断 532"/>
        <xdr:cNvSpPr/>
      </xdr:nvSpPr>
      <xdr:spPr>
        <a:xfrm>
          <a:off x="12525375" y="6371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39370</xdr:rowOff>
    </xdr:from>
    <xdr:ext cx="464185" cy="249555"/>
    <xdr:sp macro="" textlink="">
      <xdr:nvSpPr>
        <xdr:cNvPr id="534" name="テキスト ボックス 533"/>
        <xdr:cNvSpPr txBox="1"/>
      </xdr:nvSpPr>
      <xdr:spPr>
        <a:xfrm>
          <a:off x="12357100" y="61544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30480</xdr:rowOff>
    </xdr:to>
    <xdr:sp macro="" textlink="">
      <xdr:nvSpPr>
        <xdr:cNvPr id="535" name="フローチャート: 判断 534"/>
        <xdr:cNvSpPr/>
      </xdr:nvSpPr>
      <xdr:spPr>
        <a:xfrm>
          <a:off x="11699875" y="6377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46355</xdr:rowOff>
    </xdr:from>
    <xdr:ext cx="464185" cy="249555"/>
    <xdr:sp macro="" textlink="">
      <xdr:nvSpPr>
        <xdr:cNvPr id="536" name="テキスト ボックス 535"/>
        <xdr:cNvSpPr txBox="1"/>
      </xdr:nvSpPr>
      <xdr:spPr>
        <a:xfrm>
          <a:off x="11531600" y="616140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7" name="テキスト ボックス 536"/>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8" name="テキスト ボックス 537"/>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9" name="テキスト ボックス 538"/>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0" name="テキスト ボックス 539"/>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1" name="テキスト ボックス 540"/>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46355</xdr:rowOff>
    </xdr:from>
    <xdr:to xmlns:xdr="http://schemas.openxmlformats.org/drawingml/2006/spreadsheetDrawing">
      <xdr:col>85</xdr:col>
      <xdr:colOff>174625</xdr:colOff>
      <xdr:row>39</xdr:row>
      <xdr:rowOff>144145</xdr:rowOff>
    </xdr:to>
    <xdr:sp macro="" textlink="">
      <xdr:nvSpPr>
        <xdr:cNvPr id="542" name="楕円 541"/>
        <xdr:cNvSpPr/>
      </xdr:nvSpPr>
      <xdr:spPr>
        <a:xfrm>
          <a:off x="14919325" y="6491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157480</xdr:rowOff>
    </xdr:from>
    <xdr:ext cx="249555" cy="243840"/>
    <xdr:sp macro="" textlink="">
      <xdr:nvSpPr>
        <xdr:cNvPr id="543" name="災害復旧事業費該当値テキスト"/>
        <xdr:cNvSpPr txBox="1"/>
      </xdr:nvSpPr>
      <xdr:spPr>
        <a:xfrm>
          <a:off x="15017750" y="643763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36195</xdr:rowOff>
    </xdr:from>
    <xdr:to xmlns:xdr="http://schemas.openxmlformats.org/drawingml/2006/spreadsheetDrawing">
      <xdr:col>81</xdr:col>
      <xdr:colOff>101600</xdr:colOff>
      <xdr:row>39</xdr:row>
      <xdr:rowOff>133985</xdr:rowOff>
    </xdr:to>
    <xdr:sp macro="" textlink="">
      <xdr:nvSpPr>
        <xdr:cNvPr id="544" name="楕円 543"/>
        <xdr:cNvSpPr/>
      </xdr:nvSpPr>
      <xdr:spPr>
        <a:xfrm>
          <a:off x="14144625"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125730</xdr:rowOff>
    </xdr:from>
    <xdr:ext cx="372745" cy="243840"/>
    <xdr:sp macro="" textlink="">
      <xdr:nvSpPr>
        <xdr:cNvPr id="545" name="テキスト ボックス 544"/>
        <xdr:cNvSpPr txBox="1"/>
      </xdr:nvSpPr>
      <xdr:spPr>
        <a:xfrm>
          <a:off x="14022070" y="657098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20955</xdr:rowOff>
    </xdr:from>
    <xdr:to xmlns:xdr="http://schemas.openxmlformats.org/drawingml/2006/spreadsheetDrawing">
      <xdr:col>76</xdr:col>
      <xdr:colOff>165100</xdr:colOff>
      <xdr:row>39</xdr:row>
      <xdr:rowOff>118745</xdr:rowOff>
    </xdr:to>
    <xdr:sp macro="" textlink="">
      <xdr:nvSpPr>
        <xdr:cNvPr id="546" name="楕円 545"/>
        <xdr:cNvSpPr/>
      </xdr:nvSpPr>
      <xdr:spPr>
        <a:xfrm>
          <a:off x="13335000" y="646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109855</xdr:rowOff>
    </xdr:from>
    <xdr:ext cx="372745" cy="249555"/>
    <xdr:sp macro="" textlink="">
      <xdr:nvSpPr>
        <xdr:cNvPr id="547" name="テキスト ボックス 546"/>
        <xdr:cNvSpPr txBox="1"/>
      </xdr:nvSpPr>
      <xdr:spPr>
        <a:xfrm>
          <a:off x="13212445" y="6555105"/>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71755</xdr:rowOff>
    </xdr:to>
    <xdr:sp macro="" textlink="">
      <xdr:nvSpPr>
        <xdr:cNvPr id="548" name="楕円 547"/>
        <xdr:cNvSpPr/>
      </xdr:nvSpPr>
      <xdr:spPr>
        <a:xfrm>
          <a:off x="12525375" y="6419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63500</xdr:rowOff>
    </xdr:from>
    <xdr:ext cx="464185" cy="243840"/>
    <xdr:sp macro="" textlink="">
      <xdr:nvSpPr>
        <xdr:cNvPr id="549" name="テキスト ボックス 548"/>
        <xdr:cNvSpPr txBox="1"/>
      </xdr:nvSpPr>
      <xdr:spPr>
        <a:xfrm>
          <a:off x="12357100" y="650875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150495</xdr:rowOff>
    </xdr:from>
    <xdr:to xmlns:xdr="http://schemas.openxmlformats.org/drawingml/2006/spreadsheetDrawing">
      <xdr:col>67</xdr:col>
      <xdr:colOff>101600</xdr:colOff>
      <xdr:row>39</xdr:row>
      <xdr:rowOff>83185</xdr:rowOff>
    </xdr:to>
    <xdr:sp macro="" textlink="">
      <xdr:nvSpPr>
        <xdr:cNvPr id="550" name="楕円 549"/>
        <xdr:cNvSpPr/>
      </xdr:nvSpPr>
      <xdr:spPr>
        <a:xfrm>
          <a:off x="11699875" y="6430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74295</xdr:rowOff>
    </xdr:from>
    <xdr:ext cx="464185" cy="249555"/>
    <xdr:sp macro="" textlink="">
      <xdr:nvSpPr>
        <xdr:cNvPr id="551" name="テキスト ボックス 550"/>
        <xdr:cNvSpPr txBox="1"/>
      </xdr:nvSpPr>
      <xdr:spPr>
        <a:xfrm>
          <a:off x="11531600" y="65195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2" name="正方形/長方形 551"/>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3" name="正方形/長方形 552"/>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5" name="正方形/長方形 554"/>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7" name="正方形/長方形 556"/>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9" name="正方形/長方形 558"/>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0" name="テキスト ボックス 559"/>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1" name="直線コネクタ 560"/>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2" name="直線コネクタ 561"/>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3840"/>
    <xdr:sp macro="" textlink="">
      <xdr:nvSpPr>
        <xdr:cNvPr id="563" name="テキスト ボックス 562"/>
        <xdr:cNvSpPr txBox="1"/>
      </xdr:nvSpPr>
      <xdr:spPr>
        <a:xfrm>
          <a:off x="11181080" y="89192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4" name="直線コネクタ 563"/>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3840"/>
    <xdr:sp macro="" textlink="">
      <xdr:nvSpPr>
        <xdr:cNvPr id="565" name="テキスト ボックス 564"/>
        <xdr:cNvSpPr txBox="1"/>
      </xdr:nvSpPr>
      <xdr:spPr>
        <a:xfrm>
          <a:off x="11181080" y="7818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6"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7" name="直線コネクタ 566"/>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8"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9" name="直線コネクタ 568"/>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70"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1" name="直線コネクタ 570"/>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2" name="直線コネクタ 571"/>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73"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74" name="フローチャート: 判断 573"/>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5" name="直線コネクタ 574"/>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6" name="フローチャート: 判断 575"/>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3840" cy="249555"/>
    <xdr:sp macro="" textlink="">
      <xdr:nvSpPr>
        <xdr:cNvPr id="577" name="テキスト ボックス 576"/>
        <xdr:cNvSpPr txBox="1"/>
      </xdr:nvSpPr>
      <xdr:spPr>
        <a:xfrm>
          <a:off x="1408684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8" name="直線コネクタ 577"/>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9" name="フローチャート: 判断 578"/>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80" name="テキスト ボックス 579"/>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81" name="直線コネクタ 580"/>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2" name="フローチャート: 判断 581"/>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3840" cy="249555"/>
    <xdr:sp macro="" textlink="">
      <xdr:nvSpPr>
        <xdr:cNvPr id="583" name="テキスト ボックス 582"/>
        <xdr:cNvSpPr txBox="1"/>
      </xdr:nvSpPr>
      <xdr:spPr>
        <a:xfrm>
          <a:off x="1245171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84" name="フローチャート: 判断 583"/>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3840" cy="249555"/>
    <xdr:sp macro="" textlink="">
      <xdr:nvSpPr>
        <xdr:cNvPr id="585" name="テキスト ボックス 584"/>
        <xdr:cNvSpPr txBox="1"/>
      </xdr:nvSpPr>
      <xdr:spPr>
        <a:xfrm>
          <a:off x="1164209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6" name="テキスト ボックス 585"/>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7" name="テキスト ボックス 586"/>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8" name="テキスト ボックス 587"/>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9" name="テキスト ボックス 588"/>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0" name="テキスト ボックス 589"/>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91" name="楕円 590"/>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3840"/>
    <xdr:sp macro="" textlink="">
      <xdr:nvSpPr>
        <xdr:cNvPr id="592" name="失業対策事業費該当値テキスト"/>
        <xdr:cNvSpPr txBox="1"/>
      </xdr:nvSpPr>
      <xdr:spPr>
        <a:xfrm>
          <a:off x="15017750" y="887666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93" name="楕円 592"/>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3840" cy="249555"/>
    <xdr:sp macro="" textlink="">
      <xdr:nvSpPr>
        <xdr:cNvPr id="594" name="テキスト ボックス 593"/>
        <xdr:cNvSpPr txBox="1"/>
      </xdr:nvSpPr>
      <xdr:spPr>
        <a:xfrm>
          <a:off x="1408684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5" name="楕円 594"/>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6" name="テキスト ボックス 595"/>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7" name="楕円 596"/>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3840" cy="249555"/>
    <xdr:sp macro="" textlink="">
      <xdr:nvSpPr>
        <xdr:cNvPr id="598" name="テキスト ボックス 597"/>
        <xdr:cNvSpPr txBox="1"/>
      </xdr:nvSpPr>
      <xdr:spPr>
        <a:xfrm>
          <a:off x="1245171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9" name="楕円 598"/>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3840" cy="249555"/>
    <xdr:sp macro="" textlink="">
      <xdr:nvSpPr>
        <xdr:cNvPr id="600" name="テキスト ボックス 599"/>
        <xdr:cNvSpPr txBox="1"/>
      </xdr:nvSpPr>
      <xdr:spPr>
        <a:xfrm>
          <a:off x="1164209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1" name="正方形/長方形 600"/>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2" name="正方形/長方形 601"/>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4" name="正方形/長方形 603"/>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6" name="正方形/長方形 605"/>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8" name="正方形/長方形 607"/>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09" name="テキスト ボックス 608"/>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0" name="直線コネクタ 609"/>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174625</xdr:colOff>
      <xdr:row>79</xdr:row>
      <xdr:rowOff>95250</xdr:rowOff>
    </xdr:to>
    <xdr:cxnSp macro="">
      <xdr:nvCxnSpPr>
        <xdr:cNvPr id="611" name="直線コネクタ 610"/>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123825</xdr:rowOff>
    </xdr:from>
    <xdr:ext cx="248920" cy="243840"/>
    <xdr:sp macro="" textlink="">
      <xdr:nvSpPr>
        <xdr:cNvPr id="612" name="テキスト ボックス 611"/>
        <xdr:cNvSpPr txBox="1"/>
      </xdr:nvSpPr>
      <xdr:spPr>
        <a:xfrm>
          <a:off x="11181080" y="13007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174625</xdr:colOff>
      <xdr:row>77</xdr:row>
      <xdr:rowOff>110490</xdr:rowOff>
    </xdr:to>
    <xdr:cxnSp macro="">
      <xdr:nvCxnSpPr>
        <xdr:cNvPr id="613" name="直線コネクタ 612"/>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138430</xdr:rowOff>
    </xdr:from>
    <xdr:ext cx="525780" cy="249555"/>
    <xdr:sp macro="" textlink="">
      <xdr:nvSpPr>
        <xdr:cNvPr id="614" name="テキスト ボックス 613"/>
        <xdr:cNvSpPr txBox="1"/>
      </xdr:nvSpPr>
      <xdr:spPr>
        <a:xfrm>
          <a:off x="10930255" y="12692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174625</xdr:colOff>
      <xdr:row>75</xdr:row>
      <xdr:rowOff>127000</xdr:rowOff>
    </xdr:to>
    <xdr:cxnSp macro="">
      <xdr:nvCxnSpPr>
        <xdr:cNvPr id="615" name="直線コネクタ 614"/>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154940</xdr:rowOff>
    </xdr:from>
    <xdr:ext cx="525780" cy="243840"/>
    <xdr:sp macro="" textlink="">
      <xdr:nvSpPr>
        <xdr:cNvPr id="616" name="テキスト ボックス 615"/>
        <xdr:cNvSpPr txBox="1"/>
      </xdr:nvSpPr>
      <xdr:spPr>
        <a:xfrm>
          <a:off x="10930255" y="12378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174625</xdr:colOff>
      <xdr:row>73</xdr:row>
      <xdr:rowOff>142240</xdr:rowOff>
    </xdr:to>
    <xdr:cxnSp macro="">
      <xdr:nvCxnSpPr>
        <xdr:cNvPr id="617" name="直線コネクタ 616"/>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5780" cy="249555"/>
    <xdr:sp macro="" textlink="">
      <xdr:nvSpPr>
        <xdr:cNvPr id="618" name="テキスト ボックス 617"/>
        <xdr:cNvSpPr txBox="1"/>
      </xdr:nvSpPr>
      <xdr:spPr>
        <a:xfrm>
          <a:off x="10930255" y="120643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174625</xdr:colOff>
      <xdr:row>71</xdr:row>
      <xdr:rowOff>158750</xdr:rowOff>
    </xdr:to>
    <xdr:cxnSp macro="">
      <xdr:nvCxnSpPr>
        <xdr:cNvPr id="619" name="直線コネクタ 618"/>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25780" cy="243205"/>
    <xdr:sp macro="" textlink="">
      <xdr:nvSpPr>
        <xdr:cNvPr id="620" name="テキスト ボックス 619"/>
        <xdr:cNvSpPr txBox="1"/>
      </xdr:nvSpPr>
      <xdr:spPr>
        <a:xfrm>
          <a:off x="10930255" y="11750040"/>
          <a:ext cx="525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174625</xdr:colOff>
      <xdr:row>70</xdr:row>
      <xdr:rowOff>8255</xdr:rowOff>
    </xdr:to>
    <xdr:cxnSp macro="">
      <xdr:nvCxnSpPr>
        <xdr:cNvPr id="621" name="直線コネクタ 620"/>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36830</xdr:rowOff>
    </xdr:from>
    <xdr:ext cx="595630" cy="249555"/>
    <xdr:sp macro="" textlink="">
      <xdr:nvSpPr>
        <xdr:cNvPr id="622" name="テキスト ボックス 621"/>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3" name="直線コネクタ 622"/>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840"/>
    <xdr:sp macro="" textlink="">
      <xdr:nvSpPr>
        <xdr:cNvPr id="624" name="テキスト ボックス 623"/>
        <xdr:cNvSpPr txBox="1"/>
      </xdr:nvSpPr>
      <xdr:spPr>
        <a:xfrm>
          <a:off x="1086612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5"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88900</xdr:rowOff>
    </xdr:from>
    <xdr:to xmlns:xdr="http://schemas.openxmlformats.org/drawingml/2006/spreadsheetDrawing">
      <xdr:col>85</xdr:col>
      <xdr:colOff>126365</xdr:colOff>
      <xdr:row>78</xdr:row>
      <xdr:rowOff>150495</xdr:rowOff>
    </xdr:to>
    <xdr:cxnSp macro="">
      <xdr:nvCxnSpPr>
        <xdr:cNvPr id="626" name="直線コネクタ 625"/>
        <xdr:cNvCxnSpPr/>
      </xdr:nvCxnSpPr>
      <xdr:spPr>
        <a:xfrm flipV="1">
          <a:off x="14968220" y="1148715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154305</xdr:rowOff>
    </xdr:from>
    <xdr:ext cx="469900" cy="243840"/>
    <xdr:sp macro="" textlink="">
      <xdr:nvSpPr>
        <xdr:cNvPr id="627" name="公債費最小値テキスト"/>
        <xdr:cNvSpPr txBox="1"/>
      </xdr:nvSpPr>
      <xdr:spPr>
        <a:xfrm>
          <a:off x="15017750" y="1303845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150495</xdr:rowOff>
    </xdr:from>
    <xdr:to xmlns:xdr="http://schemas.openxmlformats.org/drawingml/2006/spreadsheetDrawing">
      <xdr:col>86</xdr:col>
      <xdr:colOff>25400</xdr:colOff>
      <xdr:row>78</xdr:row>
      <xdr:rowOff>150495</xdr:rowOff>
    </xdr:to>
    <xdr:cxnSp macro="">
      <xdr:nvCxnSpPr>
        <xdr:cNvPr id="628" name="直線コネクタ 627"/>
        <xdr:cNvCxnSpPr/>
      </xdr:nvCxnSpPr>
      <xdr:spPr>
        <a:xfrm>
          <a:off x="14881225" y="13034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37465</xdr:rowOff>
    </xdr:from>
    <xdr:ext cx="598805" cy="249555"/>
    <xdr:sp macro="" textlink="">
      <xdr:nvSpPr>
        <xdr:cNvPr id="629" name="公債費最大値テキスト"/>
        <xdr:cNvSpPr txBox="1"/>
      </xdr:nvSpPr>
      <xdr:spPr>
        <a:xfrm>
          <a:off x="15017750" y="112706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88900</xdr:rowOff>
    </xdr:from>
    <xdr:to xmlns:xdr="http://schemas.openxmlformats.org/drawingml/2006/spreadsheetDrawing">
      <xdr:col>86</xdr:col>
      <xdr:colOff>25400</xdr:colOff>
      <xdr:row>69</xdr:row>
      <xdr:rowOff>88900</xdr:rowOff>
    </xdr:to>
    <xdr:cxnSp macro="">
      <xdr:nvCxnSpPr>
        <xdr:cNvPr id="630" name="直線コネクタ 629"/>
        <xdr:cNvCxnSpPr/>
      </xdr:nvCxnSpPr>
      <xdr:spPr>
        <a:xfrm>
          <a:off x="14881225" y="11487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137795</xdr:rowOff>
    </xdr:from>
    <xdr:to xmlns:xdr="http://schemas.openxmlformats.org/drawingml/2006/spreadsheetDrawing">
      <xdr:col>85</xdr:col>
      <xdr:colOff>127000</xdr:colOff>
      <xdr:row>77</xdr:row>
      <xdr:rowOff>4445</xdr:rowOff>
    </xdr:to>
    <xdr:cxnSp macro="">
      <xdr:nvCxnSpPr>
        <xdr:cNvPr id="631" name="直線コネクタ 630"/>
        <xdr:cNvCxnSpPr/>
      </xdr:nvCxnSpPr>
      <xdr:spPr>
        <a:xfrm flipV="1">
          <a:off x="14195425" y="12691745"/>
          <a:ext cx="774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27940</xdr:rowOff>
    </xdr:from>
    <xdr:ext cx="534670" cy="243840"/>
    <xdr:sp macro="" textlink="">
      <xdr:nvSpPr>
        <xdr:cNvPr id="632" name="公債費平均値テキスト"/>
        <xdr:cNvSpPr txBox="1"/>
      </xdr:nvSpPr>
      <xdr:spPr>
        <a:xfrm>
          <a:off x="15017750" y="1241679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5715</xdr:rowOff>
    </xdr:from>
    <xdr:to xmlns:xdr="http://schemas.openxmlformats.org/drawingml/2006/spreadsheetDrawing">
      <xdr:col>85</xdr:col>
      <xdr:colOff>174625</xdr:colOff>
      <xdr:row>76</xdr:row>
      <xdr:rowOff>103505</xdr:rowOff>
    </xdr:to>
    <xdr:sp macro="" textlink="">
      <xdr:nvSpPr>
        <xdr:cNvPr id="633" name="フローチャート: 判断 632"/>
        <xdr:cNvSpPr/>
      </xdr:nvSpPr>
      <xdr:spPr>
        <a:xfrm>
          <a:off x="14919325" y="1255966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4445</xdr:rowOff>
    </xdr:from>
    <xdr:to xmlns:xdr="http://schemas.openxmlformats.org/drawingml/2006/spreadsheetDrawing">
      <xdr:col>81</xdr:col>
      <xdr:colOff>50800</xdr:colOff>
      <xdr:row>77</xdr:row>
      <xdr:rowOff>17145</xdr:rowOff>
    </xdr:to>
    <xdr:cxnSp macro="">
      <xdr:nvCxnSpPr>
        <xdr:cNvPr id="634" name="直線コネクタ 633"/>
        <xdr:cNvCxnSpPr/>
      </xdr:nvCxnSpPr>
      <xdr:spPr>
        <a:xfrm flipV="1">
          <a:off x="13385800" y="1272349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14605</xdr:rowOff>
    </xdr:from>
    <xdr:to xmlns:xdr="http://schemas.openxmlformats.org/drawingml/2006/spreadsheetDrawing">
      <xdr:col>81</xdr:col>
      <xdr:colOff>101600</xdr:colOff>
      <xdr:row>76</xdr:row>
      <xdr:rowOff>112395</xdr:rowOff>
    </xdr:to>
    <xdr:sp macro="" textlink="">
      <xdr:nvSpPr>
        <xdr:cNvPr id="635" name="フローチャート: 判断 634"/>
        <xdr:cNvSpPr/>
      </xdr:nvSpPr>
      <xdr:spPr>
        <a:xfrm>
          <a:off x="14144625" y="1256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128270</xdr:rowOff>
    </xdr:from>
    <xdr:ext cx="528955" cy="243840"/>
    <xdr:sp macro="" textlink="">
      <xdr:nvSpPr>
        <xdr:cNvPr id="636" name="テキスト ボックス 635"/>
        <xdr:cNvSpPr txBox="1"/>
      </xdr:nvSpPr>
      <xdr:spPr>
        <a:xfrm>
          <a:off x="13959840" y="1235202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12065</xdr:rowOff>
    </xdr:from>
    <xdr:to xmlns:xdr="http://schemas.openxmlformats.org/drawingml/2006/spreadsheetDrawing">
      <xdr:col>76</xdr:col>
      <xdr:colOff>114300</xdr:colOff>
      <xdr:row>77</xdr:row>
      <xdr:rowOff>17145</xdr:rowOff>
    </xdr:to>
    <xdr:cxnSp macro="">
      <xdr:nvCxnSpPr>
        <xdr:cNvPr id="637" name="直線コネクタ 636"/>
        <xdr:cNvCxnSpPr/>
      </xdr:nvCxnSpPr>
      <xdr:spPr>
        <a:xfrm>
          <a:off x="12573000" y="1273111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29845</xdr:rowOff>
    </xdr:from>
    <xdr:to xmlns:xdr="http://schemas.openxmlformats.org/drawingml/2006/spreadsheetDrawing">
      <xdr:col>76</xdr:col>
      <xdr:colOff>165100</xdr:colOff>
      <xdr:row>76</xdr:row>
      <xdr:rowOff>127635</xdr:rowOff>
    </xdr:to>
    <xdr:sp macro="" textlink="">
      <xdr:nvSpPr>
        <xdr:cNvPr id="638" name="フローチャート: 判断 637"/>
        <xdr:cNvSpPr/>
      </xdr:nvSpPr>
      <xdr:spPr>
        <a:xfrm>
          <a:off x="13335000" y="1258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143510</xdr:rowOff>
    </xdr:from>
    <xdr:ext cx="528955" cy="249555"/>
    <xdr:sp macro="" textlink="">
      <xdr:nvSpPr>
        <xdr:cNvPr id="639" name="テキスト ボックス 638"/>
        <xdr:cNvSpPr txBox="1"/>
      </xdr:nvSpPr>
      <xdr:spPr>
        <a:xfrm>
          <a:off x="13134340" y="123672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12065</xdr:rowOff>
    </xdr:from>
    <xdr:to xmlns:xdr="http://schemas.openxmlformats.org/drawingml/2006/spreadsheetDrawing">
      <xdr:col>71</xdr:col>
      <xdr:colOff>174625</xdr:colOff>
      <xdr:row>77</xdr:row>
      <xdr:rowOff>34290</xdr:rowOff>
    </xdr:to>
    <xdr:cxnSp macro="">
      <xdr:nvCxnSpPr>
        <xdr:cNvPr id="640" name="直線コネクタ 639"/>
        <xdr:cNvCxnSpPr/>
      </xdr:nvCxnSpPr>
      <xdr:spPr>
        <a:xfrm flipV="1">
          <a:off x="11750675" y="1273111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50800</xdr:rowOff>
    </xdr:from>
    <xdr:to xmlns:xdr="http://schemas.openxmlformats.org/drawingml/2006/spreadsheetDrawing">
      <xdr:col>72</xdr:col>
      <xdr:colOff>38100</xdr:colOff>
      <xdr:row>76</xdr:row>
      <xdr:rowOff>149225</xdr:rowOff>
    </xdr:to>
    <xdr:sp macro="" textlink="">
      <xdr:nvSpPr>
        <xdr:cNvPr id="641" name="フローチャート: 判断 640"/>
        <xdr:cNvSpPr/>
      </xdr:nvSpPr>
      <xdr:spPr>
        <a:xfrm>
          <a:off x="12525375" y="126047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164465</xdr:rowOff>
    </xdr:from>
    <xdr:ext cx="528955" cy="248920"/>
    <xdr:sp macro="" textlink="">
      <xdr:nvSpPr>
        <xdr:cNvPr id="642" name="テキスト ボックス 641"/>
        <xdr:cNvSpPr txBox="1"/>
      </xdr:nvSpPr>
      <xdr:spPr>
        <a:xfrm>
          <a:off x="12324715" y="123882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157480</xdr:rowOff>
    </xdr:from>
    <xdr:to xmlns:xdr="http://schemas.openxmlformats.org/drawingml/2006/spreadsheetDrawing">
      <xdr:col>67</xdr:col>
      <xdr:colOff>101600</xdr:colOff>
      <xdr:row>76</xdr:row>
      <xdr:rowOff>90170</xdr:rowOff>
    </xdr:to>
    <xdr:sp macro="" textlink="">
      <xdr:nvSpPr>
        <xdr:cNvPr id="643" name="フローチャート: 判断 642"/>
        <xdr:cNvSpPr/>
      </xdr:nvSpPr>
      <xdr:spPr>
        <a:xfrm>
          <a:off x="11699875" y="1254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105410</xdr:rowOff>
    </xdr:from>
    <xdr:ext cx="528955" cy="249555"/>
    <xdr:sp macro="" textlink="">
      <xdr:nvSpPr>
        <xdr:cNvPr id="644" name="テキスト ボックス 643"/>
        <xdr:cNvSpPr txBox="1"/>
      </xdr:nvSpPr>
      <xdr:spPr>
        <a:xfrm>
          <a:off x="11515090" y="123291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5" name="テキスト ボックス 644"/>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6" name="テキスト ボックス 645"/>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7" name="テキスト ボックス 646"/>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8" name="テキスト ボックス 647"/>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9" name="テキスト ボックス 648"/>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88900</xdr:rowOff>
    </xdr:from>
    <xdr:to xmlns:xdr="http://schemas.openxmlformats.org/drawingml/2006/spreadsheetDrawing">
      <xdr:col>85</xdr:col>
      <xdr:colOff>174625</xdr:colOff>
      <xdr:row>77</xdr:row>
      <xdr:rowOff>21590</xdr:rowOff>
    </xdr:to>
    <xdr:sp macro="" textlink="">
      <xdr:nvSpPr>
        <xdr:cNvPr id="650" name="楕円 649"/>
        <xdr:cNvSpPr/>
      </xdr:nvSpPr>
      <xdr:spPr>
        <a:xfrm>
          <a:off x="14919325" y="1264285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67945</xdr:rowOff>
    </xdr:from>
    <xdr:ext cx="534670" cy="249555"/>
    <xdr:sp macro="" textlink="">
      <xdr:nvSpPr>
        <xdr:cNvPr id="651" name="公債費該当値テキスト"/>
        <xdr:cNvSpPr txBox="1"/>
      </xdr:nvSpPr>
      <xdr:spPr>
        <a:xfrm>
          <a:off x="15017750" y="126218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120650</xdr:rowOff>
    </xdr:from>
    <xdr:to xmlns:xdr="http://schemas.openxmlformats.org/drawingml/2006/spreadsheetDrawing">
      <xdr:col>81</xdr:col>
      <xdr:colOff>101600</xdr:colOff>
      <xdr:row>77</xdr:row>
      <xdr:rowOff>53340</xdr:rowOff>
    </xdr:to>
    <xdr:sp macro="" textlink="">
      <xdr:nvSpPr>
        <xdr:cNvPr id="652" name="楕円 651"/>
        <xdr:cNvSpPr/>
      </xdr:nvSpPr>
      <xdr:spPr>
        <a:xfrm>
          <a:off x="14144625" y="1267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44450</xdr:rowOff>
    </xdr:from>
    <xdr:ext cx="528955" cy="249555"/>
    <xdr:sp macro="" textlink="">
      <xdr:nvSpPr>
        <xdr:cNvPr id="653" name="テキスト ボックス 652"/>
        <xdr:cNvSpPr txBox="1"/>
      </xdr:nvSpPr>
      <xdr:spPr>
        <a:xfrm>
          <a:off x="13959840" y="127635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133350</xdr:rowOff>
    </xdr:from>
    <xdr:to xmlns:xdr="http://schemas.openxmlformats.org/drawingml/2006/spreadsheetDrawing">
      <xdr:col>76</xdr:col>
      <xdr:colOff>165100</xdr:colOff>
      <xdr:row>77</xdr:row>
      <xdr:rowOff>66040</xdr:rowOff>
    </xdr:to>
    <xdr:sp macro="" textlink="">
      <xdr:nvSpPr>
        <xdr:cNvPr id="654" name="楕円 653"/>
        <xdr:cNvSpPr/>
      </xdr:nvSpPr>
      <xdr:spPr>
        <a:xfrm>
          <a:off x="13335000" y="1268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57785</xdr:rowOff>
    </xdr:from>
    <xdr:ext cx="528955" cy="243840"/>
    <xdr:sp macro="" textlink="">
      <xdr:nvSpPr>
        <xdr:cNvPr id="655" name="テキスト ボックス 654"/>
        <xdr:cNvSpPr txBox="1"/>
      </xdr:nvSpPr>
      <xdr:spPr>
        <a:xfrm>
          <a:off x="13134340" y="1277683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128270</xdr:rowOff>
    </xdr:from>
    <xdr:to xmlns:xdr="http://schemas.openxmlformats.org/drawingml/2006/spreadsheetDrawing">
      <xdr:col>72</xdr:col>
      <xdr:colOff>38100</xdr:colOff>
      <xdr:row>77</xdr:row>
      <xdr:rowOff>60960</xdr:rowOff>
    </xdr:to>
    <xdr:sp macro="" textlink="">
      <xdr:nvSpPr>
        <xdr:cNvPr id="656" name="楕円 655"/>
        <xdr:cNvSpPr/>
      </xdr:nvSpPr>
      <xdr:spPr>
        <a:xfrm>
          <a:off x="12525375" y="126822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52705</xdr:rowOff>
    </xdr:from>
    <xdr:ext cx="528955" cy="243840"/>
    <xdr:sp macro="" textlink="">
      <xdr:nvSpPr>
        <xdr:cNvPr id="657" name="テキスト ボックス 656"/>
        <xdr:cNvSpPr txBox="1"/>
      </xdr:nvSpPr>
      <xdr:spPr>
        <a:xfrm>
          <a:off x="12324715" y="127717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150495</xdr:rowOff>
    </xdr:from>
    <xdr:to xmlns:xdr="http://schemas.openxmlformats.org/drawingml/2006/spreadsheetDrawing">
      <xdr:col>67</xdr:col>
      <xdr:colOff>101600</xdr:colOff>
      <xdr:row>77</xdr:row>
      <xdr:rowOff>83185</xdr:rowOff>
    </xdr:to>
    <xdr:sp macro="" textlink="">
      <xdr:nvSpPr>
        <xdr:cNvPr id="658" name="楕円 657"/>
        <xdr:cNvSpPr/>
      </xdr:nvSpPr>
      <xdr:spPr>
        <a:xfrm>
          <a:off x="11699875" y="1270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74295</xdr:rowOff>
    </xdr:from>
    <xdr:ext cx="528955" cy="249555"/>
    <xdr:sp macro="" textlink="">
      <xdr:nvSpPr>
        <xdr:cNvPr id="659" name="テキスト ボックス 658"/>
        <xdr:cNvSpPr txBox="1"/>
      </xdr:nvSpPr>
      <xdr:spPr>
        <a:xfrm>
          <a:off x="11515090" y="127933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0" name="正方形/長方形 659"/>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1" name="正方形/長方形 660"/>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3" name="正方形/長方形 662"/>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5" name="正方形/長方形 664"/>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7" name="正方形/長方形 666"/>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68" name="テキスト ボックス 667"/>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9" name="直線コネクタ 668"/>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70" name="直線コネクタ 669"/>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3365"/>
    <xdr:sp macro="" textlink="">
      <xdr:nvSpPr>
        <xdr:cNvPr id="671" name="テキスト ボックス 670"/>
        <xdr:cNvSpPr txBox="1"/>
      </xdr:nvSpPr>
      <xdr:spPr>
        <a:xfrm>
          <a:off x="11181080" y="162280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72" name="直線コネクタ 671"/>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3365"/>
    <xdr:sp macro="" textlink="">
      <xdr:nvSpPr>
        <xdr:cNvPr id="673" name="テキスト ボックス 672"/>
        <xdr:cNvSpPr txBox="1"/>
      </xdr:nvSpPr>
      <xdr:spPr>
        <a:xfrm>
          <a:off x="1086612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4" name="直線コネクタ 673"/>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3365"/>
    <xdr:sp macro="" textlink="">
      <xdr:nvSpPr>
        <xdr:cNvPr id="675" name="テキスト ボックス 674"/>
        <xdr:cNvSpPr txBox="1"/>
      </xdr:nvSpPr>
      <xdr:spPr>
        <a:xfrm>
          <a:off x="10866120" y="153136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6" name="直線コネクタ 675"/>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7015"/>
    <xdr:sp macro="" textlink="">
      <xdr:nvSpPr>
        <xdr:cNvPr id="677" name="テキスト ボックス 676"/>
        <xdr:cNvSpPr txBox="1"/>
      </xdr:nvSpPr>
      <xdr:spPr>
        <a:xfrm>
          <a:off x="10866120" y="148628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8" name="直線コネクタ 677"/>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840"/>
    <xdr:sp macro="" textlink="">
      <xdr:nvSpPr>
        <xdr:cNvPr id="679" name="テキスト ボックス 678"/>
        <xdr:cNvSpPr txBox="1"/>
      </xdr:nvSpPr>
      <xdr:spPr>
        <a:xfrm>
          <a:off x="1086612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0"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61595</xdr:rowOff>
    </xdr:from>
    <xdr:to xmlns:xdr="http://schemas.openxmlformats.org/drawingml/2006/spreadsheetDrawing">
      <xdr:col>85</xdr:col>
      <xdr:colOff>126365</xdr:colOff>
      <xdr:row>98</xdr:row>
      <xdr:rowOff>139700</xdr:rowOff>
    </xdr:to>
    <xdr:cxnSp macro="">
      <xdr:nvCxnSpPr>
        <xdr:cNvPr id="681" name="直線コネクタ 680"/>
        <xdr:cNvCxnSpPr/>
      </xdr:nvCxnSpPr>
      <xdr:spPr>
        <a:xfrm flipV="1">
          <a:off x="14968220" y="149269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143510</xdr:rowOff>
    </xdr:from>
    <xdr:ext cx="313690" cy="253365"/>
    <xdr:sp macro="" textlink="">
      <xdr:nvSpPr>
        <xdr:cNvPr id="682" name="積立金最小値テキスト"/>
        <xdr:cNvSpPr txBox="1"/>
      </xdr:nvSpPr>
      <xdr:spPr>
        <a:xfrm>
          <a:off x="15017750" y="1637411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3" name="直線コネクタ 682"/>
        <xdr:cNvCxnSpPr/>
      </xdr:nvCxnSpPr>
      <xdr:spPr>
        <a:xfrm>
          <a:off x="14881225"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10160</xdr:rowOff>
    </xdr:from>
    <xdr:ext cx="598805" cy="248920"/>
    <xdr:sp macro="" textlink="">
      <xdr:nvSpPr>
        <xdr:cNvPr id="684" name="積立金最大値テキスト"/>
        <xdr:cNvSpPr txBox="1"/>
      </xdr:nvSpPr>
      <xdr:spPr>
        <a:xfrm>
          <a:off x="15017750" y="147104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61595</xdr:rowOff>
    </xdr:from>
    <xdr:to xmlns:xdr="http://schemas.openxmlformats.org/drawingml/2006/spreadsheetDrawing">
      <xdr:col>86</xdr:col>
      <xdr:colOff>25400</xdr:colOff>
      <xdr:row>90</xdr:row>
      <xdr:rowOff>61595</xdr:rowOff>
    </xdr:to>
    <xdr:cxnSp macro="">
      <xdr:nvCxnSpPr>
        <xdr:cNvPr id="685" name="直線コネクタ 684"/>
        <xdr:cNvCxnSpPr/>
      </xdr:nvCxnSpPr>
      <xdr:spPr>
        <a:xfrm>
          <a:off x="14881225" y="14926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42545</xdr:rowOff>
    </xdr:from>
    <xdr:to xmlns:xdr="http://schemas.openxmlformats.org/drawingml/2006/spreadsheetDrawing">
      <xdr:col>85</xdr:col>
      <xdr:colOff>127000</xdr:colOff>
      <xdr:row>98</xdr:row>
      <xdr:rowOff>67945</xdr:rowOff>
    </xdr:to>
    <xdr:cxnSp macro="">
      <xdr:nvCxnSpPr>
        <xdr:cNvPr id="686" name="直線コネクタ 685"/>
        <xdr:cNvCxnSpPr/>
      </xdr:nvCxnSpPr>
      <xdr:spPr>
        <a:xfrm>
          <a:off x="14195425" y="16273145"/>
          <a:ext cx="7747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10795</xdr:rowOff>
    </xdr:from>
    <xdr:ext cx="534670" cy="258445"/>
    <xdr:sp macro="" textlink="">
      <xdr:nvSpPr>
        <xdr:cNvPr id="687" name="積立金平均値テキスト"/>
        <xdr:cNvSpPr txBox="1"/>
      </xdr:nvSpPr>
      <xdr:spPr>
        <a:xfrm>
          <a:off x="15017750" y="160699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159385</xdr:rowOff>
    </xdr:from>
    <xdr:to xmlns:xdr="http://schemas.openxmlformats.org/drawingml/2006/spreadsheetDrawing">
      <xdr:col>85</xdr:col>
      <xdr:colOff>174625</xdr:colOff>
      <xdr:row>98</xdr:row>
      <xdr:rowOff>89535</xdr:rowOff>
    </xdr:to>
    <xdr:sp macro="" textlink="">
      <xdr:nvSpPr>
        <xdr:cNvPr id="688" name="フローチャート: 判断 687"/>
        <xdr:cNvSpPr/>
      </xdr:nvSpPr>
      <xdr:spPr>
        <a:xfrm>
          <a:off x="14919325" y="162185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42545</xdr:rowOff>
    </xdr:from>
    <xdr:to xmlns:xdr="http://schemas.openxmlformats.org/drawingml/2006/spreadsheetDrawing">
      <xdr:col>81</xdr:col>
      <xdr:colOff>50800</xdr:colOff>
      <xdr:row>98</xdr:row>
      <xdr:rowOff>89535</xdr:rowOff>
    </xdr:to>
    <xdr:cxnSp macro="">
      <xdr:nvCxnSpPr>
        <xdr:cNvPr id="689" name="直線コネクタ 688"/>
        <xdr:cNvCxnSpPr/>
      </xdr:nvCxnSpPr>
      <xdr:spPr>
        <a:xfrm flipV="1">
          <a:off x="13385800" y="1627314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150495</xdr:rowOff>
    </xdr:from>
    <xdr:to xmlns:xdr="http://schemas.openxmlformats.org/drawingml/2006/spreadsheetDrawing">
      <xdr:col>81</xdr:col>
      <xdr:colOff>101600</xdr:colOff>
      <xdr:row>98</xdr:row>
      <xdr:rowOff>80645</xdr:rowOff>
    </xdr:to>
    <xdr:sp macro="" textlink="">
      <xdr:nvSpPr>
        <xdr:cNvPr id="690" name="フローチャート: 判断 689"/>
        <xdr:cNvSpPr/>
      </xdr:nvSpPr>
      <xdr:spPr>
        <a:xfrm>
          <a:off x="14144625"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97790</xdr:rowOff>
    </xdr:from>
    <xdr:ext cx="528955" cy="253365"/>
    <xdr:sp macro="" textlink="">
      <xdr:nvSpPr>
        <xdr:cNvPr id="691" name="テキスト ボックス 690"/>
        <xdr:cNvSpPr txBox="1"/>
      </xdr:nvSpPr>
      <xdr:spPr>
        <a:xfrm>
          <a:off x="13959840" y="159854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89535</xdr:rowOff>
    </xdr:from>
    <xdr:to xmlns:xdr="http://schemas.openxmlformats.org/drawingml/2006/spreadsheetDrawing">
      <xdr:col>76</xdr:col>
      <xdr:colOff>114300</xdr:colOff>
      <xdr:row>98</xdr:row>
      <xdr:rowOff>97790</xdr:rowOff>
    </xdr:to>
    <xdr:cxnSp macro="">
      <xdr:nvCxnSpPr>
        <xdr:cNvPr id="692" name="直線コネクタ 691"/>
        <xdr:cNvCxnSpPr/>
      </xdr:nvCxnSpPr>
      <xdr:spPr>
        <a:xfrm flipV="1">
          <a:off x="12573000" y="1632013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136525</xdr:rowOff>
    </xdr:from>
    <xdr:to xmlns:xdr="http://schemas.openxmlformats.org/drawingml/2006/spreadsheetDrawing">
      <xdr:col>76</xdr:col>
      <xdr:colOff>165100</xdr:colOff>
      <xdr:row>98</xdr:row>
      <xdr:rowOff>66675</xdr:rowOff>
    </xdr:to>
    <xdr:sp macro="" textlink="">
      <xdr:nvSpPr>
        <xdr:cNvPr id="693" name="フローチャート: 判断 692"/>
        <xdr:cNvSpPr/>
      </xdr:nvSpPr>
      <xdr:spPr>
        <a:xfrm>
          <a:off x="13335000"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83185</xdr:rowOff>
    </xdr:from>
    <xdr:ext cx="528955" cy="259080"/>
    <xdr:sp macro="" textlink="">
      <xdr:nvSpPr>
        <xdr:cNvPr id="694" name="テキスト ボックス 693"/>
        <xdr:cNvSpPr txBox="1"/>
      </xdr:nvSpPr>
      <xdr:spPr>
        <a:xfrm>
          <a:off x="13134340" y="15970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97790</xdr:rowOff>
    </xdr:from>
    <xdr:to xmlns:xdr="http://schemas.openxmlformats.org/drawingml/2006/spreadsheetDrawing">
      <xdr:col>71</xdr:col>
      <xdr:colOff>174625</xdr:colOff>
      <xdr:row>98</xdr:row>
      <xdr:rowOff>130175</xdr:rowOff>
    </xdr:to>
    <xdr:cxnSp macro="">
      <xdr:nvCxnSpPr>
        <xdr:cNvPr id="695" name="直線コネクタ 694"/>
        <xdr:cNvCxnSpPr/>
      </xdr:nvCxnSpPr>
      <xdr:spPr>
        <a:xfrm flipV="1">
          <a:off x="11750675" y="1632839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696" name="フローチャート: 判断 695"/>
        <xdr:cNvSpPr/>
      </xdr:nvSpPr>
      <xdr:spPr>
        <a:xfrm>
          <a:off x="12525375" y="16242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130175</xdr:rowOff>
    </xdr:from>
    <xdr:ext cx="528955" cy="259080"/>
    <xdr:sp macro="" textlink="">
      <xdr:nvSpPr>
        <xdr:cNvPr id="697" name="テキスト ボックス 696"/>
        <xdr:cNvSpPr txBox="1"/>
      </xdr:nvSpPr>
      <xdr:spPr>
        <a:xfrm>
          <a:off x="12324715" y="16017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22860</xdr:rowOff>
    </xdr:from>
    <xdr:to xmlns:xdr="http://schemas.openxmlformats.org/drawingml/2006/spreadsheetDrawing">
      <xdr:col>67</xdr:col>
      <xdr:colOff>101600</xdr:colOff>
      <xdr:row>98</xdr:row>
      <xdr:rowOff>124460</xdr:rowOff>
    </xdr:to>
    <xdr:sp macro="" textlink="">
      <xdr:nvSpPr>
        <xdr:cNvPr id="698" name="フローチャート: 判断 697"/>
        <xdr:cNvSpPr/>
      </xdr:nvSpPr>
      <xdr:spPr>
        <a:xfrm>
          <a:off x="11699875"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140970</xdr:rowOff>
    </xdr:from>
    <xdr:ext cx="528955" cy="259080"/>
    <xdr:sp macro="" textlink="">
      <xdr:nvSpPr>
        <xdr:cNvPr id="699" name="テキスト ボックス 698"/>
        <xdr:cNvSpPr txBox="1"/>
      </xdr:nvSpPr>
      <xdr:spPr>
        <a:xfrm>
          <a:off x="11515090" y="16028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3" name="テキスト ボックス 702"/>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17780</xdr:rowOff>
    </xdr:from>
    <xdr:to xmlns:xdr="http://schemas.openxmlformats.org/drawingml/2006/spreadsheetDrawing">
      <xdr:col>85</xdr:col>
      <xdr:colOff>174625</xdr:colOff>
      <xdr:row>98</xdr:row>
      <xdr:rowOff>118745</xdr:rowOff>
    </xdr:to>
    <xdr:sp macro="" textlink="">
      <xdr:nvSpPr>
        <xdr:cNvPr id="705" name="楕円 704"/>
        <xdr:cNvSpPr/>
      </xdr:nvSpPr>
      <xdr:spPr>
        <a:xfrm>
          <a:off x="14919325" y="1624838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137795</xdr:rowOff>
    </xdr:from>
    <xdr:ext cx="534670" cy="259080"/>
    <xdr:sp macro="" textlink="">
      <xdr:nvSpPr>
        <xdr:cNvPr id="706" name="積立金該当値テキスト"/>
        <xdr:cNvSpPr txBox="1"/>
      </xdr:nvSpPr>
      <xdr:spPr>
        <a:xfrm>
          <a:off x="15017750" y="16196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163195</xdr:rowOff>
    </xdr:from>
    <xdr:to xmlns:xdr="http://schemas.openxmlformats.org/drawingml/2006/spreadsheetDrawing">
      <xdr:col>81</xdr:col>
      <xdr:colOff>101600</xdr:colOff>
      <xdr:row>98</xdr:row>
      <xdr:rowOff>93345</xdr:rowOff>
    </xdr:to>
    <xdr:sp macro="" textlink="">
      <xdr:nvSpPr>
        <xdr:cNvPr id="707" name="楕円 706"/>
        <xdr:cNvSpPr/>
      </xdr:nvSpPr>
      <xdr:spPr>
        <a:xfrm>
          <a:off x="14144625"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84455</xdr:rowOff>
    </xdr:from>
    <xdr:ext cx="528955" cy="259080"/>
    <xdr:sp macro="" textlink="">
      <xdr:nvSpPr>
        <xdr:cNvPr id="708" name="テキスト ボックス 707"/>
        <xdr:cNvSpPr txBox="1"/>
      </xdr:nvSpPr>
      <xdr:spPr>
        <a:xfrm>
          <a:off x="13959840" y="163150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38735</xdr:rowOff>
    </xdr:from>
    <xdr:to xmlns:xdr="http://schemas.openxmlformats.org/drawingml/2006/spreadsheetDrawing">
      <xdr:col>76</xdr:col>
      <xdr:colOff>165100</xdr:colOff>
      <xdr:row>98</xdr:row>
      <xdr:rowOff>140335</xdr:rowOff>
    </xdr:to>
    <xdr:sp macro="" textlink="">
      <xdr:nvSpPr>
        <xdr:cNvPr id="709" name="楕円 708"/>
        <xdr:cNvSpPr/>
      </xdr:nvSpPr>
      <xdr:spPr>
        <a:xfrm>
          <a:off x="1333500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132080</xdr:rowOff>
    </xdr:from>
    <xdr:ext cx="528955" cy="253365"/>
    <xdr:sp macro="" textlink="">
      <xdr:nvSpPr>
        <xdr:cNvPr id="710" name="テキスト ボックス 709"/>
        <xdr:cNvSpPr txBox="1"/>
      </xdr:nvSpPr>
      <xdr:spPr>
        <a:xfrm>
          <a:off x="13134340" y="16362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46990</xdr:rowOff>
    </xdr:from>
    <xdr:to xmlns:xdr="http://schemas.openxmlformats.org/drawingml/2006/spreadsheetDrawing">
      <xdr:col>72</xdr:col>
      <xdr:colOff>38100</xdr:colOff>
      <xdr:row>98</xdr:row>
      <xdr:rowOff>148590</xdr:rowOff>
    </xdr:to>
    <xdr:sp macro="" textlink="">
      <xdr:nvSpPr>
        <xdr:cNvPr id="711" name="楕円 710"/>
        <xdr:cNvSpPr/>
      </xdr:nvSpPr>
      <xdr:spPr>
        <a:xfrm>
          <a:off x="12525375" y="162775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139700</xdr:rowOff>
    </xdr:from>
    <xdr:ext cx="464185" cy="259080"/>
    <xdr:sp macro="" textlink="">
      <xdr:nvSpPr>
        <xdr:cNvPr id="712" name="テキスト ボックス 711"/>
        <xdr:cNvSpPr txBox="1"/>
      </xdr:nvSpPr>
      <xdr:spPr>
        <a:xfrm>
          <a:off x="12357100" y="163703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13" name="楕円 712"/>
        <xdr:cNvSpPr/>
      </xdr:nvSpPr>
      <xdr:spPr>
        <a:xfrm>
          <a:off x="11699875"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635</xdr:rowOff>
    </xdr:from>
    <xdr:ext cx="464185" cy="259080"/>
    <xdr:sp macro="" textlink="">
      <xdr:nvSpPr>
        <xdr:cNvPr id="714" name="テキスト ボックス 713"/>
        <xdr:cNvSpPr txBox="1"/>
      </xdr:nvSpPr>
      <xdr:spPr>
        <a:xfrm>
          <a:off x="11531600" y="16402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5" name="正方形/長方形 714"/>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6" name="正方形/長方形 715"/>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8" name="正方形/長方形 717"/>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0" name="正方形/長方形 719"/>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2" name="正方形/長方形 721"/>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3" name="テキスト ボックス 722"/>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4" name="直線コネクタ 723"/>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25" name="直線コネクタ 724"/>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3840"/>
    <xdr:sp macro="" textlink="">
      <xdr:nvSpPr>
        <xdr:cNvPr id="726" name="テキスト ボックス 725"/>
        <xdr:cNvSpPr txBox="1"/>
      </xdr:nvSpPr>
      <xdr:spPr>
        <a:xfrm>
          <a:off x="16546830" y="62776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7" name="直線コネクタ 726"/>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52705</xdr:rowOff>
    </xdr:from>
    <xdr:ext cx="461645" cy="243840"/>
    <xdr:sp macro="" textlink="">
      <xdr:nvSpPr>
        <xdr:cNvPr id="728" name="テキスト ボックス 727"/>
        <xdr:cNvSpPr txBox="1"/>
      </xdr:nvSpPr>
      <xdr:spPr>
        <a:xfrm>
          <a:off x="16344265" y="58375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29" name="直線コネクタ 728"/>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5780" cy="249555"/>
    <xdr:sp macro="" textlink="">
      <xdr:nvSpPr>
        <xdr:cNvPr id="730" name="テキスト ボックス 729"/>
        <xdr:cNvSpPr txBox="1"/>
      </xdr:nvSpPr>
      <xdr:spPr>
        <a:xfrm>
          <a:off x="16280130" y="53968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31" name="直線コネクタ 730"/>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5780" cy="243840"/>
    <xdr:sp macro="" textlink="">
      <xdr:nvSpPr>
        <xdr:cNvPr id="732" name="テキスト ボックス 731"/>
        <xdr:cNvSpPr txBox="1"/>
      </xdr:nvSpPr>
      <xdr:spPr>
        <a:xfrm>
          <a:off x="16280130" y="49568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5780" cy="243840"/>
    <xdr:sp macro="" textlink="">
      <xdr:nvSpPr>
        <xdr:cNvPr id="734" name="テキスト ボックス 733"/>
        <xdr:cNvSpPr txBox="1"/>
      </xdr:nvSpPr>
      <xdr:spPr>
        <a:xfrm>
          <a:off x="16280130"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5"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12700</xdr:rowOff>
    </xdr:from>
    <xdr:to xmlns:xdr="http://schemas.openxmlformats.org/drawingml/2006/spreadsheetDrawing">
      <xdr:col>116</xdr:col>
      <xdr:colOff>62865</xdr:colOff>
      <xdr:row>38</xdr:row>
      <xdr:rowOff>134620</xdr:rowOff>
    </xdr:to>
    <xdr:cxnSp macro="">
      <xdr:nvCxnSpPr>
        <xdr:cNvPr id="736" name="直線コネクタ 735"/>
        <xdr:cNvCxnSpPr/>
      </xdr:nvCxnSpPr>
      <xdr:spPr>
        <a:xfrm flipV="1">
          <a:off x="20318095" y="497205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37"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38" name="直線コネクタ 737"/>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127000</xdr:rowOff>
    </xdr:from>
    <xdr:ext cx="534670" cy="243840"/>
    <xdr:sp macro="" textlink="">
      <xdr:nvSpPr>
        <xdr:cNvPr id="739" name="投資及び出資金最大値テキスト"/>
        <xdr:cNvSpPr txBox="1"/>
      </xdr:nvSpPr>
      <xdr:spPr>
        <a:xfrm>
          <a:off x="20370800" y="47561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12700</xdr:rowOff>
    </xdr:from>
    <xdr:to xmlns:xdr="http://schemas.openxmlformats.org/drawingml/2006/spreadsheetDrawing">
      <xdr:col>116</xdr:col>
      <xdr:colOff>152400</xdr:colOff>
      <xdr:row>30</xdr:row>
      <xdr:rowOff>12700</xdr:rowOff>
    </xdr:to>
    <xdr:cxnSp macro="">
      <xdr:nvCxnSpPr>
        <xdr:cNvPr id="740" name="直線コネクタ 739"/>
        <xdr:cNvCxnSpPr/>
      </xdr:nvCxnSpPr>
      <xdr:spPr>
        <a:xfrm>
          <a:off x="20246975" y="4972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8890</xdr:rowOff>
    </xdr:from>
    <xdr:to xmlns:xdr="http://schemas.openxmlformats.org/drawingml/2006/spreadsheetDrawing">
      <xdr:col>116</xdr:col>
      <xdr:colOff>63500</xdr:colOff>
      <xdr:row>38</xdr:row>
      <xdr:rowOff>10160</xdr:rowOff>
    </xdr:to>
    <xdr:cxnSp macro="">
      <xdr:nvCxnSpPr>
        <xdr:cNvPr id="741" name="直線コネクタ 740"/>
        <xdr:cNvCxnSpPr/>
      </xdr:nvCxnSpPr>
      <xdr:spPr>
        <a:xfrm>
          <a:off x="19558000" y="628904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80645</xdr:rowOff>
    </xdr:from>
    <xdr:ext cx="469900" cy="249555"/>
    <xdr:sp macro="" textlink="">
      <xdr:nvSpPr>
        <xdr:cNvPr id="742" name="投資及び出資金平均値テキスト"/>
        <xdr:cNvSpPr txBox="1"/>
      </xdr:nvSpPr>
      <xdr:spPr>
        <a:xfrm>
          <a:off x="20370800" y="60305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59055</xdr:rowOff>
    </xdr:from>
    <xdr:to xmlns:xdr="http://schemas.openxmlformats.org/drawingml/2006/spreadsheetDrawing">
      <xdr:col>116</xdr:col>
      <xdr:colOff>114300</xdr:colOff>
      <xdr:row>37</xdr:row>
      <xdr:rowOff>156845</xdr:rowOff>
    </xdr:to>
    <xdr:sp macro="" textlink="">
      <xdr:nvSpPr>
        <xdr:cNvPr id="743" name="フローチャート: 判断 742"/>
        <xdr:cNvSpPr/>
      </xdr:nvSpPr>
      <xdr:spPr>
        <a:xfrm>
          <a:off x="20269200" y="6174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8890</xdr:rowOff>
    </xdr:from>
    <xdr:to xmlns:xdr="http://schemas.openxmlformats.org/drawingml/2006/spreadsheetDrawing">
      <xdr:col>111</xdr:col>
      <xdr:colOff>174625</xdr:colOff>
      <xdr:row>38</xdr:row>
      <xdr:rowOff>50165</xdr:rowOff>
    </xdr:to>
    <xdr:cxnSp macro="">
      <xdr:nvCxnSpPr>
        <xdr:cNvPr id="744" name="直線コネクタ 743"/>
        <xdr:cNvCxnSpPr/>
      </xdr:nvCxnSpPr>
      <xdr:spPr>
        <a:xfrm flipV="1">
          <a:off x="18735675" y="6289040"/>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69215</xdr:rowOff>
    </xdr:from>
    <xdr:to xmlns:xdr="http://schemas.openxmlformats.org/drawingml/2006/spreadsheetDrawing">
      <xdr:col>112</xdr:col>
      <xdr:colOff>38100</xdr:colOff>
      <xdr:row>38</xdr:row>
      <xdr:rowOff>1905</xdr:rowOff>
    </xdr:to>
    <xdr:sp macro="" textlink="">
      <xdr:nvSpPr>
        <xdr:cNvPr id="745" name="フローチャート: 判断 744"/>
        <xdr:cNvSpPr/>
      </xdr:nvSpPr>
      <xdr:spPr>
        <a:xfrm>
          <a:off x="19510375" y="61842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17780</xdr:rowOff>
    </xdr:from>
    <xdr:ext cx="464185" cy="243840"/>
    <xdr:sp macro="" textlink="">
      <xdr:nvSpPr>
        <xdr:cNvPr id="746" name="テキスト ボックス 745"/>
        <xdr:cNvSpPr txBox="1"/>
      </xdr:nvSpPr>
      <xdr:spPr>
        <a:xfrm>
          <a:off x="19342100" y="596773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36195</xdr:rowOff>
    </xdr:from>
    <xdr:to xmlns:xdr="http://schemas.openxmlformats.org/drawingml/2006/spreadsheetDrawing">
      <xdr:col>107</xdr:col>
      <xdr:colOff>50800</xdr:colOff>
      <xdr:row>38</xdr:row>
      <xdr:rowOff>50165</xdr:rowOff>
    </xdr:to>
    <xdr:cxnSp macro="">
      <xdr:nvCxnSpPr>
        <xdr:cNvPr id="747" name="直線コネクタ 746"/>
        <xdr:cNvCxnSpPr/>
      </xdr:nvCxnSpPr>
      <xdr:spPr>
        <a:xfrm>
          <a:off x="17926050" y="631634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90170</xdr:rowOff>
    </xdr:from>
    <xdr:to xmlns:xdr="http://schemas.openxmlformats.org/drawingml/2006/spreadsheetDrawing">
      <xdr:col>107</xdr:col>
      <xdr:colOff>101600</xdr:colOff>
      <xdr:row>38</xdr:row>
      <xdr:rowOff>22860</xdr:rowOff>
    </xdr:to>
    <xdr:sp macro="" textlink="">
      <xdr:nvSpPr>
        <xdr:cNvPr id="748" name="フローチャート: 判断 747"/>
        <xdr:cNvSpPr/>
      </xdr:nvSpPr>
      <xdr:spPr>
        <a:xfrm>
          <a:off x="18684875" y="620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38735</xdr:rowOff>
    </xdr:from>
    <xdr:ext cx="464185" cy="249555"/>
    <xdr:sp macro="" textlink="">
      <xdr:nvSpPr>
        <xdr:cNvPr id="749" name="テキスト ボックス 748"/>
        <xdr:cNvSpPr txBox="1"/>
      </xdr:nvSpPr>
      <xdr:spPr>
        <a:xfrm>
          <a:off x="18516600" y="598868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36195</xdr:rowOff>
    </xdr:from>
    <xdr:to xmlns:xdr="http://schemas.openxmlformats.org/drawingml/2006/spreadsheetDrawing">
      <xdr:col>102</xdr:col>
      <xdr:colOff>114300</xdr:colOff>
      <xdr:row>38</xdr:row>
      <xdr:rowOff>134620</xdr:rowOff>
    </xdr:to>
    <xdr:cxnSp macro="">
      <xdr:nvCxnSpPr>
        <xdr:cNvPr id="750" name="直線コネクタ 749"/>
        <xdr:cNvCxnSpPr/>
      </xdr:nvCxnSpPr>
      <xdr:spPr>
        <a:xfrm flipV="1">
          <a:off x="17113250" y="6316345"/>
          <a:ext cx="8128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50165</xdr:rowOff>
    </xdr:from>
    <xdr:to xmlns:xdr="http://schemas.openxmlformats.org/drawingml/2006/spreadsheetDrawing">
      <xdr:col>102</xdr:col>
      <xdr:colOff>165100</xdr:colOff>
      <xdr:row>37</xdr:row>
      <xdr:rowOff>147955</xdr:rowOff>
    </xdr:to>
    <xdr:sp macro="" textlink="">
      <xdr:nvSpPr>
        <xdr:cNvPr id="751" name="フローチャート: 判断 750"/>
        <xdr:cNvSpPr/>
      </xdr:nvSpPr>
      <xdr:spPr>
        <a:xfrm>
          <a:off x="17875250" y="616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163830</xdr:rowOff>
    </xdr:from>
    <xdr:ext cx="464185" cy="249555"/>
    <xdr:sp macro="" textlink="">
      <xdr:nvSpPr>
        <xdr:cNvPr id="752" name="テキスト ボックス 751"/>
        <xdr:cNvSpPr txBox="1"/>
      </xdr:nvSpPr>
      <xdr:spPr>
        <a:xfrm>
          <a:off x="17706975" y="59486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135890</xdr:rowOff>
    </xdr:from>
    <xdr:to xmlns:xdr="http://schemas.openxmlformats.org/drawingml/2006/spreadsheetDrawing">
      <xdr:col>98</xdr:col>
      <xdr:colOff>38100</xdr:colOff>
      <xdr:row>38</xdr:row>
      <xdr:rowOff>68580</xdr:rowOff>
    </xdr:to>
    <xdr:sp macro="" textlink="">
      <xdr:nvSpPr>
        <xdr:cNvPr id="753" name="フローチャート: 判断 752"/>
        <xdr:cNvSpPr/>
      </xdr:nvSpPr>
      <xdr:spPr>
        <a:xfrm>
          <a:off x="17065625" y="6250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84455</xdr:rowOff>
    </xdr:from>
    <xdr:ext cx="464185" cy="243840"/>
    <xdr:sp macro="" textlink="">
      <xdr:nvSpPr>
        <xdr:cNvPr id="754" name="テキスト ボックス 753"/>
        <xdr:cNvSpPr txBox="1"/>
      </xdr:nvSpPr>
      <xdr:spPr>
        <a:xfrm>
          <a:off x="16897350" y="603440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5" name="テキスト ボックス 75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6" name="テキスト ボックス 75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7" name="テキスト ボックス 75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8" name="テキスト ボックス 75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9" name="テキスト ボックス 75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127000</xdr:rowOff>
    </xdr:from>
    <xdr:to xmlns:xdr="http://schemas.openxmlformats.org/drawingml/2006/spreadsheetDrawing">
      <xdr:col>116</xdr:col>
      <xdr:colOff>114300</xdr:colOff>
      <xdr:row>38</xdr:row>
      <xdr:rowOff>59690</xdr:rowOff>
    </xdr:to>
    <xdr:sp macro="" textlink="">
      <xdr:nvSpPr>
        <xdr:cNvPr id="760" name="楕円 759"/>
        <xdr:cNvSpPr/>
      </xdr:nvSpPr>
      <xdr:spPr>
        <a:xfrm>
          <a:off x="20269200" y="6242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105410</xdr:rowOff>
    </xdr:from>
    <xdr:ext cx="469900" cy="249555"/>
    <xdr:sp macro="" textlink="">
      <xdr:nvSpPr>
        <xdr:cNvPr id="761" name="投資及び出資金該当値テキスト"/>
        <xdr:cNvSpPr txBox="1"/>
      </xdr:nvSpPr>
      <xdr:spPr>
        <a:xfrm>
          <a:off x="20370800" y="62204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125730</xdr:rowOff>
    </xdr:from>
    <xdr:to xmlns:xdr="http://schemas.openxmlformats.org/drawingml/2006/spreadsheetDrawing">
      <xdr:col>112</xdr:col>
      <xdr:colOff>38100</xdr:colOff>
      <xdr:row>38</xdr:row>
      <xdr:rowOff>58420</xdr:rowOff>
    </xdr:to>
    <xdr:sp macro="" textlink="">
      <xdr:nvSpPr>
        <xdr:cNvPr id="762" name="楕円 761"/>
        <xdr:cNvSpPr/>
      </xdr:nvSpPr>
      <xdr:spPr>
        <a:xfrm>
          <a:off x="19510375" y="6240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50165</xdr:rowOff>
    </xdr:from>
    <xdr:ext cx="464185" cy="243840"/>
    <xdr:sp macro="" textlink="">
      <xdr:nvSpPr>
        <xdr:cNvPr id="763" name="テキスト ボックス 762"/>
        <xdr:cNvSpPr txBox="1"/>
      </xdr:nvSpPr>
      <xdr:spPr>
        <a:xfrm>
          <a:off x="19342100" y="633031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1270</xdr:rowOff>
    </xdr:from>
    <xdr:to xmlns:xdr="http://schemas.openxmlformats.org/drawingml/2006/spreadsheetDrawing">
      <xdr:col>107</xdr:col>
      <xdr:colOff>101600</xdr:colOff>
      <xdr:row>38</xdr:row>
      <xdr:rowOff>99060</xdr:rowOff>
    </xdr:to>
    <xdr:sp macro="" textlink="">
      <xdr:nvSpPr>
        <xdr:cNvPr id="764" name="楕円 763"/>
        <xdr:cNvSpPr/>
      </xdr:nvSpPr>
      <xdr:spPr>
        <a:xfrm>
          <a:off x="18684875" y="628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90805</xdr:rowOff>
    </xdr:from>
    <xdr:ext cx="372745" cy="243840"/>
    <xdr:sp macro="" textlink="">
      <xdr:nvSpPr>
        <xdr:cNvPr id="765" name="テキスト ボックス 764"/>
        <xdr:cNvSpPr txBox="1"/>
      </xdr:nvSpPr>
      <xdr:spPr>
        <a:xfrm>
          <a:off x="18562320" y="6370955"/>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152400</xdr:rowOff>
    </xdr:from>
    <xdr:to xmlns:xdr="http://schemas.openxmlformats.org/drawingml/2006/spreadsheetDrawing">
      <xdr:col>102</xdr:col>
      <xdr:colOff>165100</xdr:colOff>
      <xdr:row>38</xdr:row>
      <xdr:rowOff>85090</xdr:rowOff>
    </xdr:to>
    <xdr:sp macro="" textlink="">
      <xdr:nvSpPr>
        <xdr:cNvPr id="766" name="楕円 765"/>
        <xdr:cNvSpPr/>
      </xdr:nvSpPr>
      <xdr:spPr>
        <a:xfrm>
          <a:off x="17875250" y="6267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76200</xdr:rowOff>
    </xdr:from>
    <xdr:ext cx="464185" cy="248920"/>
    <xdr:sp macro="" textlink="">
      <xdr:nvSpPr>
        <xdr:cNvPr id="767" name="テキスト ボックス 766"/>
        <xdr:cNvSpPr txBox="1"/>
      </xdr:nvSpPr>
      <xdr:spPr>
        <a:xfrm>
          <a:off x="17706975" y="635635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68" name="楕円 767"/>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3840" cy="249555"/>
    <xdr:sp macro="" textlink="">
      <xdr:nvSpPr>
        <xdr:cNvPr id="769" name="テキスト ボックス 768"/>
        <xdr:cNvSpPr txBox="1"/>
      </xdr:nvSpPr>
      <xdr:spPr>
        <a:xfrm>
          <a:off x="16991965" y="64547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0" name="正方形/長方形 76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1" name="正方形/長方形 77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3" name="正方形/長方形 77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5" name="正方形/長方形 77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7" name="正方形/長方形 77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8" name="テキスト ボックス 77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9" name="直線コネクタ 77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80" name="直線コネクタ 779"/>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162560</xdr:rowOff>
    </xdr:from>
    <xdr:ext cx="248920" cy="243840"/>
    <xdr:sp macro="" textlink="">
      <xdr:nvSpPr>
        <xdr:cNvPr id="781" name="テキスト ボックス 780"/>
        <xdr:cNvSpPr txBox="1"/>
      </xdr:nvSpPr>
      <xdr:spPr>
        <a:xfrm>
          <a:off x="16546830" y="95796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2" name="直線コネクタ 781"/>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52705</xdr:rowOff>
    </xdr:from>
    <xdr:ext cx="461645" cy="243840"/>
    <xdr:sp macro="" textlink="">
      <xdr:nvSpPr>
        <xdr:cNvPr id="783" name="テキスト ボックス 782"/>
        <xdr:cNvSpPr txBox="1"/>
      </xdr:nvSpPr>
      <xdr:spPr>
        <a:xfrm>
          <a:off x="16344265" y="91395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79375</xdr:rowOff>
    </xdr:from>
    <xdr:to xmlns:xdr="http://schemas.openxmlformats.org/drawingml/2006/spreadsheetDrawing">
      <xdr:col>120</xdr:col>
      <xdr:colOff>114300</xdr:colOff>
      <xdr:row>53</xdr:row>
      <xdr:rowOff>79375</xdr:rowOff>
    </xdr:to>
    <xdr:cxnSp macro="">
      <xdr:nvCxnSpPr>
        <xdr:cNvPr id="784" name="直線コネクタ 783"/>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107315</xdr:rowOff>
    </xdr:from>
    <xdr:ext cx="525780" cy="249555"/>
    <xdr:sp macro="" textlink="">
      <xdr:nvSpPr>
        <xdr:cNvPr id="785" name="テキスト ボックス 784"/>
        <xdr:cNvSpPr txBox="1"/>
      </xdr:nvSpPr>
      <xdr:spPr>
        <a:xfrm>
          <a:off x="16280130" y="86988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86" name="直線コネクタ 785"/>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162560</xdr:rowOff>
    </xdr:from>
    <xdr:ext cx="525780" cy="243840"/>
    <xdr:sp macro="" textlink="">
      <xdr:nvSpPr>
        <xdr:cNvPr id="787" name="テキスト ボックス 786"/>
        <xdr:cNvSpPr txBox="1"/>
      </xdr:nvSpPr>
      <xdr:spPr>
        <a:xfrm>
          <a:off x="16280130" y="82588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8" name="直線コネクタ 787"/>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5780" cy="243840"/>
    <xdr:sp macro="" textlink="">
      <xdr:nvSpPr>
        <xdr:cNvPr id="789" name="テキスト ボックス 788"/>
        <xdr:cNvSpPr txBox="1"/>
      </xdr:nvSpPr>
      <xdr:spPr>
        <a:xfrm>
          <a:off x="16280130" y="7818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0"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105410</xdr:rowOff>
    </xdr:from>
    <xdr:to xmlns:xdr="http://schemas.openxmlformats.org/drawingml/2006/spreadsheetDrawing">
      <xdr:col>116</xdr:col>
      <xdr:colOff>62865</xdr:colOff>
      <xdr:row>58</xdr:row>
      <xdr:rowOff>134620</xdr:rowOff>
    </xdr:to>
    <xdr:cxnSp macro="">
      <xdr:nvCxnSpPr>
        <xdr:cNvPr id="791" name="直線コネクタ 790"/>
        <xdr:cNvCxnSpPr/>
      </xdr:nvCxnSpPr>
      <xdr:spPr>
        <a:xfrm flipV="1">
          <a:off x="20318095" y="836676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9555"/>
    <xdr:sp macro="" textlink="">
      <xdr:nvSpPr>
        <xdr:cNvPr id="792" name="貸付金最小値テキスト"/>
        <xdr:cNvSpPr txBox="1"/>
      </xdr:nvSpPr>
      <xdr:spPr>
        <a:xfrm>
          <a:off x="20370800" y="9719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793" name="直線コネクタ 792"/>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54610</xdr:rowOff>
    </xdr:from>
    <xdr:ext cx="534670" cy="243205"/>
    <xdr:sp macro="" textlink="">
      <xdr:nvSpPr>
        <xdr:cNvPr id="794" name="貸付金最大値テキスト"/>
        <xdr:cNvSpPr txBox="1"/>
      </xdr:nvSpPr>
      <xdr:spPr>
        <a:xfrm>
          <a:off x="20370800" y="815086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105410</xdr:rowOff>
    </xdr:from>
    <xdr:to xmlns:xdr="http://schemas.openxmlformats.org/drawingml/2006/spreadsheetDrawing">
      <xdr:col>116</xdr:col>
      <xdr:colOff>152400</xdr:colOff>
      <xdr:row>50</xdr:row>
      <xdr:rowOff>105410</xdr:rowOff>
    </xdr:to>
    <xdr:cxnSp macro="">
      <xdr:nvCxnSpPr>
        <xdr:cNvPr id="795" name="直線コネクタ 794"/>
        <xdr:cNvCxnSpPr/>
      </xdr:nvCxnSpPr>
      <xdr:spPr>
        <a:xfrm>
          <a:off x="20246975" y="8366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99060</xdr:rowOff>
    </xdr:from>
    <xdr:to xmlns:xdr="http://schemas.openxmlformats.org/drawingml/2006/spreadsheetDrawing">
      <xdr:col>116</xdr:col>
      <xdr:colOff>63500</xdr:colOff>
      <xdr:row>58</xdr:row>
      <xdr:rowOff>99060</xdr:rowOff>
    </xdr:to>
    <xdr:cxnSp macro="">
      <xdr:nvCxnSpPr>
        <xdr:cNvPr id="796" name="直線コネクタ 795"/>
        <xdr:cNvCxnSpPr/>
      </xdr:nvCxnSpPr>
      <xdr:spPr>
        <a:xfrm flipV="1">
          <a:off x="19558000" y="96812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26035</xdr:rowOff>
    </xdr:from>
    <xdr:ext cx="378460" cy="243840"/>
    <xdr:sp macro="" textlink="">
      <xdr:nvSpPr>
        <xdr:cNvPr id="797" name="貸付金平均値テキスト"/>
        <xdr:cNvSpPr txBox="1"/>
      </xdr:nvSpPr>
      <xdr:spPr>
        <a:xfrm>
          <a:off x="20370800" y="9443085"/>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101600</xdr:rowOff>
    </xdr:to>
    <xdr:sp macro="" textlink="">
      <xdr:nvSpPr>
        <xdr:cNvPr id="798" name="フローチャート: 判断 797"/>
        <xdr:cNvSpPr/>
      </xdr:nvSpPr>
      <xdr:spPr>
        <a:xfrm>
          <a:off x="20269200" y="9585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99060</xdr:rowOff>
    </xdr:from>
    <xdr:to xmlns:xdr="http://schemas.openxmlformats.org/drawingml/2006/spreadsheetDrawing">
      <xdr:col>111</xdr:col>
      <xdr:colOff>174625</xdr:colOff>
      <xdr:row>58</xdr:row>
      <xdr:rowOff>99695</xdr:rowOff>
    </xdr:to>
    <xdr:cxnSp macro="">
      <xdr:nvCxnSpPr>
        <xdr:cNvPr id="799" name="直線コネクタ 798"/>
        <xdr:cNvCxnSpPr/>
      </xdr:nvCxnSpPr>
      <xdr:spPr>
        <a:xfrm flipV="1">
          <a:off x="18735675" y="968121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635</xdr:rowOff>
    </xdr:from>
    <xdr:to xmlns:xdr="http://schemas.openxmlformats.org/drawingml/2006/spreadsheetDrawing">
      <xdr:col>112</xdr:col>
      <xdr:colOff>38100</xdr:colOff>
      <xdr:row>58</xdr:row>
      <xdr:rowOff>98425</xdr:rowOff>
    </xdr:to>
    <xdr:sp macro="" textlink="">
      <xdr:nvSpPr>
        <xdr:cNvPr id="800" name="フローチャート: 判断 799"/>
        <xdr:cNvSpPr/>
      </xdr:nvSpPr>
      <xdr:spPr>
        <a:xfrm>
          <a:off x="19510375" y="9582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56</xdr:row>
      <xdr:rowOff>114300</xdr:rowOff>
    </xdr:from>
    <xdr:ext cx="378460" cy="249555"/>
    <xdr:sp macro="" textlink="">
      <xdr:nvSpPr>
        <xdr:cNvPr id="801" name="テキスト ボックス 800"/>
        <xdr:cNvSpPr txBox="1"/>
      </xdr:nvSpPr>
      <xdr:spPr>
        <a:xfrm>
          <a:off x="19383375" y="93662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99695</xdr:rowOff>
    </xdr:from>
    <xdr:to xmlns:xdr="http://schemas.openxmlformats.org/drawingml/2006/spreadsheetDrawing">
      <xdr:col>107</xdr:col>
      <xdr:colOff>50800</xdr:colOff>
      <xdr:row>58</xdr:row>
      <xdr:rowOff>99695</xdr:rowOff>
    </xdr:to>
    <xdr:cxnSp macro="">
      <xdr:nvCxnSpPr>
        <xdr:cNvPr id="802" name="直線コネクタ 801"/>
        <xdr:cNvCxnSpPr/>
      </xdr:nvCxnSpPr>
      <xdr:spPr>
        <a:xfrm flipV="1">
          <a:off x="17926050" y="96818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154940</xdr:rowOff>
    </xdr:from>
    <xdr:to xmlns:xdr="http://schemas.openxmlformats.org/drawingml/2006/spreadsheetDrawing">
      <xdr:col>107</xdr:col>
      <xdr:colOff>101600</xdr:colOff>
      <xdr:row>58</xdr:row>
      <xdr:rowOff>87630</xdr:rowOff>
    </xdr:to>
    <xdr:sp macro="" textlink="">
      <xdr:nvSpPr>
        <xdr:cNvPr id="803" name="フローチャート: 判断 802"/>
        <xdr:cNvSpPr/>
      </xdr:nvSpPr>
      <xdr:spPr>
        <a:xfrm>
          <a:off x="18684875" y="9571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103505</xdr:rowOff>
    </xdr:from>
    <xdr:ext cx="464185" cy="249555"/>
    <xdr:sp macro="" textlink="">
      <xdr:nvSpPr>
        <xdr:cNvPr id="804" name="テキスト ボックス 803"/>
        <xdr:cNvSpPr txBox="1"/>
      </xdr:nvSpPr>
      <xdr:spPr>
        <a:xfrm>
          <a:off x="18516600" y="935545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93980</xdr:rowOff>
    </xdr:from>
    <xdr:to xmlns:xdr="http://schemas.openxmlformats.org/drawingml/2006/spreadsheetDrawing">
      <xdr:col>102</xdr:col>
      <xdr:colOff>114300</xdr:colOff>
      <xdr:row>58</xdr:row>
      <xdr:rowOff>99695</xdr:rowOff>
    </xdr:to>
    <xdr:cxnSp macro="">
      <xdr:nvCxnSpPr>
        <xdr:cNvPr id="805" name="直線コネクタ 804"/>
        <xdr:cNvCxnSpPr/>
      </xdr:nvCxnSpPr>
      <xdr:spPr>
        <a:xfrm>
          <a:off x="17113250" y="967613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xdr:rowOff>
    </xdr:from>
    <xdr:to xmlns:xdr="http://schemas.openxmlformats.org/drawingml/2006/spreadsheetDrawing">
      <xdr:col>102</xdr:col>
      <xdr:colOff>165100</xdr:colOff>
      <xdr:row>57</xdr:row>
      <xdr:rowOff>113030</xdr:rowOff>
    </xdr:to>
    <xdr:sp macro="" textlink="">
      <xdr:nvSpPr>
        <xdr:cNvPr id="806" name="フローチャート: 判断 805"/>
        <xdr:cNvSpPr/>
      </xdr:nvSpPr>
      <xdr:spPr>
        <a:xfrm>
          <a:off x="17875250" y="9432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128905</xdr:rowOff>
    </xdr:from>
    <xdr:ext cx="464185" cy="243840"/>
    <xdr:sp macro="" textlink="">
      <xdr:nvSpPr>
        <xdr:cNvPr id="807" name="テキスト ボックス 806"/>
        <xdr:cNvSpPr txBox="1"/>
      </xdr:nvSpPr>
      <xdr:spPr>
        <a:xfrm>
          <a:off x="17706975" y="921575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62230</xdr:rowOff>
    </xdr:from>
    <xdr:to xmlns:xdr="http://schemas.openxmlformats.org/drawingml/2006/spreadsheetDrawing">
      <xdr:col>98</xdr:col>
      <xdr:colOff>38100</xdr:colOff>
      <xdr:row>57</xdr:row>
      <xdr:rowOff>160020</xdr:rowOff>
    </xdr:to>
    <xdr:sp macro="" textlink="">
      <xdr:nvSpPr>
        <xdr:cNvPr id="808" name="フローチャート: 判断 807"/>
        <xdr:cNvSpPr/>
      </xdr:nvSpPr>
      <xdr:spPr>
        <a:xfrm>
          <a:off x="17065625" y="9479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10795</xdr:rowOff>
    </xdr:from>
    <xdr:ext cx="464185" cy="249555"/>
    <xdr:sp macro="" textlink="">
      <xdr:nvSpPr>
        <xdr:cNvPr id="809" name="テキスト ボックス 808"/>
        <xdr:cNvSpPr txBox="1"/>
      </xdr:nvSpPr>
      <xdr:spPr>
        <a:xfrm>
          <a:off x="16897350" y="92627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0" name="テキスト ボックス 809"/>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1" name="テキスト ボックス 810"/>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2" name="テキスト ボックス 811"/>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3" name="テキスト ボックス 812"/>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4" name="テキスト ボックス 813"/>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50165</xdr:rowOff>
    </xdr:from>
    <xdr:to xmlns:xdr="http://schemas.openxmlformats.org/drawingml/2006/spreadsheetDrawing">
      <xdr:col>116</xdr:col>
      <xdr:colOff>114300</xdr:colOff>
      <xdr:row>58</xdr:row>
      <xdr:rowOff>147955</xdr:rowOff>
    </xdr:to>
    <xdr:sp macro="" textlink="">
      <xdr:nvSpPr>
        <xdr:cNvPr id="815" name="楕円 814"/>
        <xdr:cNvSpPr/>
      </xdr:nvSpPr>
      <xdr:spPr>
        <a:xfrm>
          <a:off x="20269200" y="963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147955</xdr:rowOff>
    </xdr:from>
    <xdr:ext cx="378460" cy="249555"/>
    <xdr:sp macro="" textlink="">
      <xdr:nvSpPr>
        <xdr:cNvPr id="816" name="貸付金該当値テキスト"/>
        <xdr:cNvSpPr txBox="1"/>
      </xdr:nvSpPr>
      <xdr:spPr>
        <a:xfrm>
          <a:off x="20370800" y="95650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50165</xdr:rowOff>
    </xdr:from>
    <xdr:to xmlns:xdr="http://schemas.openxmlformats.org/drawingml/2006/spreadsheetDrawing">
      <xdr:col>112</xdr:col>
      <xdr:colOff>38100</xdr:colOff>
      <xdr:row>58</xdr:row>
      <xdr:rowOff>147955</xdr:rowOff>
    </xdr:to>
    <xdr:sp macro="" textlink="">
      <xdr:nvSpPr>
        <xdr:cNvPr id="817" name="楕円 816"/>
        <xdr:cNvSpPr/>
      </xdr:nvSpPr>
      <xdr:spPr>
        <a:xfrm>
          <a:off x="19510375" y="9632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58</xdr:row>
      <xdr:rowOff>139065</xdr:rowOff>
    </xdr:from>
    <xdr:ext cx="378460" cy="249555"/>
    <xdr:sp macro="" textlink="">
      <xdr:nvSpPr>
        <xdr:cNvPr id="818" name="テキスト ボックス 817"/>
        <xdr:cNvSpPr txBox="1"/>
      </xdr:nvSpPr>
      <xdr:spPr>
        <a:xfrm>
          <a:off x="19383375" y="97212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50800</xdr:rowOff>
    </xdr:from>
    <xdr:to xmlns:xdr="http://schemas.openxmlformats.org/drawingml/2006/spreadsheetDrawing">
      <xdr:col>107</xdr:col>
      <xdr:colOff>101600</xdr:colOff>
      <xdr:row>58</xdr:row>
      <xdr:rowOff>149225</xdr:rowOff>
    </xdr:to>
    <xdr:sp macro="" textlink="">
      <xdr:nvSpPr>
        <xdr:cNvPr id="819" name="楕円 818"/>
        <xdr:cNvSpPr/>
      </xdr:nvSpPr>
      <xdr:spPr>
        <a:xfrm>
          <a:off x="18684875" y="9632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139700</xdr:rowOff>
    </xdr:from>
    <xdr:ext cx="372745" cy="249555"/>
    <xdr:sp macro="" textlink="">
      <xdr:nvSpPr>
        <xdr:cNvPr id="820" name="テキスト ボックス 819"/>
        <xdr:cNvSpPr txBox="1"/>
      </xdr:nvSpPr>
      <xdr:spPr>
        <a:xfrm>
          <a:off x="18562320" y="9721850"/>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50800</xdr:rowOff>
    </xdr:from>
    <xdr:to xmlns:xdr="http://schemas.openxmlformats.org/drawingml/2006/spreadsheetDrawing">
      <xdr:col>102</xdr:col>
      <xdr:colOff>165100</xdr:colOff>
      <xdr:row>58</xdr:row>
      <xdr:rowOff>149225</xdr:rowOff>
    </xdr:to>
    <xdr:sp macro="" textlink="">
      <xdr:nvSpPr>
        <xdr:cNvPr id="821" name="楕円 820"/>
        <xdr:cNvSpPr/>
      </xdr:nvSpPr>
      <xdr:spPr>
        <a:xfrm>
          <a:off x="17875250" y="9632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139700</xdr:rowOff>
    </xdr:from>
    <xdr:ext cx="372745" cy="249555"/>
    <xdr:sp macro="" textlink="">
      <xdr:nvSpPr>
        <xdr:cNvPr id="822" name="テキスト ボックス 821"/>
        <xdr:cNvSpPr txBox="1"/>
      </xdr:nvSpPr>
      <xdr:spPr>
        <a:xfrm>
          <a:off x="17752695" y="9721850"/>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44450</xdr:rowOff>
    </xdr:from>
    <xdr:to xmlns:xdr="http://schemas.openxmlformats.org/drawingml/2006/spreadsheetDrawing">
      <xdr:col>98</xdr:col>
      <xdr:colOff>38100</xdr:colOff>
      <xdr:row>58</xdr:row>
      <xdr:rowOff>142240</xdr:rowOff>
    </xdr:to>
    <xdr:sp macro="" textlink="">
      <xdr:nvSpPr>
        <xdr:cNvPr id="823" name="楕円 822"/>
        <xdr:cNvSpPr/>
      </xdr:nvSpPr>
      <xdr:spPr>
        <a:xfrm>
          <a:off x="17065625" y="9626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58</xdr:row>
      <xdr:rowOff>133985</xdr:rowOff>
    </xdr:from>
    <xdr:ext cx="378460" cy="249555"/>
    <xdr:sp macro="" textlink="">
      <xdr:nvSpPr>
        <xdr:cNvPr id="824" name="テキスト ボックス 823"/>
        <xdr:cNvSpPr txBox="1"/>
      </xdr:nvSpPr>
      <xdr:spPr>
        <a:xfrm>
          <a:off x="16938625" y="97161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5" name="正方形/長方形 824"/>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6" name="正方形/長方形 825"/>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8" name="正方形/長方形 827"/>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0" name="正方形/長方形 829"/>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2" name="正方形/長方形 831"/>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33" name="テキスト ボックス 832"/>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4" name="直線コネクタ 833"/>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35" name="テキスト ボックス 834"/>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36" name="直線コネクタ 835"/>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5780" cy="249555"/>
    <xdr:sp macro="" textlink="">
      <xdr:nvSpPr>
        <xdr:cNvPr id="837" name="テキスト ボックス 836"/>
        <xdr:cNvSpPr txBox="1"/>
      </xdr:nvSpPr>
      <xdr:spPr>
        <a:xfrm>
          <a:off x="16280130" y="129552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8" name="直線コネクタ 837"/>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34290</xdr:rowOff>
    </xdr:from>
    <xdr:ext cx="525780" cy="249555"/>
    <xdr:sp macro="" textlink="">
      <xdr:nvSpPr>
        <xdr:cNvPr id="839" name="テキスト ボックス 838"/>
        <xdr:cNvSpPr txBox="1"/>
      </xdr:nvSpPr>
      <xdr:spPr>
        <a:xfrm>
          <a:off x="16280130"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134620</xdr:rowOff>
    </xdr:from>
    <xdr:to xmlns:xdr="http://schemas.openxmlformats.org/drawingml/2006/spreadsheetDrawing">
      <xdr:col>120</xdr:col>
      <xdr:colOff>114300</xdr:colOff>
      <xdr:row>74</xdr:row>
      <xdr:rowOff>134620</xdr:rowOff>
    </xdr:to>
    <xdr:cxnSp macro="">
      <xdr:nvCxnSpPr>
        <xdr:cNvPr id="840" name="直線コネクタ 839"/>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162560</xdr:rowOff>
    </xdr:from>
    <xdr:ext cx="525780" cy="243840"/>
    <xdr:sp macro="" textlink="">
      <xdr:nvSpPr>
        <xdr:cNvPr id="841" name="テキスト ボックス 840"/>
        <xdr:cNvSpPr txBox="1"/>
      </xdr:nvSpPr>
      <xdr:spPr>
        <a:xfrm>
          <a:off x="16280130"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97790</xdr:rowOff>
    </xdr:from>
    <xdr:to xmlns:xdr="http://schemas.openxmlformats.org/drawingml/2006/spreadsheetDrawing">
      <xdr:col>120</xdr:col>
      <xdr:colOff>114300</xdr:colOff>
      <xdr:row>72</xdr:row>
      <xdr:rowOff>97790</xdr:rowOff>
    </xdr:to>
    <xdr:cxnSp macro="">
      <xdr:nvCxnSpPr>
        <xdr:cNvPr id="842" name="直線コネクタ 841"/>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126365</xdr:rowOff>
    </xdr:from>
    <xdr:ext cx="525780" cy="243840"/>
    <xdr:sp macro="" textlink="">
      <xdr:nvSpPr>
        <xdr:cNvPr id="843" name="テキスト ボックス 842"/>
        <xdr:cNvSpPr txBox="1"/>
      </xdr:nvSpPr>
      <xdr:spPr>
        <a:xfrm>
          <a:off x="16280130"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60960</xdr:rowOff>
    </xdr:from>
    <xdr:to xmlns:xdr="http://schemas.openxmlformats.org/drawingml/2006/spreadsheetDrawing">
      <xdr:col>120</xdr:col>
      <xdr:colOff>114300</xdr:colOff>
      <xdr:row>70</xdr:row>
      <xdr:rowOff>60960</xdr:rowOff>
    </xdr:to>
    <xdr:cxnSp macro="">
      <xdr:nvCxnSpPr>
        <xdr:cNvPr id="844" name="直線コネクタ 843"/>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89535</xdr:rowOff>
    </xdr:from>
    <xdr:ext cx="595630" cy="243840"/>
    <xdr:sp macro="" textlink="">
      <xdr:nvSpPr>
        <xdr:cNvPr id="845" name="テキスト ボックス 844"/>
        <xdr:cNvSpPr txBox="1"/>
      </xdr:nvSpPr>
      <xdr:spPr>
        <a:xfrm>
          <a:off x="16231870" y="11487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6" name="直線コネクタ 845"/>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3840"/>
    <xdr:sp macro="" textlink="">
      <xdr:nvSpPr>
        <xdr:cNvPr id="847" name="テキスト ボックス 846"/>
        <xdr:cNvSpPr txBox="1"/>
      </xdr:nvSpPr>
      <xdr:spPr>
        <a:xfrm>
          <a:off x="1623187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8"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134620</xdr:rowOff>
    </xdr:from>
    <xdr:to xmlns:xdr="http://schemas.openxmlformats.org/drawingml/2006/spreadsheetDrawing">
      <xdr:col>116</xdr:col>
      <xdr:colOff>62865</xdr:colOff>
      <xdr:row>78</xdr:row>
      <xdr:rowOff>107950</xdr:rowOff>
    </xdr:to>
    <xdr:cxnSp macro="">
      <xdr:nvCxnSpPr>
        <xdr:cNvPr id="849" name="直線コネクタ 848"/>
        <xdr:cNvCxnSpPr/>
      </xdr:nvCxnSpPr>
      <xdr:spPr>
        <a:xfrm flipV="1">
          <a:off x="20318095" y="115328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111760</xdr:rowOff>
    </xdr:from>
    <xdr:ext cx="534670" cy="249555"/>
    <xdr:sp macro="" textlink="">
      <xdr:nvSpPr>
        <xdr:cNvPr id="850" name="繰出金最小値テキスト"/>
        <xdr:cNvSpPr txBox="1"/>
      </xdr:nvSpPr>
      <xdr:spPr>
        <a:xfrm>
          <a:off x="20370800" y="129959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107950</xdr:rowOff>
    </xdr:from>
    <xdr:to xmlns:xdr="http://schemas.openxmlformats.org/drawingml/2006/spreadsheetDrawing">
      <xdr:col>116</xdr:col>
      <xdr:colOff>152400</xdr:colOff>
      <xdr:row>78</xdr:row>
      <xdr:rowOff>107950</xdr:rowOff>
    </xdr:to>
    <xdr:cxnSp macro="">
      <xdr:nvCxnSpPr>
        <xdr:cNvPr id="851" name="直線コネクタ 850"/>
        <xdr:cNvCxnSpPr/>
      </xdr:nvCxnSpPr>
      <xdr:spPr>
        <a:xfrm>
          <a:off x="20246975" y="12992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83185</xdr:rowOff>
    </xdr:from>
    <xdr:ext cx="598805" cy="243840"/>
    <xdr:sp macro="" textlink="">
      <xdr:nvSpPr>
        <xdr:cNvPr id="852" name="繰出金最大値テキスト"/>
        <xdr:cNvSpPr txBox="1"/>
      </xdr:nvSpPr>
      <xdr:spPr>
        <a:xfrm>
          <a:off x="20370800" y="1131633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134620</xdr:rowOff>
    </xdr:from>
    <xdr:to xmlns:xdr="http://schemas.openxmlformats.org/drawingml/2006/spreadsheetDrawing">
      <xdr:col>116</xdr:col>
      <xdr:colOff>152400</xdr:colOff>
      <xdr:row>69</xdr:row>
      <xdr:rowOff>134620</xdr:rowOff>
    </xdr:to>
    <xdr:cxnSp macro="">
      <xdr:nvCxnSpPr>
        <xdr:cNvPr id="853" name="直線コネクタ 852"/>
        <xdr:cNvCxnSpPr/>
      </xdr:nvCxnSpPr>
      <xdr:spPr>
        <a:xfrm>
          <a:off x="20246975" y="11532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153035</xdr:rowOff>
    </xdr:from>
    <xdr:to xmlns:xdr="http://schemas.openxmlformats.org/drawingml/2006/spreadsheetDrawing">
      <xdr:col>116</xdr:col>
      <xdr:colOff>63500</xdr:colOff>
      <xdr:row>77</xdr:row>
      <xdr:rowOff>27940</xdr:rowOff>
    </xdr:to>
    <xdr:cxnSp macro="">
      <xdr:nvCxnSpPr>
        <xdr:cNvPr id="854" name="直線コネクタ 853"/>
        <xdr:cNvCxnSpPr/>
      </xdr:nvCxnSpPr>
      <xdr:spPr>
        <a:xfrm flipV="1">
          <a:off x="19558000" y="1270698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114300</xdr:rowOff>
    </xdr:from>
    <xdr:ext cx="534670" cy="249555"/>
    <xdr:sp macro="" textlink="">
      <xdr:nvSpPr>
        <xdr:cNvPr id="855" name="繰出金平均値テキスト"/>
        <xdr:cNvSpPr txBox="1"/>
      </xdr:nvSpPr>
      <xdr:spPr>
        <a:xfrm>
          <a:off x="20370800" y="126682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135255</xdr:rowOff>
    </xdr:from>
    <xdr:to xmlns:xdr="http://schemas.openxmlformats.org/drawingml/2006/spreadsheetDrawing">
      <xdr:col>116</xdr:col>
      <xdr:colOff>114300</xdr:colOff>
      <xdr:row>77</xdr:row>
      <xdr:rowOff>67945</xdr:rowOff>
    </xdr:to>
    <xdr:sp macro="" textlink="">
      <xdr:nvSpPr>
        <xdr:cNvPr id="856" name="フローチャート: 判断 855"/>
        <xdr:cNvSpPr/>
      </xdr:nvSpPr>
      <xdr:spPr>
        <a:xfrm>
          <a:off x="20269200" y="1268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27940</xdr:rowOff>
    </xdr:from>
    <xdr:to xmlns:xdr="http://schemas.openxmlformats.org/drawingml/2006/spreadsheetDrawing">
      <xdr:col>111</xdr:col>
      <xdr:colOff>174625</xdr:colOff>
      <xdr:row>77</xdr:row>
      <xdr:rowOff>52070</xdr:rowOff>
    </xdr:to>
    <xdr:cxnSp macro="">
      <xdr:nvCxnSpPr>
        <xdr:cNvPr id="857" name="直線コネクタ 856"/>
        <xdr:cNvCxnSpPr/>
      </xdr:nvCxnSpPr>
      <xdr:spPr>
        <a:xfrm flipV="1">
          <a:off x="18735675" y="1274699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163830</xdr:rowOff>
    </xdr:from>
    <xdr:to xmlns:xdr="http://schemas.openxmlformats.org/drawingml/2006/spreadsheetDrawing">
      <xdr:col>112</xdr:col>
      <xdr:colOff>38100</xdr:colOff>
      <xdr:row>77</xdr:row>
      <xdr:rowOff>96520</xdr:rowOff>
    </xdr:to>
    <xdr:sp macro="" textlink="">
      <xdr:nvSpPr>
        <xdr:cNvPr id="858" name="フローチャート: 判断 857"/>
        <xdr:cNvSpPr/>
      </xdr:nvSpPr>
      <xdr:spPr>
        <a:xfrm>
          <a:off x="19510375" y="127177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88265</xdr:rowOff>
    </xdr:from>
    <xdr:ext cx="528955" cy="243840"/>
    <xdr:sp macro="" textlink="">
      <xdr:nvSpPr>
        <xdr:cNvPr id="859" name="テキスト ボックス 858"/>
        <xdr:cNvSpPr txBox="1"/>
      </xdr:nvSpPr>
      <xdr:spPr>
        <a:xfrm>
          <a:off x="19309715" y="1280731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52070</xdr:rowOff>
    </xdr:from>
    <xdr:to xmlns:xdr="http://schemas.openxmlformats.org/drawingml/2006/spreadsheetDrawing">
      <xdr:col>107</xdr:col>
      <xdr:colOff>50800</xdr:colOff>
      <xdr:row>77</xdr:row>
      <xdr:rowOff>57785</xdr:rowOff>
    </xdr:to>
    <xdr:cxnSp macro="">
      <xdr:nvCxnSpPr>
        <xdr:cNvPr id="860" name="直線コネクタ 859"/>
        <xdr:cNvCxnSpPr/>
      </xdr:nvCxnSpPr>
      <xdr:spPr>
        <a:xfrm flipV="1">
          <a:off x="17926050" y="1277112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15875</xdr:rowOff>
    </xdr:from>
    <xdr:to xmlns:xdr="http://schemas.openxmlformats.org/drawingml/2006/spreadsheetDrawing">
      <xdr:col>107</xdr:col>
      <xdr:colOff>101600</xdr:colOff>
      <xdr:row>77</xdr:row>
      <xdr:rowOff>113665</xdr:rowOff>
    </xdr:to>
    <xdr:sp macro="" textlink="">
      <xdr:nvSpPr>
        <xdr:cNvPr id="861" name="フローチャート: 判断 860"/>
        <xdr:cNvSpPr/>
      </xdr:nvSpPr>
      <xdr:spPr>
        <a:xfrm>
          <a:off x="18684875" y="12734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104775</xdr:rowOff>
    </xdr:from>
    <xdr:ext cx="528955" cy="249555"/>
    <xdr:sp macro="" textlink="">
      <xdr:nvSpPr>
        <xdr:cNvPr id="862" name="テキスト ボックス 861"/>
        <xdr:cNvSpPr txBox="1"/>
      </xdr:nvSpPr>
      <xdr:spPr>
        <a:xfrm>
          <a:off x="18500090" y="128238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113030</xdr:rowOff>
    </xdr:from>
    <xdr:to xmlns:xdr="http://schemas.openxmlformats.org/drawingml/2006/spreadsheetDrawing">
      <xdr:col>102</xdr:col>
      <xdr:colOff>114300</xdr:colOff>
      <xdr:row>77</xdr:row>
      <xdr:rowOff>57785</xdr:rowOff>
    </xdr:to>
    <xdr:cxnSp macro="">
      <xdr:nvCxnSpPr>
        <xdr:cNvPr id="863" name="直線コネクタ 862"/>
        <xdr:cNvCxnSpPr/>
      </xdr:nvCxnSpPr>
      <xdr:spPr>
        <a:xfrm>
          <a:off x="17113250" y="12666980"/>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147955</xdr:rowOff>
    </xdr:from>
    <xdr:to xmlns:xdr="http://schemas.openxmlformats.org/drawingml/2006/spreadsheetDrawing">
      <xdr:col>102</xdr:col>
      <xdr:colOff>165100</xdr:colOff>
      <xdr:row>77</xdr:row>
      <xdr:rowOff>80645</xdr:rowOff>
    </xdr:to>
    <xdr:sp macro="" textlink="">
      <xdr:nvSpPr>
        <xdr:cNvPr id="864" name="フローチャート: 判断 863"/>
        <xdr:cNvSpPr/>
      </xdr:nvSpPr>
      <xdr:spPr>
        <a:xfrm>
          <a:off x="17875250" y="1270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96520</xdr:rowOff>
    </xdr:from>
    <xdr:ext cx="528955" cy="243840"/>
    <xdr:sp macro="" textlink="">
      <xdr:nvSpPr>
        <xdr:cNvPr id="865" name="テキスト ボックス 864"/>
        <xdr:cNvSpPr txBox="1"/>
      </xdr:nvSpPr>
      <xdr:spPr>
        <a:xfrm>
          <a:off x="17674590" y="124853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52705</xdr:rowOff>
    </xdr:from>
    <xdr:to xmlns:xdr="http://schemas.openxmlformats.org/drawingml/2006/spreadsheetDrawing">
      <xdr:col>98</xdr:col>
      <xdr:colOff>38100</xdr:colOff>
      <xdr:row>76</xdr:row>
      <xdr:rowOff>150495</xdr:rowOff>
    </xdr:to>
    <xdr:sp macro="" textlink="">
      <xdr:nvSpPr>
        <xdr:cNvPr id="866" name="フローチャート: 判断 865"/>
        <xdr:cNvSpPr/>
      </xdr:nvSpPr>
      <xdr:spPr>
        <a:xfrm>
          <a:off x="17065625" y="126066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1270</xdr:rowOff>
    </xdr:from>
    <xdr:ext cx="528955" cy="249555"/>
    <xdr:sp macro="" textlink="">
      <xdr:nvSpPr>
        <xdr:cNvPr id="867" name="テキスト ボックス 866"/>
        <xdr:cNvSpPr txBox="1"/>
      </xdr:nvSpPr>
      <xdr:spPr>
        <a:xfrm>
          <a:off x="16864965" y="1239012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8" name="テキスト ボックス 867"/>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69" name="テキスト ボックス 868"/>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0" name="テキスト ボックス 869"/>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1" name="テキスト ボックス 870"/>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2" name="テキスト ボックス 871"/>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104140</xdr:rowOff>
    </xdr:from>
    <xdr:to xmlns:xdr="http://schemas.openxmlformats.org/drawingml/2006/spreadsheetDrawing">
      <xdr:col>116</xdr:col>
      <xdr:colOff>114300</xdr:colOff>
      <xdr:row>77</xdr:row>
      <xdr:rowOff>36830</xdr:rowOff>
    </xdr:to>
    <xdr:sp macro="" textlink="">
      <xdr:nvSpPr>
        <xdr:cNvPr id="873" name="楕円 872"/>
        <xdr:cNvSpPr/>
      </xdr:nvSpPr>
      <xdr:spPr>
        <a:xfrm>
          <a:off x="20269200" y="1265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126365</xdr:rowOff>
    </xdr:from>
    <xdr:ext cx="534670" cy="243840"/>
    <xdr:sp macro="" textlink="">
      <xdr:nvSpPr>
        <xdr:cNvPr id="874" name="繰出金該当値テキスト"/>
        <xdr:cNvSpPr txBox="1"/>
      </xdr:nvSpPr>
      <xdr:spPr>
        <a:xfrm>
          <a:off x="20370800" y="125152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144145</xdr:rowOff>
    </xdr:from>
    <xdr:to xmlns:xdr="http://schemas.openxmlformats.org/drawingml/2006/spreadsheetDrawing">
      <xdr:col>112</xdr:col>
      <xdr:colOff>38100</xdr:colOff>
      <xdr:row>77</xdr:row>
      <xdr:rowOff>76835</xdr:rowOff>
    </xdr:to>
    <xdr:sp macro="" textlink="">
      <xdr:nvSpPr>
        <xdr:cNvPr id="875" name="楕円 874"/>
        <xdr:cNvSpPr/>
      </xdr:nvSpPr>
      <xdr:spPr>
        <a:xfrm>
          <a:off x="19510375" y="12698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93345</xdr:rowOff>
    </xdr:from>
    <xdr:ext cx="528955" cy="243840"/>
    <xdr:sp macro="" textlink="">
      <xdr:nvSpPr>
        <xdr:cNvPr id="876" name="テキスト ボックス 875"/>
        <xdr:cNvSpPr txBox="1"/>
      </xdr:nvSpPr>
      <xdr:spPr>
        <a:xfrm>
          <a:off x="19309715" y="1248219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3175</xdr:rowOff>
    </xdr:from>
    <xdr:to xmlns:xdr="http://schemas.openxmlformats.org/drawingml/2006/spreadsheetDrawing">
      <xdr:col>107</xdr:col>
      <xdr:colOff>101600</xdr:colOff>
      <xdr:row>77</xdr:row>
      <xdr:rowOff>100965</xdr:rowOff>
    </xdr:to>
    <xdr:sp macro="" textlink="">
      <xdr:nvSpPr>
        <xdr:cNvPr id="877" name="楕円 876"/>
        <xdr:cNvSpPr/>
      </xdr:nvSpPr>
      <xdr:spPr>
        <a:xfrm>
          <a:off x="18684875" y="12722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116840</xdr:rowOff>
    </xdr:from>
    <xdr:ext cx="528955" cy="243840"/>
    <xdr:sp macro="" textlink="">
      <xdr:nvSpPr>
        <xdr:cNvPr id="878" name="テキスト ボックス 877"/>
        <xdr:cNvSpPr txBox="1"/>
      </xdr:nvSpPr>
      <xdr:spPr>
        <a:xfrm>
          <a:off x="18500090" y="125056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8255</xdr:rowOff>
    </xdr:from>
    <xdr:to xmlns:xdr="http://schemas.openxmlformats.org/drawingml/2006/spreadsheetDrawing">
      <xdr:col>102</xdr:col>
      <xdr:colOff>165100</xdr:colOff>
      <xdr:row>77</xdr:row>
      <xdr:rowOff>106045</xdr:rowOff>
    </xdr:to>
    <xdr:sp macro="" textlink="">
      <xdr:nvSpPr>
        <xdr:cNvPr id="879" name="楕円 878"/>
        <xdr:cNvSpPr/>
      </xdr:nvSpPr>
      <xdr:spPr>
        <a:xfrm>
          <a:off x="17875250" y="12727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97790</xdr:rowOff>
    </xdr:from>
    <xdr:ext cx="528955" cy="249555"/>
    <xdr:sp macro="" textlink="">
      <xdr:nvSpPr>
        <xdr:cNvPr id="880" name="テキスト ボックス 879"/>
        <xdr:cNvSpPr txBox="1"/>
      </xdr:nvSpPr>
      <xdr:spPr>
        <a:xfrm>
          <a:off x="17674590" y="128168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64135</xdr:rowOff>
    </xdr:from>
    <xdr:to xmlns:xdr="http://schemas.openxmlformats.org/drawingml/2006/spreadsheetDrawing">
      <xdr:col>98</xdr:col>
      <xdr:colOff>38100</xdr:colOff>
      <xdr:row>76</xdr:row>
      <xdr:rowOff>161925</xdr:rowOff>
    </xdr:to>
    <xdr:sp macro="" textlink="">
      <xdr:nvSpPr>
        <xdr:cNvPr id="881" name="楕円 880"/>
        <xdr:cNvSpPr/>
      </xdr:nvSpPr>
      <xdr:spPr>
        <a:xfrm>
          <a:off x="17065625" y="126180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153670</xdr:rowOff>
    </xdr:from>
    <xdr:ext cx="528955" cy="243205"/>
    <xdr:sp macro="" textlink="">
      <xdr:nvSpPr>
        <xdr:cNvPr id="882" name="テキスト ボックス 881"/>
        <xdr:cNvSpPr txBox="1"/>
      </xdr:nvSpPr>
      <xdr:spPr>
        <a:xfrm>
          <a:off x="16864965" y="12707620"/>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3" name="正方形/長方形 882"/>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4" name="正方形/長方形 883"/>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6" name="正方形/長方形 885"/>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8" name="正方形/長方形 887"/>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1" name="テキスト ボックス 890"/>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3365"/>
    <xdr:sp macro="" textlink="">
      <xdr:nvSpPr>
        <xdr:cNvPr id="894" name="テキスト ボックス 893"/>
        <xdr:cNvSpPr txBox="1"/>
      </xdr:nvSpPr>
      <xdr:spPr>
        <a:xfrm>
          <a:off x="16546830" y="15542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5" name="直線コネクタ 894"/>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3840"/>
    <xdr:sp macro="" textlink="">
      <xdr:nvSpPr>
        <xdr:cNvPr id="896" name="テキスト ボックス 895"/>
        <xdr:cNvSpPr txBox="1"/>
      </xdr:nvSpPr>
      <xdr:spPr>
        <a:xfrm>
          <a:off x="16546830" y="14422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6" name="直線コネクタ 905"/>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8" name="テキスト ボックス 907"/>
        <xdr:cNvSpPr txBox="1"/>
      </xdr:nvSpPr>
      <xdr:spPr>
        <a:xfrm>
          <a:off x="19436715"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1" name="テキスト ボックス 910"/>
        <xdr:cNvSpPr txBox="1"/>
      </xdr:nvSpPr>
      <xdr:spPr>
        <a:xfrm>
          <a:off x="1862709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4" name="テキスト ボックス 913"/>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6" name="テキスト ボックス 915"/>
        <xdr:cNvSpPr txBox="1"/>
      </xdr:nvSpPr>
      <xdr:spPr>
        <a:xfrm>
          <a:off x="16991965"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8" name="テキスト ボックス 917"/>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1" name="テキスト ボックス 920"/>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5" name="テキスト ボックス 924"/>
        <xdr:cNvSpPr txBox="1"/>
      </xdr:nvSpPr>
      <xdr:spPr>
        <a:xfrm>
          <a:off x="19436715"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7" name="テキスト ボックス 926"/>
        <xdr:cNvSpPr txBox="1"/>
      </xdr:nvSpPr>
      <xdr:spPr>
        <a:xfrm>
          <a:off x="1862709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9" name="テキスト ボックス 928"/>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1" name="テキスト ボックス 930"/>
        <xdr:cNvSpPr txBox="1"/>
      </xdr:nvSpPr>
      <xdr:spPr>
        <a:xfrm>
          <a:off x="16991965"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人件費については、消防事務を他団体へ委託しているほか、ごみ処理業務や小中学校給食センター調理業務等を民間委託で実施しており、他団体と比べ行政サービスの提供方法の差異があり、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一人</a:t>
          </a:r>
          <a:r>
            <a:rPr kumimoji="1" lang="ja-JP" altLang="en-US" sz="1300">
              <a:latin typeface="ＭＳ Ｐゴシック"/>
              <a:ea typeface="ＭＳ Ｐゴシック"/>
            </a:rPr>
            <a:t>当たりコストが63,000</a:t>
          </a:r>
          <a:r>
            <a:rPr kumimoji="1" lang="ja-JP" altLang="en-US" sz="1300">
              <a:latin typeface="ＭＳ Ｐゴシック"/>
              <a:ea typeface="ＭＳ Ｐゴシック"/>
            </a:rPr>
            <a:t>円と</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類似団体よりも4,248</a:t>
          </a:r>
          <a:r>
            <a:rPr kumimoji="1" lang="ja-JP" altLang="en-US" sz="1300">
              <a:latin typeface="ＭＳ Ｐゴシック"/>
              <a:ea typeface="ＭＳ Ｐゴシック"/>
            </a:rPr>
            <a:t>円下回っている。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維持補修費は住民一人当たり11,960</a:t>
          </a:r>
          <a:r>
            <a:rPr kumimoji="1" lang="ja-JP" altLang="en-US" sz="1300">
              <a:latin typeface="ＭＳ Ｐゴシック"/>
              <a:ea typeface="ＭＳ Ｐゴシック"/>
            </a:rPr>
            <a:t>円となっており、類似団体と比較して一人当たりコストが高い状況となっている。</a:t>
          </a:r>
          <a:r>
            <a:rPr kumimoji="1" lang="ja-JP" altLang="en-US" sz="1300">
              <a:latin typeface="ＭＳ Ｐゴシック"/>
              <a:ea typeface="ＭＳ Ｐゴシック"/>
            </a:rPr>
            <a:t>また、当町は、老朽化した施設を多く保有していることから、公共施設等総合管理計画に基づき、公共施設の適正な管理等に努めるほか、住民ニーズを的確に把握し健全な財政運営を進めている。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32,041
31,252
64.25
14,266,214
13,639,184
566,905
7,888,223
10,241,799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840"/>
    <xdr:sp macro="" textlink="">
      <xdr:nvSpPr>
        <xdr:cNvPr id="30" name="テキスト ボックス 29"/>
        <xdr:cNvSpPr txBox="1"/>
      </xdr:nvSpPr>
      <xdr:spPr>
        <a:xfrm>
          <a:off x="650875" y="306387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840"/>
    <xdr:sp macro="" textlink="">
      <xdr:nvSpPr>
        <xdr:cNvPr id="31" name="テキスト ボックス 30"/>
        <xdr:cNvSpPr txBox="1"/>
      </xdr:nvSpPr>
      <xdr:spPr>
        <a:xfrm>
          <a:off x="650875" y="3369310"/>
          <a:ext cx="82315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1645" cy="249555"/>
    <xdr:sp macro="" textlink="">
      <xdr:nvSpPr>
        <xdr:cNvPr id="42" name="テキスト ボックス 41"/>
        <xdr:cNvSpPr txBox="1"/>
      </xdr:nvSpPr>
      <xdr:spPr>
        <a:xfrm>
          <a:off x="278765" y="671766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1645" cy="249555"/>
    <xdr:sp macro="" textlink="">
      <xdr:nvSpPr>
        <xdr:cNvPr id="44" name="テキスト ボックス 43"/>
        <xdr:cNvSpPr txBox="1"/>
      </xdr:nvSpPr>
      <xdr:spPr>
        <a:xfrm>
          <a:off x="278765" y="635127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1645" cy="249555"/>
    <xdr:sp macro="" textlink="">
      <xdr:nvSpPr>
        <xdr:cNvPr id="46" name="テキスト ボックス 45"/>
        <xdr:cNvSpPr txBox="1"/>
      </xdr:nvSpPr>
      <xdr:spPr>
        <a:xfrm>
          <a:off x="278765" y="598424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1645" cy="243840"/>
    <xdr:sp macro="" textlink="">
      <xdr:nvSpPr>
        <xdr:cNvPr id="48" name="テキスト ボックス 47"/>
        <xdr:cNvSpPr txBox="1"/>
      </xdr:nvSpPr>
      <xdr:spPr>
        <a:xfrm>
          <a:off x="278765" y="561721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61645" cy="243840"/>
    <xdr:sp macro="" textlink="">
      <xdr:nvSpPr>
        <xdr:cNvPr id="50" name="テキスト ボックス 49"/>
        <xdr:cNvSpPr txBox="1"/>
      </xdr:nvSpPr>
      <xdr:spPr>
        <a:xfrm>
          <a:off x="278765" y="525081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89535</xdr:rowOff>
    </xdr:from>
    <xdr:ext cx="461645" cy="243840"/>
    <xdr:sp macro="" textlink="">
      <xdr:nvSpPr>
        <xdr:cNvPr id="52" name="テキスト ボックス 51"/>
        <xdr:cNvSpPr txBox="1"/>
      </xdr:nvSpPr>
      <xdr:spPr>
        <a:xfrm>
          <a:off x="278765" y="488378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1645" cy="243840"/>
    <xdr:sp macro="" textlink="">
      <xdr:nvSpPr>
        <xdr:cNvPr id="54" name="テキスト ボックス 53"/>
        <xdr:cNvSpPr txBox="1"/>
      </xdr:nvSpPr>
      <xdr:spPr>
        <a:xfrm>
          <a:off x="278765" y="45167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102870</xdr:rowOff>
    </xdr:from>
    <xdr:to xmlns:xdr="http://schemas.openxmlformats.org/drawingml/2006/spreadsheetDrawing">
      <xdr:col>24</xdr:col>
      <xdr:colOff>62865</xdr:colOff>
      <xdr:row>37</xdr:row>
      <xdr:rowOff>156210</xdr:rowOff>
    </xdr:to>
    <xdr:cxnSp macro="">
      <xdr:nvCxnSpPr>
        <xdr:cNvPr id="56" name="直線コネクタ 55"/>
        <xdr:cNvCxnSpPr/>
      </xdr:nvCxnSpPr>
      <xdr:spPr>
        <a:xfrm flipV="1">
          <a:off x="4252595" y="506222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160020</xdr:rowOff>
    </xdr:from>
    <xdr:ext cx="469900" cy="243840"/>
    <xdr:sp macro="" textlink="">
      <xdr:nvSpPr>
        <xdr:cNvPr id="57" name="議会費最小値テキスト"/>
        <xdr:cNvSpPr txBox="1"/>
      </xdr:nvSpPr>
      <xdr:spPr>
        <a:xfrm>
          <a:off x="4305300" y="62750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156210</xdr:rowOff>
    </xdr:from>
    <xdr:to xmlns:xdr="http://schemas.openxmlformats.org/drawingml/2006/spreadsheetDrawing">
      <xdr:col>24</xdr:col>
      <xdr:colOff>152400</xdr:colOff>
      <xdr:row>37</xdr:row>
      <xdr:rowOff>156210</xdr:rowOff>
    </xdr:to>
    <xdr:cxnSp macro="">
      <xdr:nvCxnSpPr>
        <xdr:cNvPr id="58" name="直線コネクタ 57"/>
        <xdr:cNvCxnSpPr/>
      </xdr:nvCxnSpPr>
      <xdr:spPr>
        <a:xfrm>
          <a:off x="4181475" y="6271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51435</xdr:rowOff>
    </xdr:from>
    <xdr:ext cx="469900" cy="243840"/>
    <xdr:sp macro="" textlink="">
      <xdr:nvSpPr>
        <xdr:cNvPr id="59" name="議会費最大値テキスト"/>
        <xdr:cNvSpPr txBox="1"/>
      </xdr:nvSpPr>
      <xdr:spPr>
        <a:xfrm>
          <a:off x="4305300" y="484568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102870</xdr:rowOff>
    </xdr:from>
    <xdr:to xmlns:xdr="http://schemas.openxmlformats.org/drawingml/2006/spreadsheetDrawing">
      <xdr:col>24</xdr:col>
      <xdr:colOff>152400</xdr:colOff>
      <xdr:row>30</xdr:row>
      <xdr:rowOff>102870</xdr:rowOff>
    </xdr:to>
    <xdr:cxnSp macro="">
      <xdr:nvCxnSpPr>
        <xdr:cNvPr id="60" name="直線コネクタ 59"/>
        <xdr:cNvCxnSpPr/>
      </xdr:nvCxnSpPr>
      <xdr:spPr>
        <a:xfrm>
          <a:off x="4181475" y="5062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113665</xdr:rowOff>
    </xdr:from>
    <xdr:to xmlns:xdr="http://schemas.openxmlformats.org/drawingml/2006/spreadsheetDrawing">
      <xdr:col>24</xdr:col>
      <xdr:colOff>63500</xdr:colOff>
      <xdr:row>35</xdr:row>
      <xdr:rowOff>95250</xdr:rowOff>
    </xdr:to>
    <xdr:cxnSp macro="">
      <xdr:nvCxnSpPr>
        <xdr:cNvPr id="61" name="直線コネクタ 60"/>
        <xdr:cNvCxnSpPr/>
      </xdr:nvCxnSpPr>
      <xdr:spPr>
        <a:xfrm flipV="1">
          <a:off x="3492500" y="5733415"/>
          <a:ext cx="762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140335</xdr:rowOff>
    </xdr:from>
    <xdr:ext cx="469900" cy="249555"/>
    <xdr:sp macro="" textlink="">
      <xdr:nvSpPr>
        <xdr:cNvPr id="62" name="議会費平均値テキスト"/>
        <xdr:cNvSpPr txBox="1"/>
      </xdr:nvSpPr>
      <xdr:spPr>
        <a:xfrm>
          <a:off x="4305300" y="57600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161290</xdr:rowOff>
    </xdr:from>
    <xdr:to xmlns:xdr="http://schemas.openxmlformats.org/drawingml/2006/spreadsheetDrawing">
      <xdr:col>24</xdr:col>
      <xdr:colOff>114300</xdr:colOff>
      <xdr:row>35</xdr:row>
      <xdr:rowOff>93980</xdr:rowOff>
    </xdr:to>
    <xdr:sp macro="" textlink="">
      <xdr:nvSpPr>
        <xdr:cNvPr id="63" name="フローチャート: 判断 62"/>
        <xdr:cNvSpPr/>
      </xdr:nvSpPr>
      <xdr:spPr>
        <a:xfrm>
          <a:off x="4203700" y="5781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87630</xdr:rowOff>
    </xdr:from>
    <xdr:to xmlns:xdr="http://schemas.openxmlformats.org/drawingml/2006/spreadsheetDrawing">
      <xdr:col>19</xdr:col>
      <xdr:colOff>174625</xdr:colOff>
      <xdr:row>35</xdr:row>
      <xdr:rowOff>95250</xdr:rowOff>
    </xdr:to>
    <xdr:cxnSp macro="">
      <xdr:nvCxnSpPr>
        <xdr:cNvPr id="64" name="直線コネクタ 63"/>
        <xdr:cNvCxnSpPr/>
      </xdr:nvCxnSpPr>
      <xdr:spPr>
        <a:xfrm>
          <a:off x="2670175" y="587248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28575</xdr:rowOff>
    </xdr:from>
    <xdr:to xmlns:xdr="http://schemas.openxmlformats.org/drawingml/2006/spreadsheetDrawing">
      <xdr:col>20</xdr:col>
      <xdr:colOff>38100</xdr:colOff>
      <xdr:row>35</xdr:row>
      <xdr:rowOff>127000</xdr:rowOff>
    </xdr:to>
    <xdr:sp macro="" textlink="">
      <xdr:nvSpPr>
        <xdr:cNvPr id="65" name="フローチャート: 判断 64"/>
        <xdr:cNvSpPr/>
      </xdr:nvSpPr>
      <xdr:spPr>
        <a:xfrm>
          <a:off x="3444875" y="58134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142240</xdr:rowOff>
    </xdr:from>
    <xdr:ext cx="464185" cy="248920"/>
    <xdr:sp macro="" textlink="">
      <xdr:nvSpPr>
        <xdr:cNvPr id="66" name="テキスト ボックス 65"/>
        <xdr:cNvSpPr txBox="1"/>
      </xdr:nvSpPr>
      <xdr:spPr>
        <a:xfrm>
          <a:off x="3276600" y="559689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51435</xdr:rowOff>
    </xdr:from>
    <xdr:to xmlns:xdr="http://schemas.openxmlformats.org/drawingml/2006/spreadsheetDrawing">
      <xdr:col>15</xdr:col>
      <xdr:colOff>50800</xdr:colOff>
      <xdr:row>35</xdr:row>
      <xdr:rowOff>87630</xdr:rowOff>
    </xdr:to>
    <xdr:cxnSp macro="">
      <xdr:nvCxnSpPr>
        <xdr:cNvPr id="67" name="直線コネクタ 66"/>
        <xdr:cNvCxnSpPr/>
      </xdr:nvCxnSpPr>
      <xdr:spPr>
        <a:xfrm>
          <a:off x="1860550" y="5836285"/>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127000</xdr:rowOff>
    </xdr:to>
    <xdr:sp macro="" textlink="">
      <xdr:nvSpPr>
        <xdr:cNvPr id="68" name="フローチャート: 判断 67"/>
        <xdr:cNvSpPr/>
      </xdr:nvSpPr>
      <xdr:spPr>
        <a:xfrm>
          <a:off x="2619375" y="5814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142875</xdr:rowOff>
    </xdr:from>
    <xdr:ext cx="464185" cy="249555"/>
    <xdr:sp macro="" textlink="">
      <xdr:nvSpPr>
        <xdr:cNvPr id="69" name="テキスト ボックス 68"/>
        <xdr:cNvSpPr txBox="1"/>
      </xdr:nvSpPr>
      <xdr:spPr>
        <a:xfrm>
          <a:off x="2451100" y="559752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51435</xdr:rowOff>
    </xdr:from>
    <xdr:to xmlns:xdr="http://schemas.openxmlformats.org/drawingml/2006/spreadsheetDrawing">
      <xdr:col>10</xdr:col>
      <xdr:colOff>114300</xdr:colOff>
      <xdr:row>35</xdr:row>
      <xdr:rowOff>73025</xdr:rowOff>
    </xdr:to>
    <xdr:cxnSp macro="">
      <xdr:nvCxnSpPr>
        <xdr:cNvPr id="70" name="直線コネクタ 69"/>
        <xdr:cNvCxnSpPr/>
      </xdr:nvCxnSpPr>
      <xdr:spPr>
        <a:xfrm flipV="1">
          <a:off x="1047750" y="583628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121285</xdr:rowOff>
    </xdr:from>
    <xdr:to xmlns:xdr="http://schemas.openxmlformats.org/drawingml/2006/spreadsheetDrawing">
      <xdr:col>10</xdr:col>
      <xdr:colOff>165100</xdr:colOff>
      <xdr:row>35</xdr:row>
      <xdr:rowOff>53975</xdr:rowOff>
    </xdr:to>
    <xdr:sp macro="" textlink="">
      <xdr:nvSpPr>
        <xdr:cNvPr id="71" name="フローチャート: 判断 70"/>
        <xdr:cNvSpPr/>
      </xdr:nvSpPr>
      <xdr:spPr>
        <a:xfrm>
          <a:off x="1809750" y="574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69850</xdr:rowOff>
    </xdr:from>
    <xdr:ext cx="464185" cy="249555"/>
    <xdr:sp macro="" textlink="">
      <xdr:nvSpPr>
        <xdr:cNvPr id="72" name="テキスト ボックス 71"/>
        <xdr:cNvSpPr txBox="1"/>
      </xdr:nvSpPr>
      <xdr:spPr>
        <a:xfrm>
          <a:off x="1641475" y="552450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56515</xdr:rowOff>
    </xdr:from>
    <xdr:to xmlns:xdr="http://schemas.openxmlformats.org/drawingml/2006/spreadsheetDrawing">
      <xdr:col>6</xdr:col>
      <xdr:colOff>38100</xdr:colOff>
      <xdr:row>34</xdr:row>
      <xdr:rowOff>154305</xdr:rowOff>
    </xdr:to>
    <xdr:sp macro="" textlink="">
      <xdr:nvSpPr>
        <xdr:cNvPr id="73" name="フローチャート: 判断 72"/>
        <xdr:cNvSpPr/>
      </xdr:nvSpPr>
      <xdr:spPr>
        <a:xfrm>
          <a:off x="1000125" y="56762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5080</xdr:rowOff>
    </xdr:from>
    <xdr:ext cx="464185" cy="249555"/>
    <xdr:sp macro="" textlink="">
      <xdr:nvSpPr>
        <xdr:cNvPr id="74" name="テキスト ボックス 73"/>
        <xdr:cNvSpPr txBox="1"/>
      </xdr:nvSpPr>
      <xdr:spPr>
        <a:xfrm>
          <a:off x="831850" y="545973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64770</xdr:rowOff>
    </xdr:from>
    <xdr:to xmlns:xdr="http://schemas.openxmlformats.org/drawingml/2006/spreadsheetDrawing">
      <xdr:col>24</xdr:col>
      <xdr:colOff>114300</xdr:colOff>
      <xdr:row>34</xdr:row>
      <xdr:rowOff>162560</xdr:rowOff>
    </xdr:to>
    <xdr:sp macro="" textlink="">
      <xdr:nvSpPr>
        <xdr:cNvPr id="80" name="楕円 79"/>
        <xdr:cNvSpPr/>
      </xdr:nvSpPr>
      <xdr:spPr>
        <a:xfrm>
          <a:off x="4203700" y="5684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86995</xdr:rowOff>
    </xdr:from>
    <xdr:ext cx="469900" cy="243840"/>
    <xdr:sp macro="" textlink="">
      <xdr:nvSpPr>
        <xdr:cNvPr id="81" name="議会費該当値テキスト"/>
        <xdr:cNvSpPr txBox="1"/>
      </xdr:nvSpPr>
      <xdr:spPr>
        <a:xfrm>
          <a:off x="4305300" y="554164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46355</xdr:rowOff>
    </xdr:from>
    <xdr:to xmlns:xdr="http://schemas.openxmlformats.org/drawingml/2006/spreadsheetDrawing">
      <xdr:col>20</xdr:col>
      <xdr:colOff>38100</xdr:colOff>
      <xdr:row>35</xdr:row>
      <xdr:rowOff>144145</xdr:rowOff>
    </xdr:to>
    <xdr:sp macro="" textlink="">
      <xdr:nvSpPr>
        <xdr:cNvPr id="82" name="楕円 81"/>
        <xdr:cNvSpPr/>
      </xdr:nvSpPr>
      <xdr:spPr>
        <a:xfrm>
          <a:off x="3444875" y="5831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135890</xdr:rowOff>
    </xdr:from>
    <xdr:ext cx="464185" cy="249555"/>
    <xdr:sp macro="" textlink="">
      <xdr:nvSpPr>
        <xdr:cNvPr id="83" name="テキスト ボックス 82"/>
        <xdr:cNvSpPr txBox="1"/>
      </xdr:nvSpPr>
      <xdr:spPr>
        <a:xfrm>
          <a:off x="3276600" y="59207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38735</xdr:rowOff>
    </xdr:from>
    <xdr:to xmlns:xdr="http://schemas.openxmlformats.org/drawingml/2006/spreadsheetDrawing">
      <xdr:col>15</xdr:col>
      <xdr:colOff>101600</xdr:colOff>
      <xdr:row>35</xdr:row>
      <xdr:rowOff>136525</xdr:rowOff>
    </xdr:to>
    <xdr:sp macro="" textlink="">
      <xdr:nvSpPr>
        <xdr:cNvPr id="84" name="楕円 83"/>
        <xdr:cNvSpPr/>
      </xdr:nvSpPr>
      <xdr:spPr>
        <a:xfrm>
          <a:off x="2619375" y="5823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127635</xdr:rowOff>
    </xdr:from>
    <xdr:ext cx="464185" cy="243840"/>
    <xdr:sp macro="" textlink="">
      <xdr:nvSpPr>
        <xdr:cNvPr id="85" name="テキスト ボックス 84"/>
        <xdr:cNvSpPr txBox="1"/>
      </xdr:nvSpPr>
      <xdr:spPr>
        <a:xfrm>
          <a:off x="2451100" y="591248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2540</xdr:rowOff>
    </xdr:from>
    <xdr:to xmlns:xdr="http://schemas.openxmlformats.org/drawingml/2006/spreadsheetDrawing">
      <xdr:col>10</xdr:col>
      <xdr:colOff>165100</xdr:colOff>
      <xdr:row>35</xdr:row>
      <xdr:rowOff>100330</xdr:rowOff>
    </xdr:to>
    <xdr:sp macro="" textlink="">
      <xdr:nvSpPr>
        <xdr:cNvPr id="86" name="楕円 85"/>
        <xdr:cNvSpPr/>
      </xdr:nvSpPr>
      <xdr:spPr>
        <a:xfrm>
          <a:off x="1809750" y="5787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92075</xdr:rowOff>
    </xdr:from>
    <xdr:ext cx="464185" cy="243840"/>
    <xdr:sp macro="" textlink="">
      <xdr:nvSpPr>
        <xdr:cNvPr id="87" name="テキスト ボックス 86"/>
        <xdr:cNvSpPr txBox="1"/>
      </xdr:nvSpPr>
      <xdr:spPr>
        <a:xfrm>
          <a:off x="1641475" y="587692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24765</xdr:rowOff>
    </xdr:from>
    <xdr:to xmlns:xdr="http://schemas.openxmlformats.org/drawingml/2006/spreadsheetDrawing">
      <xdr:col>6</xdr:col>
      <xdr:colOff>38100</xdr:colOff>
      <xdr:row>35</xdr:row>
      <xdr:rowOff>122555</xdr:rowOff>
    </xdr:to>
    <xdr:sp macro="" textlink="">
      <xdr:nvSpPr>
        <xdr:cNvPr id="88" name="楕円 87"/>
        <xdr:cNvSpPr/>
      </xdr:nvSpPr>
      <xdr:spPr>
        <a:xfrm>
          <a:off x="1000125" y="58096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113665</xdr:rowOff>
    </xdr:from>
    <xdr:ext cx="464185" cy="249555"/>
    <xdr:sp macro="" textlink="">
      <xdr:nvSpPr>
        <xdr:cNvPr id="89" name="テキスト ボックス 88"/>
        <xdr:cNvSpPr txBox="1"/>
      </xdr:nvSpPr>
      <xdr:spPr>
        <a:xfrm>
          <a:off x="831850" y="589851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95250</xdr:rowOff>
    </xdr:from>
    <xdr:to xmlns:xdr="http://schemas.openxmlformats.org/drawingml/2006/spreadsheetDrawing">
      <xdr:col>28</xdr:col>
      <xdr:colOff>114300</xdr:colOff>
      <xdr:row>59</xdr:row>
      <xdr:rowOff>95250</xdr:rowOff>
    </xdr:to>
    <xdr:cxnSp macro="">
      <xdr:nvCxnSpPr>
        <xdr:cNvPr id="100" name="直線コネクタ 99"/>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123825</xdr:rowOff>
    </xdr:from>
    <xdr:ext cx="248920" cy="243840"/>
    <xdr:sp macro="" textlink="">
      <xdr:nvSpPr>
        <xdr:cNvPr id="101" name="テキスト ボックス 100"/>
        <xdr:cNvSpPr txBox="1"/>
      </xdr:nvSpPr>
      <xdr:spPr>
        <a:xfrm>
          <a:off x="481330" y="9705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110490</xdr:rowOff>
    </xdr:from>
    <xdr:to xmlns:xdr="http://schemas.openxmlformats.org/drawingml/2006/spreadsheetDrawing">
      <xdr:col>28</xdr:col>
      <xdr:colOff>114300</xdr:colOff>
      <xdr:row>57</xdr:row>
      <xdr:rowOff>110490</xdr:rowOff>
    </xdr:to>
    <xdr:cxnSp macro="">
      <xdr:nvCxnSpPr>
        <xdr:cNvPr id="102" name="直線コネクタ 101"/>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138430</xdr:rowOff>
    </xdr:from>
    <xdr:ext cx="595630" cy="249555"/>
    <xdr:sp macro="" textlink="">
      <xdr:nvSpPr>
        <xdr:cNvPr id="103" name="テキスト ボックス 102"/>
        <xdr:cNvSpPr txBox="1"/>
      </xdr:nvSpPr>
      <xdr:spPr>
        <a:xfrm>
          <a:off x="166370" y="9390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127000</xdr:rowOff>
    </xdr:from>
    <xdr:to xmlns:xdr="http://schemas.openxmlformats.org/drawingml/2006/spreadsheetDrawing">
      <xdr:col>28</xdr:col>
      <xdr:colOff>114300</xdr:colOff>
      <xdr:row>55</xdr:row>
      <xdr:rowOff>127000</xdr:rowOff>
    </xdr:to>
    <xdr:cxnSp macro="">
      <xdr:nvCxnSpPr>
        <xdr:cNvPr id="104" name="直線コネクタ 103"/>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154940</xdr:rowOff>
    </xdr:from>
    <xdr:ext cx="595630" cy="243840"/>
    <xdr:sp macro="" textlink="">
      <xdr:nvSpPr>
        <xdr:cNvPr id="105" name="テキスト ボックス 104"/>
        <xdr:cNvSpPr txBox="1"/>
      </xdr:nvSpPr>
      <xdr:spPr>
        <a:xfrm>
          <a:off x="166370" y="90766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142240</xdr:rowOff>
    </xdr:from>
    <xdr:to xmlns:xdr="http://schemas.openxmlformats.org/drawingml/2006/spreadsheetDrawing">
      <xdr:col>28</xdr:col>
      <xdr:colOff>114300</xdr:colOff>
      <xdr:row>53</xdr:row>
      <xdr:rowOff>142240</xdr:rowOff>
    </xdr:to>
    <xdr:cxnSp macro="">
      <xdr:nvCxnSpPr>
        <xdr:cNvPr id="106" name="直線コネクタ 105"/>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49555"/>
    <xdr:sp macro="" textlink="">
      <xdr:nvSpPr>
        <xdr:cNvPr id="107" name="テキスト ボックス 106"/>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158750</xdr:rowOff>
    </xdr:from>
    <xdr:to xmlns:xdr="http://schemas.openxmlformats.org/drawingml/2006/spreadsheetDrawing">
      <xdr:col>28</xdr:col>
      <xdr:colOff>114300</xdr:colOff>
      <xdr:row>51</xdr:row>
      <xdr:rowOff>158750</xdr:rowOff>
    </xdr:to>
    <xdr:cxnSp macro="">
      <xdr:nvCxnSpPr>
        <xdr:cNvPr id="108" name="直線コネクタ 107"/>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43205"/>
    <xdr:sp macro="" textlink="">
      <xdr:nvSpPr>
        <xdr:cNvPr id="109" name="テキスト ボックス 108"/>
        <xdr:cNvSpPr txBox="1"/>
      </xdr:nvSpPr>
      <xdr:spPr>
        <a:xfrm>
          <a:off x="166370" y="8448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0" name="直線コネクタ 109"/>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36830</xdr:rowOff>
    </xdr:from>
    <xdr:ext cx="595630" cy="249555"/>
    <xdr:sp macro="" textlink="">
      <xdr:nvSpPr>
        <xdr:cNvPr id="111" name="テキスト ボックス 110"/>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840"/>
    <xdr:sp macro="" textlink="">
      <xdr:nvSpPr>
        <xdr:cNvPr id="113" name="テキスト ボックス 112"/>
        <xdr:cNvSpPr txBox="1"/>
      </xdr:nvSpPr>
      <xdr:spPr>
        <a:xfrm>
          <a:off x="16637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4"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149860</xdr:rowOff>
    </xdr:from>
    <xdr:to xmlns:xdr="http://schemas.openxmlformats.org/drawingml/2006/spreadsheetDrawing">
      <xdr:col>24</xdr:col>
      <xdr:colOff>62865</xdr:colOff>
      <xdr:row>59</xdr:row>
      <xdr:rowOff>1905</xdr:rowOff>
    </xdr:to>
    <xdr:cxnSp macro="">
      <xdr:nvCxnSpPr>
        <xdr:cNvPr id="115" name="直線コネクタ 114"/>
        <xdr:cNvCxnSpPr/>
      </xdr:nvCxnSpPr>
      <xdr:spPr>
        <a:xfrm flipV="1">
          <a:off x="4252595" y="8411210"/>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5715</xdr:rowOff>
    </xdr:from>
    <xdr:ext cx="534670" cy="249555"/>
    <xdr:sp macro="" textlink="">
      <xdr:nvSpPr>
        <xdr:cNvPr id="116" name="総務費最小値テキスト"/>
        <xdr:cNvSpPr txBox="1"/>
      </xdr:nvSpPr>
      <xdr:spPr>
        <a:xfrm>
          <a:off x="4305300" y="9752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7" name="直線コネクタ 116"/>
        <xdr:cNvCxnSpPr/>
      </xdr:nvCxnSpPr>
      <xdr:spPr>
        <a:xfrm>
          <a:off x="4181475" y="9749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98425</xdr:rowOff>
    </xdr:from>
    <xdr:ext cx="598805" cy="248920"/>
    <xdr:sp macro="" textlink="">
      <xdr:nvSpPr>
        <xdr:cNvPr id="118" name="総務費最大値テキスト"/>
        <xdr:cNvSpPr txBox="1"/>
      </xdr:nvSpPr>
      <xdr:spPr>
        <a:xfrm>
          <a:off x="4305300" y="81946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455,075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149860</xdr:rowOff>
    </xdr:from>
    <xdr:to xmlns:xdr="http://schemas.openxmlformats.org/drawingml/2006/spreadsheetDrawing">
      <xdr:col>24</xdr:col>
      <xdr:colOff>152400</xdr:colOff>
      <xdr:row>50</xdr:row>
      <xdr:rowOff>149860</xdr:rowOff>
    </xdr:to>
    <xdr:cxnSp macro="">
      <xdr:nvCxnSpPr>
        <xdr:cNvPr id="119" name="直線コネクタ 118"/>
        <xdr:cNvCxnSpPr/>
      </xdr:nvCxnSpPr>
      <xdr:spPr>
        <a:xfrm>
          <a:off x="4181475" y="8411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74930</xdr:rowOff>
    </xdr:from>
    <xdr:to xmlns:xdr="http://schemas.openxmlformats.org/drawingml/2006/spreadsheetDrawing">
      <xdr:col>24</xdr:col>
      <xdr:colOff>63500</xdr:colOff>
      <xdr:row>58</xdr:row>
      <xdr:rowOff>95250</xdr:rowOff>
    </xdr:to>
    <xdr:cxnSp macro="">
      <xdr:nvCxnSpPr>
        <xdr:cNvPr id="120" name="直線コネクタ 119"/>
        <xdr:cNvCxnSpPr/>
      </xdr:nvCxnSpPr>
      <xdr:spPr>
        <a:xfrm>
          <a:off x="3492500" y="965708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17780</xdr:rowOff>
    </xdr:from>
    <xdr:ext cx="534670" cy="243840"/>
    <xdr:sp macro="" textlink="">
      <xdr:nvSpPr>
        <xdr:cNvPr id="121" name="総務費平均値テキスト"/>
        <xdr:cNvSpPr txBox="1"/>
      </xdr:nvSpPr>
      <xdr:spPr>
        <a:xfrm>
          <a:off x="4305300" y="943483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160655</xdr:rowOff>
    </xdr:from>
    <xdr:to xmlns:xdr="http://schemas.openxmlformats.org/drawingml/2006/spreadsheetDrawing">
      <xdr:col>24</xdr:col>
      <xdr:colOff>114300</xdr:colOff>
      <xdr:row>58</xdr:row>
      <xdr:rowOff>93980</xdr:rowOff>
    </xdr:to>
    <xdr:sp macro="" textlink="">
      <xdr:nvSpPr>
        <xdr:cNvPr id="122" name="フローチャート: 判断 121"/>
        <xdr:cNvSpPr/>
      </xdr:nvSpPr>
      <xdr:spPr>
        <a:xfrm>
          <a:off x="4203700" y="9577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74930</xdr:rowOff>
    </xdr:from>
    <xdr:to xmlns:xdr="http://schemas.openxmlformats.org/drawingml/2006/spreadsheetDrawing">
      <xdr:col>19</xdr:col>
      <xdr:colOff>174625</xdr:colOff>
      <xdr:row>58</xdr:row>
      <xdr:rowOff>120650</xdr:rowOff>
    </xdr:to>
    <xdr:cxnSp macro="">
      <xdr:nvCxnSpPr>
        <xdr:cNvPr id="123" name="直線コネクタ 122"/>
        <xdr:cNvCxnSpPr/>
      </xdr:nvCxnSpPr>
      <xdr:spPr>
        <a:xfrm flipV="1">
          <a:off x="2670175" y="9657080"/>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155575</xdr:rowOff>
    </xdr:from>
    <xdr:to xmlns:xdr="http://schemas.openxmlformats.org/drawingml/2006/spreadsheetDrawing">
      <xdr:col>20</xdr:col>
      <xdr:colOff>38100</xdr:colOff>
      <xdr:row>58</xdr:row>
      <xdr:rowOff>88265</xdr:rowOff>
    </xdr:to>
    <xdr:sp macro="" textlink="">
      <xdr:nvSpPr>
        <xdr:cNvPr id="124" name="フローチャート: 判断 123"/>
        <xdr:cNvSpPr/>
      </xdr:nvSpPr>
      <xdr:spPr>
        <a:xfrm>
          <a:off x="3444875" y="9572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104140</xdr:rowOff>
    </xdr:from>
    <xdr:ext cx="528955" cy="249555"/>
    <xdr:sp macro="" textlink="">
      <xdr:nvSpPr>
        <xdr:cNvPr id="125" name="テキスト ボックス 124"/>
        <xdr:cNvSpPr txBox="1"/>
      </xdr:nvSpPr>
      <xdr:spPr>
        <a:xfrm>
          <a:off x="3244215" y="935609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140335</xdr:rowOff>
    </xdr:from>
    <xdr:to xmlns:xdr="http://schemas.openxmlformats.org/drawingml/2006/spreadsheetDrawing">
      <xdr:col>15</xdr:col>
      <xdr:colOff>50800</xdr:colOff>
      <xdr:row>58</xdr:row>
      <xdr:rowOff>120650</xdr:rowOff>
    </xdr:to>
    <xdr:cxnSp macro="">
      <xdr:nvCxnSpPr>
        <xdr:cNvPr id="126" name="直線コネクタ 125"/>
        <xdr:cNvCxnSpPr/>
      </xdr:nvCxnSpPr>
      <xdr:spPr>
        <a:xfrm>
          <a:off x="1860550" y="9392285"/>
          <a:ext cx="809625"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149225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619375" y="956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97790</xdr:rowOff>
    </xdr:from>
    <xdr:ext cx="528955" cy="249555"/>
    <xdr:sp macro="" textlink="">
      <xdr:nvSpPr>
        <xdr:cNvPr id="128" name="テキスト ボックス 127"/>
        <xdr:cNvSpPr txBox="1"/>
      </xdr:nvSpPr>
      <xdr:spPr>
        <a:xfrm>
          <a:off x="2434590" y="93497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140335</xdr:rowOff>
    </xdr:from>
    <xdr:to xmlns:xdr="http://schemas.openxmlformats.org/drawingml/2006/spreadsheetDrawing">
      <xdr:col>10</xdr:col>
      <xdr:colOff>114300</xdr:colOff>
      <xdr:row>58</xdr:row>
      <xdr:rowOff>147955</xdr:rowOff>
    </xdr:to>
    <xdr:cxnSp macro="">
      <xdr:nvCxnSpPr>
        <xdr:cNvPr id="129" name="直線コネクタ 128"/>
        <xdr:cNvCxnSpPr/>
      </xdr:nvCxnSpPr>
      <xdr:spPr>
        <a:xfrm flipV="1">
          <a:off x="1047750" y="9392285"/>
          <a:ext cx="8128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17145</xdr:rowOff>
    </xdr:from>
    <xdr:to xmlns:xdr="http://schemas.openxmlformats.org/drawingml/2006/spreadsheetDrawing">
      <xdr:col>10</xdr:col>
      <xdr:colOff>165100</xdr:colOff>
      <xdr:row>56</xdr:row>
      <xdr:rowOff>114300</xdr:rowOff>
    </xdr:to>
    <xdr:sp macro="" textlink="">
      <xdr:nvSpPr>
        <xdr:cNvPr id="130" name="フローチャート: 判断 129"/>
        <xdr:cNvSpPr/>
      </xdr:nvSpPr>
      <xdr:spPr>
        <a:xfrm>
          <a:off x="1809750" y="92690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130175</xdr:rowOff>
    </xdr:from>
    <xdr:ext cx="598805" cy="243840"/>
    <xdr:sp macro="" textlink="">
      <xdr:nvSpPr>
        <xdr:cNvPr id="131" name="テキスト ボックス 130"/>
        <xdr:cNvSpPr txBox="1"/>
      </xdr:nvSpPr>
      <xdr:spPr>
        <a:xfrm>
          <a:off x="1576705" y="905192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5715</xdr:rowOff>
    </xdr:from>
    <xdr:to xmlns:xdr="http://schemas.openxmlformats.org/drawingml/2006/spreadsheetDrawing">
      <xdr:col>6</xdr:col>
      <xdr:colOff>38100</xdr:colOff>
      <xdr:row>58</xdr:row>
      <xdr:rowOff>104140</xdr:rowOff>
    </xdr:to>
    <xdr:sp macro="" textlink="">
      <xdr:nvSpPr>
        <xdr:cNvPr id="132" name="フローチャート: 判断 131"/>
        <xdr:cNvSpPr/>
      </xdr:nvSpPr>
      <xdr:spPr>
        <a:xfrm>
          <a:off x="1000125" y="95878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120015</xdr:rowOff>
    </xdr:from>
    <xdr:ext cx="528955" cy="243840"/>
    <xdr:sp macro="" textlink="">
      <xdr:nvSpPr>
        <xdr:cNvPr id="133" name="テキスト ボックス 132"/>
        <xdr:cNvSpPr txBox="1"/>
      </xdr:nvSpPr>
      <xdr:spPr>
        <a:xfrm>
          <a:off x="799465" y="937196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4" name="テキスト ボックス 133"/>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5" name="テキスト ボックス 134"/>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6" name="テキスト ボックス 135"/>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7" name="テキスト ボックス 136"/>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8" name="テキスト ボックス 137"/>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46355</xdr:rowOff>
    </xdr:from>
    <xdr:to xmlns:xdr="http://schemas.openxmlformats.org/drawingml/2006/spreadsheetDrawing">
      <xdr:col>24</xdr:col>
      <xdr:colOff>114300</xdr:colOff>
      <xdr:row>58</xdr:row>
      <xdr:rowOff>144145</xdr:rowOff>
    </xdr:to>
    <xdr:sp macro="" textlink="">
      <xdr:nvSpPr>
        <xdr:cNvPr id="139" name="楕円 138"/>
        <xdr:cNvSpPr/>
      </xdr:nvSpPr>
      <xdr:spPr>
        <a:xfrm>
          <a:off x="4203700" y="962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139700</xdr:rowOff>
    </xdr:from>
    <xdr:ext cx="534670" cy="249555"/>
    <xdr:sp macro="" textlink="">
      <xdr:nvSpPr>
        <xdr:cNvPr id="140" name="総務費該当値テキスト"/>
        <xdr:cNvSpPr txBox="1"/>
      </xdr:nvSpPr>
      <xdr:spPr>
        <a:xfrm>
          <a:off x="4305300" y="95567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26670</xdr:rowOff>
    </xdr:from>
    <xdr:to xmlns:xdr="http://schemas.openxmlformats.org/drawingml/2006/spreadsheetDrawing">
      <xdr:col>20</xdr:col>
      <xdr:colOff>38100</xdr:colOff>
      <xdr:row>58</xdr:row>
      <xdr:rowOff>124460</xdr:rowOff>
    </xdr:to>
    <xdr:sp macro="" textlink="">
      <xdr:nvSpPr>
        <xdr:cNvPr id="141" name="楕円 140"/>
        <xdr:cNvSpPr/>
      </xdr:nvSpPr>
      <xdr:spPr>
        <a:xfrm>
          <a:off x="3444875" y="96088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116205</xdr:rowOff>
    </xdr:from>
    <xdr:ext cx="528955" cy="243840"/>
    <xdr:sp macro="" textlink="">
      <xdr:nvSpPr>
        <xdr:cNvPr id="142" name="テキスト ボックス 141"/>
        <xdr:cNvSpPr txBox="1"/>
      </xdr:nvSpPr>
      <xdr:spPr>
        <a:xfrm>
          <a:off x="3244215" y="96983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71755</xdr:rowOff>
    </xdr:from>
    <xdr:to xmlns:xdr="http://schemas.openxmlformats.org/drawingml/2006/spreadsheetDrawing">
      <xdr:col>15</xdr:col>
      <xdr:colOff>101600</xdr:colOff>
      <xdr:row>59</xdr:row>
      <xdr:rowOff>4445</xdr:rowOff>
    </xdr:to>
    <xdr:sp macro="" textlink="">
      <xdr:nvSpPr>
        <xdr:cNvPr id="143" name="楕円 142"/>
        <xdr:cNvSpPr/>
      </xdr:nvSpPr>
      <xdr:spPr>
        <a:xfrm>
          <a:off x="2619375" y="965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160655</xdr:rowOff>
    </xdr:from>
    <xdr:ext cx="528955" cy="243840"/>
    <xdr:sp macro="" textlink="">
      <xdr:nvSpPr>
        <xdr:cNvPr id="144" name="テキスト ボックス 143"/>
        <xdr:cNvSpPr txBox="1"/>
      </xdr:nvSpPr>
      <xdr:spPr>
        <a:xfrm>
          <a:off x="2434590" y="974280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92075</xdr:rowOff>
    </xdr:from>
    <xdr:to xmlns:xdr="http://schemas.openxmlformats.org/drawingml/2006/spreadsheetDrawing">
      <xdr:col>10</xdr:col>
      <xdr:colOff>165100</xdr:colOff>
      <xdr:row>57</xdr:row>
      <xdr:rowOff>24765</xdr:rowOff>
    </xdr:to>
    <xdr:sp macro="" textlink="">
      <xdr:nvSpPr>
        <xdr:cNvPr id="145" name="楕円 144"/>
        <xdr:cNvSpPr/>
      </xdr:nvSpPr>
      <xdr:spPr>
        <a:xfrm>
          <a:off x="1809750" y="9344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15875</xdr:rowOff>
    </xdr:from>
    <xdr:ext cx="598805" cy="249555"/>
    <xdr:sp macro="" textlink="">
      <xdr:nvSpPr>
        <xdr:cNvPr id="146" name="テキスト ボックス 145"/>
        <xdr:cNvSpPr txBox="1"/>
      </xdr:nvSpPr>
      <xdr:spPr>
        <a:xfrm>
          <a:off x="1576705" y="9432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99060</xdr:rowOff>
    </xdr:from>
    <xdr:to xmlns:xdr="http://schemas.openxmlformats.org/drawingml/2006/spreadsheetDrawing">
      <xdr:col>6</xdr:col>
      <xdr:colOff>38100</xdr:colOff>
      <xdr:row>59</xdr:row>
      <xdr:rowOff>31750</xdr:rowOff>
    </xdr:to>
    <xdr:sp macro="" textlink="">
      <xdr:nvSpPr>
        <xdr:cNvPr id="147" name="楕円 146"/>
        <xdr:cNvSpPr/>
      </xdr:nvSpPr>
      <xdr:spPr>
        <a:xfrm>
          <a:off x="1000125" y="9681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23495</xdr:rowOff>
    </xdr:from>
    <xdr:ext cx="528955" cy="243840"/>
    <xdr:sp macro="" textlink="">
      <xdr:nvSpPr>
        <xdr:cNvPr id="148" name="テキスト ボックス 147"/>
        <xdr:cNvSpPr txBox="1"/>
      </xdr:nvSpPr>
      <xdr:spPr>
        <a:xfrm>
          <a:off x="799465" y="977074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0" name="正方形/長方形 149"/>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2" name="正方形/長方形 151"/>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4" name="正方形/長方形 153"/>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6" name="正方形/長方形 155"/>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7" name="テキスト ボックス 156"/>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8" name="直線コネクタ 157"/>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5780" cy="249555"/>
    <xdr:sp macro="" textlink="">
      <xdr:nvSpPr>
        <xdr:cNvPr id="159" name="テキスト ボックス 158"/>
        <xdr:cNvSpPr txBox="1"/>
      </xdr:nvSpPr>
      <xdr:spPr>
        <a:xfrm>
          <a:off x="214630" y="133216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60" name="直線コネクタ 159"/>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71120</xdr:rowOff>
    </xdr:from>
    <xdr:ext cx="595630" cy="249555"/>
    <xdr:sp macro="" textlink="">
      <xdr:nvSpPr>
        <xdr:cNvPr id="161" name="テキスト ボックス 160"/>
        <xdr:cNvSpPr txBox="1"/>
      </xdr:nvSpPr>
      <xdr:spPr>
        <a:xfrm>
          <a:off x="166370" y="12955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34290</xdr:rowOff>
    </xdr:from>
    <xdr:ext cx="595630" cy="249555"/>
    <xdr:sp macro="" textlink="">
      <xdr:nvSpPr>
        <xdr:cNvPr id="163" name="テキスト ボックス 162"/>
        <xdr:cNvSpPr txBox="1"/>
      </xdr:nvSpPr>
      <xdr:spPr>
        <a:xfrm>
          <a:off x="16637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4" name="直線コネクタ 163"/>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3840"/>
    <xdr:sp macro="" textlink="">
      <xdr:nvSpPr>
        <xdr:cNvPr id="165" name="テキスト ボックス 164"/>
        <xdr:cNvSpPr txBox="1"/>
      </xdr:nvSpPr>
      <xdr:spPr>
        <a:xfrm>
          <a:off x="166370" y="12221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6" name="直線コネクタ 165"/>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126365</xdr:rowOff>
    </xdr:from>
    <xdr:ext cx="595630" cy="243840"/>
    <xdr:sp macro="" textlink="">
      <xdr:nvSpPr>
        <xdr:cNvPr id="167" name="テキスト ボックス 166"/>
        <xdr:cNvSpPr txBox="1"/>
      </xdr:nvSpPr>
      <xdr:spPr>
        <a:xfrm>
          <a:off x="166370" y="11854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8" name="直線コネクタ 167"/>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89535</xdr:rowOff>
    </xdr:from>
    <xdr:ext cx="595630" cy="243840"/>
    <xdr:sp macro="" textlink="">
      <xdr:nvSpPr>
        <xdr:cNvPr id="169" name="テキスト ボックス 168"/>
        <xdr:cNvSpPr txBox="1"/>
      </xdr:nvSpPr>
      <xdr:spPr>
        <a:xfrm>
          <a:off x="166370" y="11487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840"/>
    <xdr:sp macro="" textlink="">
      <xdr:nvSpPr>
        <xdr:cNvPr id="171" name="テキスト ボックス 170"/>
        <xdr:cNvSpPr txBox="1"/>
      </xdr:nvSpPr>
      <xdr:spPr>
        <a:xfrm>
          <a:off x="16637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9525</xdr:rowOff>
    </xdr:from>
    <xdr:to xmlns:xdr="http://schemas.openxmlformats.org/drawingml/2006/spreadsheetDrawing">
      <xdr:col>24</xdr:col>
      <xdr:colOff>62865</xdr:colOff>
      <xdr:row>78</xdr:row>
      <xdr:rowOff>71120</xdr:rowOff>
    </xdr:to>
    <xdr:cxnSp macro="">
      <xdr:nvCxnSpPr>
        <xdr:cNvPr id="173" name="直線コネクタ 172"/>
        <xdr:cNvCxnSpPr/>
      </xdr:nvCxnSpPr>
      <xdr:spPr>
        <a:xfrm flipV="1">
          <a:off x="4252595" y="1173797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74295</xdr:rowOff>
    </xdr:from>
    <xdr:ext cx="598805" cy="249555"/>
    <xdr:sp macro="" textlink="">
      <xdr:nvSpPr>
        <xdr:cNvPr id="174" name="民生費最小値テキスト"/>
        <xdr:cNvSpPr txBox="1"/>
      </xdr:nvSpPr>
      <xdr:spPr>
        <a:xfrm>
          <a:off x="4305300" y="129584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71120</xdr:rowOff>
    </xdr:from>
    <xdr:to xmlns:xdr="http://schemas.openxmlformats.org/drawingml/2006/spreadsheetDrawing">
      <xdr:col>24</xdr:col>
      <xdr:colOff>152400</xdr:colOff>
      <xdr:row>78</xdr:row>
      <xdr:rowOff>71120</xdr:rowOff>
    </xdr:to>
    <xdr:cxnSp macro="">
      <xdr:nvCxnSpPr>
        <xdr:cNvPr id="175" name="直線コネクタ 174"/>
        <xdr:cNvCxnSpPr/>
      </xdr:nvCxnSpPr>
      <xdr:spPr>
        <a:xfrm>
          <a:off x="4181475" y="12955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123825</xdr:rowOff>
    </xdr:from>
    <xdr:ext cx="598805" cy="243840"/>
    <xdr:sp macro="" textlink="">
      <xdr:nvSpPr>
        <xdr:cNvPr id="176" name="民生費最大値テキスト"/>
        <xdr:cNvSpPr txBox="1"/>
      </xdr:nvSpPr>
      <xdr:spPr>
        <a:xfrm>
          <a:off x="4305300" y="1152207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284,519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9525</xdr:rowOff>
    </xdr:from>
    <xdr:to xmlns:xdr="http://schemas.openxmlformats.org/drawingml/2006/spreadsheetDrawing">
      <xdr:col>24</xdr:col>
      <xdr:colOff>152400</xdr:colOff>
      <xdr:row>71</xdr:row>
      <xdr:rowOff>9525</xdr:rowOff>
    </xdr:to>
    <xdr:cxnSp macro="">
      <xdr:nvCxnSpPr>
        <xdr:cNvPr id="177" name="直線コネクタ 176"/>
        <xdr:cNvCxnSpPr/>
      </xdr:nvCxnSpPr>
      <xdr:spPr>
        <a:xfrm>
          <a:off x="4181475" y="1173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126365</xdr:rowOff>
    </xdr:from>
    <xdr:to xmlns:xdr="http://schemas.openxmlformats.org/drawingml/2006/spreadsheetDrawing">
      <xdr:col>24</xdr:col>
      <xdr:colOff>63500</xdr:colOff>
      <xdr:row>77</xdr:row>
      <xdr:rowOff>635</xdr:rowOff>
    </xdr:to>
    <xdr:cxnSp macro="">
      <xdr:nvCxnSpPr>
        <xdr:cNvPr id="178" name="直線コネクタ 177"/>
        <xdr:cNvCxnSpPr/>
      </xdr:nvCxnSpPr>
      <xdr:spPr>
        <a:xfrm flipV="1">
          <a:off x="3492500" y="1268031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53340</xdr:rowOff>
    </xdr:from>
    <xdr:ext cx="598805" cy="243840"/>
    <xdr:sp macro="" textlink="">
      <xdr:nvSpPr>
        <xdr:cNvPr id="179" name="民生費平均値テキスト"/>
        <xdr:cNvSpPr txBox="1"/>
      </xdr:nvSpPr>
      <xdr:spPr>
        <a:xfrm>
          <a:off x="4305300" y="12442190"/>
          <a:ext cx="59880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31115</xdr:rowOff>
    </xdr:from>
    <xdr:to xmlns:xdr="http://schemas.openxmlformats.org/drawingml/2006/spreadsheetDrawing">
      <xdr:col>24</xdr:col>
      <xdr:colOff>114300</xdr:colOff>
      <xdr:row>76</xdr:row>
      <xdr:rowOff>128905</xdr:rowOff>
    </xdr:to>
    <xdr:sp macro="" textlink="">
      <xdr:nvSpPr>
        <xdr:cNvPr id="180" name="フローチャート: 判断 179"/>
        <xdr:cNvSpPr/>
      </xdr:nvSpPr>
      <xdr:spPr>
        <a:xfrm>
          <a:off x="4203700" y="12585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161290</xdr:rowOff>
    </xdr:from>
    <xdr:to xmlns:xdr="http://schemas.openxmlformats.org/drawingml/2006/spreadsheetDrawing">
      <xdr:col>19</xdr:col>
      <xdr:colOff>174625</xdr:colOff>
      <xdr:row>77</xdr:row>
      <xdr:rowOff>635</xdr:rowOff>
    </xdr:to>
    <xdr:cxnSp macro="">
      <xdr:nvCxnSpPr>
        <xdr:cNvPr id="181" name="直線コネクタ 180"/>
        <xdr:cNvCxnSpPr/>
      </xdr:nvCxnSpPr>
      <xdr:spPr>
        <a:xfrm>
          <a:off x="2670175" y="1271524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100965</xdr:rowOff>
    </xdr:from>
    <xdr:to xmlns:xdr="http://schemas.openxmlformats.org/drawingml/2006/spreadsheetDrawing">
      <xdr:col>20</xdr:col>
      <xdr:colOff>38100</xdr:colOff>
      <xdr:row>77</xdr:row>
      <xdr:rowOff>33655</xdr:rowOff>
    </xdr:to>
    <xdr:sp macro="" textlink="">
      <xdr:nvSpPr>
        <xdr:cNvPr id="182" name="フローチャート: 判断 181"/>
        <xdr:cNvSpPr/>
      </xdr:nvSpPr>
      <xdr:spPr>
        <a:xfrm>
          <a:off x="3444875" y="12654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50165</xdr:rowOff>
    </xdr:from>
    <xdr:ext cx="598805" cy="243840"/>
    <xdr:sp macro="" textlink="">
      <xdr:nvSpPr>
        <xdr:cNvPr id="183" name="テキスト ボックス 182"/>
        <xdr:cNvSpPr txBox="1"/>
      </xdr:nvSpPr>
      <xdr:spPr>
        <a:xfrm>
          <a:off x="3211830" y="1243901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161290</xdr:rowOff>
    </xdr:from>
    <xdr:to xmlns:xdr="http://schemas.openxmlformats.org/drawingml/2006/spreadsheetDrawing">
      <xdr:col>15</xdr:col>
      <xdr:colOff>50800</xdr:colOff>
      <xdr:row>77</xdr:row>
      <xdr:rowOff>118745</xdr:rowOff>
    </xdr:to>
    <xdr:cxnSp macro="">
      <xdr:nvCxnSpPr>
        <xdr:cNvPr id="184" name="直線コネクタ 183"/>
        <xdr:cNvCxnSpPr/>
      </xdr:nvCxnSpPr>
      <xdr:spPr>
        <a:xfrm flipV="1">
          <a:off x="1860550" y="12715240"/>
          <a:ext cx="80962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123825</xdr:rowOff>
    </xdr:to>
    <xdr:sp macro="" textlink="">
      <xdr:nvSpPr>
        <xdr:cNvPr id="185" name="フローチャート: 判断 184"/>
        <xdr:cNvSpPr/>
      </xdr:nvSpPr>
      <xdr:spPr>
        <a:xfrm>
          <a:off x="2619375" y="125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139065</xdr:rowOff>
    </xdr:from>
    <xdr:ext cx="598805" cy="249555"/>
    <xdr:sp macro="" textlink="">
      <xdr:nvSpPr>
        <xdr:cNvPr id="186" name="テキスト ボックス 185"/>
        <xdr:cNvSpPr txBox="1"/>
      </xdr:nvSpPr>
      <xdr:spPr>
        <a:xfrm>
          <a:off x="2402205" y="123628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93980</xdr:rowOff>
    </xdr:from>
    <xdr:to xmlns:xdr="http://schemas.openxmlformats.org/drawingml/2006/spreadsheetDrawing">
      <xdr:col>10</xdr:col>
      <xdr:colOff>114300</xdr:colOff>
      <xdr:row>77</xdr:row>
      <xdr:rowOff>118745</xdr:rowOff>
    </xdr:to>
    <xdr:cxnSp macro="">
      <xdr:nvCxnSpPr>
        <xdr:cNvPr id="187" name="直線コネクタ 186"/>
        <xdr:cNvCxnSpPr/>
      </xdr:nvCxnSpPr>
      <xdr:spPr>
        <a:xfrm>
          <a:off x="1047750" y="1281303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80645</xdr:rowOff>
    </xdr:from>
    <xdr:to xmlns:xdr="http://schemas.openxmlformats.org/drawingml/2006/spreadsheetDrawing">
      <xdr:col>10</xdr:col>
      <xdr:colOff>165100</xdr:colOff>
      <xdr:row>78</xdr:row>
      <xdr:rowOff>13335</xdr:rowOff>
    </xdr:to>
    <xdr:sp macro="" textlink="">
      <xdr:nvSpPr>
        <xdr:cNvPr id="188" name="フローチャート: 判断 187"/>
        <xdr:cNvSpPr/>
      </xdr:nvSpPr>
      <xdr:spPr>
        <a:xfrm>
          <a:off x="1809750" y="1279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5715</xdr:rowOff>
    </xdr:from>
    <xdr:ext cx="598805" cy="249555"/>
    <xdr:sp macro="" textlink="">
      <xdr:nvSpPr>
        <xdr:cNvPr id="189" name="テキスト ボックス 188"/>
        <xdr:cNvSpPr txBox="1"/>
      </xdr:nvSpPr>
      <xdr:spPr>
        <a:xfrm>
          <a:off x="1576705" y="128898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38100</xdr:rowOff>
    </xdr:to>
    <xdr:sp macro="" textlink="">
      <xdr:nvSpPr>
        <xdr:cNvPr id="190" name="フローチャート: 判断 189"/>
        <xdr:cNvSpPr/>
      </xdr:nvSpPr>
      <xdr:spPr>
        <a:xfrm>
          <a:off x="1000125" y="128238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29210</xdr:rowOff>
    </xdr:from>
    <xdr:ext cx="598805" cy="243840"/>
    <xdr:sp macro="" textlink="">
      <xdr:nvSpPr>
        <xdr:cNvPr id="191" name="テキスト ボックス 190"/>
        <xdr:cNvSpPr txBox="1"/>
      </xdr:nvSpPr>
      <xdr:spPr>
        <a:xfrm>
          <a:off x="767080" y="1291336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76835</xdr:rowOff>
    </xdr:from>
    <xdr:to xmlns:xdr="http://schemas.openxmlformats.org/drawingml/2006/spreadsheetDrawing">
      <xdr:col>24</xdr:col>
      <xdr:colOff>114300</xdr:colOff>
      <xdr:row>77</xdr:row>
      <xdr:rowOff>9525</xdr:rowOff>
    </xdr:to>
    <xdr:sp macro="" textlink="">
      <xdr:nvSpPr>
        <xdr:cNvPr id="197" name="楕円 196"/>
        <xdr:cNvSpPr/>
      </xdr:nvSpPr>
      <xdr:spPr>
        <a:xfrm>
          <a:off x="4203700" y="1263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56515</xdr:rowOff>
    </xdr:from>
    <xdr:ext cx="598805" cy="243840"/>
    <xdr:sp macro="" textlink="">
      <xdr:nvSpPr>
        <xdr:cNvPr id="198" name="民生費該当値テキスト"/>
        <xdr:cNvSpPr txBox="1"/>
      </xdr:nvSpPr>
      <xdr:spPr>
        <a:xfrm>
          <a:off x="4305300" y="126104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116840</xdr:rowOff>
    </xdr:from>
    <xdr:to xmlns:xdr="http://schemas.openxmlformats.org/drawingml/2006/spreadsheetDrawing">
      <xdr:col>20</xdr:col>
      <xdr:colOff>38100</xdr:colOff>
      <xdr:row>77</xdr:row>
      <xdr:rowOff>50165</xdr:rowOff>
    </xdr:to>
    <xdr:sp macro="" textlink="">
      <xdr:nvSpPr>
        <xdr:cNvPr id="199" name="楕円 198"/>
        <xdr:cNvSpPr/>
      </xdr:nvSpPr>
      <xdr:spPr>
        <a:xfrm>
          <a:off x="3444875" y="126707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40640</xdr:rowOff>
    </xdr:from>
    <xdr:ext cx="598805" cy="249555"/>
    <xdr:sp macro="" textlink="">
      <xdr:nvSpPr>
        <xdr:cNvPr id="200" name="テキスト ボックス 199"/>
        <xdr:cNvSpPr txBox="1"/>
      </xdr:nvSpPr>
      <xdr:spPr>
        <a:xfrm>
          <a:off x="3211830" y="127596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112395</xdr:rowOff>
    </xdr:from>
    <xdr:to xmlns:xdr="http://schemas.openxmlformats.org/drawingml/2006/spreadsheetDrawing">
      <xdr:col>15</xdr:col>
      <xdr:colOff>101600</xdr:colOff>
      <xdr:row>77</xdr:row>
      <xdr:rowOff>45085</xdr:rowOff>
    </xdr:to>
    <xdr:sp macro="" textlink="">
      <xdr:nvSpPr>
        <xdr:cNvPr id="201" name="楕円 200"/>
        <xdr:cNvSpPr/>
      </xdr:nvSpPr>
      <xdr:spPr>
        <a:xfrm>
          <a:off x="2619375" y="1266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36830</xdr:rowOff>
    </xdr:from>
    <xdr:ext cx="598805" cy="249555"/>
    <xdr:sp macro="" textlink="">
      <xdr:nvSpPr>
        <xdr:cNvPr id="202" name="テキスト ボックス 201"/>
        <xdr:cNvSpPr txBox="1"/>
      </xdr:nvSpPr>
      <xdr:spPr>
        <a:xfrm>
          <a:off x="2402205" y="12755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69850</xdr:rowOff>
    </xdr:from>
    <xdr:to xmlns:xdr="http://schemas.openxmlformats.org/drawingml/2006/spreadsheetDrawing">
      <xdr:col>10</xdr:col>
      <xdr:colOff>165100</xdr:colOff>
      <xdr:row>78</xdr:row>
      <xdr:rowOff>2540</xdr:rowOff>
    </xdr:to>
    <xdr:sp macro="" textlink="">
      <xdr:nvSpPr>
        <xdr:cNvPr id="203" name="楕円 202"/>
        <xdr:cNvSpPr/>
      </xdr:nvSpPr>
      <xdr:spPr>
        <a:xfrm>
          <a:off x="1809750" y="1278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18415</xdr:rowOff>
    </xdr:from>
    <xdr:ext cx="598805" cy="243840"/>
    <xdr:sp macro="" textlink="">
      <xdr:nvSpPr>
        <xdr:cNvPr id="204" name="テキスト ボックス 203"/>
        <xdr:cNvSpPr txBox="1"/>
      </xdr:nvSpPr>
      <xdr:spPr>
        <a:xfrm>
          <a:off x="1576705" y="125723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44450</xdr:rowOff>
    </xdr:from>
    <xdr:to xmlns:xdr="http://schemas.openxmlformats.org/drawingml/2006/spreadsheetDrawing">
      <xdr:col>6</xdr:col>
      <xdr:colOff>38100</xdr:colOff>
      <xdr:row>77</xdr:row>
      <xdr:rowOff>142240</xdr:rowOff>
    </xdr:to>
    <xdr:sp macro="" textlink="">
      <xdr:nvSpPr>
        <xdr:cNvPr id="205" name="楕円 204"/>
        <xdr:cNvSpPr/>
      </xdr:nvSpPr>
      <xdr:spPr>
        <a:xfrm>
          <a:off x="1000125" y="12763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158750</xdr:rowOff>
    </xdr:from>
    <xdr:ext cx="598805" cy="243840"/>
    <xdr:sp macro="" textlink="">
      <xdr:nvSpPr>
        <xdr:cNvPr id="206" name="テキスト ボックス 205"/>
        <xdr:cNvSpPr txBox="1"/>
      </xdr:nvSpPr>
      <xdr:spPr>
        <a:xfrm>
          <a:off x="767080" y="1254760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3365"/>
    <xdr:sp macro="" textlink="">
      <xdr:nvSpPr>
        <xdr:cNvPr id="217" name="テキスト ボックス 216"/>
        <xdr:cNvSpPr txBox="1"/>
      </xdr:nvSpPr>
      <xdr:spPr>
        <a:xfrm>
          <a:off x="481330" y="16685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5780" cy="259080"/>
    <xdr:sp macro="" textlink="">
      <xdr:nvSpPr>
        <xdr:cNvPr id="219" name="テキスト ボックス 218"/>
        <xdr:cNvSpPr txBox="1"/>
      </xdr:nvSpPr>
      <xdr:spPr>
        <a:xfrm>
          <a:off x="214630" y="16358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5780" cy="253365"/>
    <xdr:sp macro="" textlink="">
      <xdr:nvSpPr>
        <xdr:cNvPr id="221" name="テキスト ボックス 220"/>
        <xdr:cNvSpPr txBox="1"/>
      </xdr:nvSpPr>
      <xdr:spPr>
        <a:xfrm>
          <a:off x="214630" y="160318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5780" cy="259080"/>
    <xdr:sp macro="" textlink="">
      <xdr:nvSpPr>
        <xdr:cNvPr id="223" name="テキスト ボックス 222"/>
        <xdr:cNvSpPr txBox="1"/>
      </xdr:nvSpPr>
      <xdr:spPr>
        <a:xfrm>
          <a:off x="214630" y="15705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5780" cy="253365"/>
    <xdr:sp macro="" textlink="">
      <xdr:nvSpPr>
        <xdr:cNvPr id="225" name="テキスト ボックス 224"/>
        <xdr:cNvSpPr txBox="1"/>
      </xdr:nvSpPr>
      <xdr:spPr>
        <a:xfrm>
          <a:off x="214630" y="153797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9" name="テキスト ボックス 228"/>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840"/>
    <xdr:sp macro="" textlink="">
      <xdr:nvSpPr>
        <xdr:cNvPr id="231" name="テキスト ボックス 230"/>
        <xdr:cNvSpPr txBox="1"/>
      </xdr:nvSpPr>
      <xdr:spPr>
        <a:xfrm>
          <a:off x="16637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3175</xdr:rowOff>
    </xdr:from>
    <xdr:to xmlns:xdr="http://schemas.openxmlformats.org/drawingml/2006/spreadsheetDrawing">
      <xdr:col>24</xdr:col>
      <xdr:colOff>62865</xdr:colOff>
      <xdr:row>99</xdr:row>
      <xdr:rowOff>27940</xdr:rowOff>
    </xdr:to>
    <xdr:cxnSp macro="">
      <xdr:nvCxnSpPr>
        <xdr:cNvPr id="233" name="直線コネクタ 232"/>
        <xdr:cNvCxnSpPr/>
      </xdr:nvCxnSpPr>
      <xdr:spPr>
        <a:xfrm flipV="1">
          <a:off x="4252595" y="1503362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31750</xdr:rowOff>
    </xdr:from>
    <xdr:ext cx="534670" cy="253365"/>
    <xdr:sp macro="" textlink="">
      <xdr:nvSpPr>
        <xdr:cNvPr id="234" name="衛生費最小値テキスト"/>
        <xdr:cNvSpPr txBox="1"/>
      </xdr:nvSpPr>
      <xdr:spPr>
        <a:xfrm>
          <a:off x="4305300" y="164338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27940</xdr:rowOff>
    </xdr:from>
    <xdr:to xmlns:xdr="http://schemas.openxmlformats.org/drawingml/2006/spreadsheetDrawing">
      <xdr:col>24</xdr:col>
      <xdr:colOff>152400</xdr:colOff>
      <xdr:row>99</xdr:row>
      <xdr:rowOff>27940</xdr:rowOff>
    </xdr:to>
    <xdr:cxnSp macro="">
      <xdr:nvCxnSpPr>
        <xdr:cNvPr id="235" name="直線コネクタ 234"/>
        <xdr:cNvCxnSpPr/>
      </xdr:nvCxnSpPr>
      <xdr:spPr>
        <a:xfrm>
          <a:off x="4181475" y="16429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116840</xdr:rowOff>
    </xdr:from>
    <xdr:ext cx="598805" cy="245110"/>
    <xdr:sp macro="" textlink="">
      <xdr:nvSpPr>
        <xdr:cNvPr id="236" name="衛生費最大値テキスト"/>
        <xdr:cNvSpPr txBox="1"/>
      </xdr:nvSpPr>
      <xdr:spPr>
        <a:xfrm>
          <a:off x="4305300" y="1481709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3175</xdr:rowOff>
    </xdr:from>
    <xdr:to xmlns:xdr="http://schemas.openxmlformats.org/drawingml/2006/spreadsheetDrawing">
      <xdr:col>24</xdr:col>
      <xdr:colOff>152400</xdr:colOff>
      <xdr:row>91</xdr:row>
      <xdr:rowOff>3175</xdr:rowOff>
    </xdr:to>
    <xdr:cxnSp macro="">
      <xdr:nvCxnSpPr>
        <xdr:cNvPr id="237" name="直線コネクタ 236"/>
        <xdr:cNvCxnSpPr/>
      </xdr:nvCxnSpPr>
      <xdr:spPr>
        <a:xfrm>
          <a:off x="4181475" y="15033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17780</xdr:rowOff>
    </xdr:from>
    <xdr:to xmlns:xdr="http://schemas.openxmlformats.org/drawingml/2006/spreadsheetDrawing">
      <xdr:col>24</xdr:col>
      <xdr:colOff>63500</xdr:colOff>
      <xdr:row>97</xdr:row>
      <xdr:rowOff>7620</xdr:rowOff>
    </xdr:to>
    <xdr:cxnSp macro="">
      <xdr:nvCxnSpPr>
        <xdr:cNvPr id="238" name="直線コネクタ 237"/>
        <xdr:cNvCxnSpPr/>
      </xdr:nvCxnSpPr>
      <xdr:spPr>
        <a:xfrm flipV="1">
          <a:off x="3492500" y="15905480"/>
          <a:ext cx="762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35560</xdr:rowOff>
    </xdr:from>
    <xdr:ext cx="534670" cy="259080"/>
    <xdr:sp macro="" textlink="">
      <xdr:nvSpPr>
        <xdr:cNvPr id="239" name="衛生費平均値テキスト"/>
        <xdr:cNvSpPr txBox="1"/>
      </xdr:nvSpPr>
      <xdr:spPr>
        <a:xfrm>
          <a:off x="4305300" y="16094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57150</xdr:rowOff>
    </xdr:from>
    <xdr:to xmlns:xdr="http://schemas.openxmlformats.org/drawingml/2006/spreadsheetDrawing">
      <xdr:col>24</xdr:col>
      <xdr:colOff>114300</xdr:colOff>
      <xdr:row>97</xdr:row>
      <xdr:rowOff>158750</xdr:rowOff>
    </xdr:to>
    <xdr:sp macro="" textlink="">
      <xdr:nvSpPr>
        <xdr:cNvPr id="240" name="フローチャート: 判断 239"/>
        <xdr:cNvSpPr/>
      </xdr:nvSpPr>
      <xdr:spPr>
        <a:xfrm>
          <a:off x="4203700" y="1611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7620</xdr:rowOff>
    </xdr:from>
    <xdr:to xmlns:xdr="http://schemas.openxmlformats.org/drawingml/2006/spreadsheetDrawing">
      <xdr:col>19</xdr:col>
      <xdr:colOff>174625</xdr:colOff>
      <xdr:row>97</xdr:row>
      <xdr:rowOff>67310</xdr:rowOff>
    </xdr:to>
    <xdr:cxnSp macro="">
      <xdr:nvCxnSpPr>
        <xdr:cNvPr id="241" name="直線コネクタ 240"/>
        <xdr:cNvCxnSpPr/>
      </xdr:nvCxnSpPr>
      <xdr:spPr>
        <a:xfrm flipV="1">
          <a:off x="2670175" y="16066770"/>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13970</xdr:rowOff>
    </xdr:from>
    <xdr:to xmlns:xdr="http://schemas.openxmlformats.org/drawingml/2006/spreadsheetDrawing">
      <xdr:col>20</xdr:col>
      <xdr:colOff>38100</xdr:colOff>
      <xdr:row>97</xdr:row>
      <xdr:rowOff>115570</xdr:rowOff>
    </xdr:to>
    <xdr:sp macro="" textlink="">
      <xdr:nvSpPr>
        <xdr:cNvPr id="242" name="フローチャート: 判断 241"/>
        <xdr:cNvSpPr/>
      </xdr:nvSpPr>
      <xdr:spPr>
        <a:xfrm>
          <a:off x="3444875" y="16073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106680</xdr:rowOff>
    </xdr:from>
    <xdr:ext cx="528955" cy="259080"/>
    <xdr:sp macro="" textlink="">
      <xdr:nvSpPr>
        <xdr:cNvPr id="243" name="テキスト ボックス 242"/>
        <xdr:cNvSpPr txBox="1"/>
      </xdr:nvSpPr>
      <xdr:spPr>
        <a:xfrm>
          <a:off x="3244215" y="16165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67310</xdr:rowOff>
    </xdr:from>
    <xdr:to xmlns:xdr="http://schemas.openxmlformats.org/drawingml/2006/spreadsheetDrawing">
      <xdr:col>15</xdr:col>
      <xdr:colOff>50800</xdr:colOff>
      <xdr:row>97</xdr:row>
      <xdr:rowOff>166370</xdr:rowOff>
    </xdr:to>
    <xdr:cxnSp macro="">
      <xdr:nvCxnSpPr>
        <xdr:cNvPr id="244" name="直線コネクタ 243"/>
        <xdr:cNvCxnSpPr/>
      </xdr:nvCxnSpPr>
      <xdr:spPr>
        <a:xfrm flipV="1">
          <a:off x="1860550" y="16126460"/>
          <a:ext cx="8096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26035</xdr:rowOff>
    </xdr:from>
    <xdr:to xmlns:xdr="http://schemas.openxmlformats.org/drawingml/2006/spreadsheetDrawing">
      <xdr:col>15</xdr:col>
      <xdr:colOff>101600</xdr:colOff>
      <xdr:row>97</xdr:row>
      <xdr:rowOff>127635</xdr:rowOff>
    </xdr:to>
    <xdr:sp macro="" textlink="">
      <xdr:nvSpPr>
        <xdr:cNvPr id="245" name="フローチャート: 判断 244"/>
        <xdr:cNvSpPr/>
      </xdr:nvSpPr>
      <xdr:spPr>
        <a:xfrm>
          <a:off x="2619375"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118745</xdr:rowOff>
    </xdr:from>
    <xdr:ext cx="528955" cy="259080"/>
    <xdr:sp macro="" textlink="">
      <xdr:nvSpPr>
        <xdr:cNvPr id="246" name="テキスト ボックス 245"/>
        <xdr:cNvSpPr txBox="1"/>
      </xdr:nvSpPr>
      <xdr:spPr>
        <a:xfrm>
          <a:off x="2434590" y="161778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166370</xdr:rowOff>
    </xdr:from>
    <xdr:to xmlns:xdr="http://schemas.openxmlformats.org/drawingml/2006/spreadsheetDrawing">
      <xdr:col>10</xdr:col>
      <xdr:colOff>114300</xdr:colOff>
      <xdr:row>98</xdr:row>
      <xdr:rowOff>41910</xdr:rowOff>
    </xdr:to>
    <xdr:cxnSp macro="">
      <xdr:nvCxnSpPr>
        <xdr:cNvPr id="247" name="直線コネクタ 246"/>
        <xdr:cNvCxnSpPr/>
      </xdr:nvCxnSpPr>
      <xdr:spPr>
        <a:xfrm flipV="1">
          <a:off x="1047750" y="1622552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107950</xdr:rowOff>
    </xdr:from>
    <xdr:to xmlns:xdr="http://schemas.openxmlformats.org/drawingml/2006/spreadsheetDrawing">
      <xdr:col>10</xdr:col>
      <xdr:colOff>165100</xdr:colOff>
      <xdr:row>98</xdr:row>
      <xdr:rowOff>38100</xdr:rowOff>
    </xdr:to>
    <xdr:sp macro="" textlink="">
      <xdr:nvSpPr>
        <xdr:cNvPr id="248" name="フローチャート: 判断 247"/>
        <xdr:cNvSpPr/>
      </xdr:nvSpPr>
      <xdr:spPr>
        <a:xfrm>
          <a:off x="180975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54610</xdr:rowOff>
    </xdr:from>
    <xdr:ext cx="528955" cy="253365"/>
    <xdr:sp macro="" textlink="">
      <xdr:nvSpPr>
        <xdr:cNvPr id="249" name="テキスト ボックス 248"/>
        <xdr:cNvSpPr txBox="1"/>
      </xdr:nvSpPr>
      <xdr:spPr>
        <a:xfrm>
          <a:off x="1609090" y="15942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111125</xdr:rowOff>
    </xdr:from>
    <xdr:to xmlns:xdr="http://schemas.openxmlformats.org/drawingml/2006/spreadsheetDrawing">
      <xdr:col>6</xdr:col>
      <xdr:colOff>38100</xdr:colOff>
      <xdr:row>98</xdr:row>
      <xdr:rowOff>41275</xdr:rowOff>
    </xdr:to>
    <xdr:sp macro="" textlink="">
      <xdr:nvSpPr>
        <xdr:cNvPr id="250" name="フローチャート: 判断 249"/>
        <xdr:cNvSpPr/>
      </xdr:nvSpPr>
      <xdr:spPr>
        <a:xfrm>
          <a:off x="1000125" y="161702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57785</xdr:rowOff>
    </xdr:from>
    <xdr:ext cx="528955" cy="259080"/>
    <xdr:sp macro="" textlink="">
      <xdr:nvSpPr>
        <xdr:cNvPr id="251" name="テキスト ボックス 250"/>
        <xdr:cNvSpPr txBox="1"/>
      </xdr:nvSpPr>
      <xdr:spPr>
        <a:xfrm>
          <a:off x="799465" y="159454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137795</xdr:rowOff>
    </xdr:from>
    <xdr:to xmlns:xdr="http://schemas.openxmlformats.org/drawingml/2006/spreadsheetDrawing">
      <xdr:col>24</xdr:col>
      <xdr:colOff>114300</xdr:colOff>
      <xdr:row>96</xdr:row>
      <xdr:rowOff>67945</xdr:rowOff>
    </xdr:to>
    <xdr:sp macro="" textlink="">
      <xdr:nvSpPr>
        <xdr:cNvPr id="257" name="楕円 256"/>
        <xdr:cNvSpPr/>
      </xdr:nvSpPr>
      <xdr:spPr>
        <a:xfrm>
          <a:off x="4203700" y="158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160655</xdr:rowOff>
    </xdr:from>
    <xdr:ext cx="534670" cy="259080"/>
    <xdr:sp macro="" textlink="">
      <xdr:nvSpPr>
        <xdr:cNvPr id="258" name="衛生費該当値テキスト"/>
        <xdr:cNvSpPr txBox="1"/>
      </xdr:nvSpPr>
      <xdr:spPr>
        <a:xfrm>
          <a:off x="4305300" y="15705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128270</xdr:rowOff>
    </xdr:from>
    <xdr:to xmlns:xdr="http://schemas.openxmlformats.org/drawingml/2006/spreadsheetDrawing">
      <xdr:col>20</xdr:col>
      <xdr:colOff>38100</xdr:colOff>
      <xdr:row>97</xdr:row>
      <xdr:rowOff>58420</xdr:rowOff>
    </xdr:to>
    <xdr:sp macro="" textlink="">
      <xdr:nvSpPr>
        <xdr:cNvPr id="259" name="楕円 258"/>
        <xdr:cNvSpPr/>
      </xdr:nvSpPr>
      <xdr:spPr>
        <a:xfrm>
          <a:off x="3444875" y="160159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74930</xdr:rowOff>
    </xdr:from>
    <xdr:ext cx="528955" cy="253365"/>
    <xdr:sp macro="" textlink="">
      <xdr:nvSpPr>
        <xdr:cNvPr id="260" name="テキスト ボックス 259"/>
        <xdr:cNvSpPr txBox="1"/>
      </xdr:nvSpPr>
      <xdr:spPr>
        <a:xfrm>
          <a:off x="3244215" y="15791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16510</xdr:rowOff>
    </xdr:from>
    <xdr:to xmlns:xdr="http://schemas.openxmlformats.org/drawingml/2006/spreadsheetDrawing">
      <xdr:col>15</xdr:col>
      <xdr:colOff>101600</xdr:colOff>
      <xdr:row>97</xdr:row>
      <xdr:rowOff>118110</xdr:rowOff>
    </xdr:to>
    <xdr:sp macro="" textlink="">
      <xdr:nvSpPr>
        <xdr:cNvPr id="261" name="楕円 260"/>
        <xdr:cNvSpPr/>
      </xdr:nvSpPr>
      <xdr:spPr>
        <a:xfrm>
          <a:off x="2619375"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134620</xdr:rowOff>
    </xdr:from>
    <xdr:ext cx="528955" cy="253365"/>
    <xdr:sp macro="" textlink="">
      <xdr:nvSpPr>
        <xdr:cNvPr id="262" name="テキスト ボックス 261"/>
        <xdr:cNvSpPr txBox="1"/>
      </xdr:nvSpPr>
      <xdr:spPr>
        <a:xfrm>
          <a:off x="2434590" y="15850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114935</xdr:rowOff>
    </xdr:from>
    <xdr:to xmlns:xdr="http://schemas.openxmlformats.org/drawingml/2006/spreadsheetDrawing">
      <xdr:col>10</xdr:col>
      <xdr:colOff>165100</xdr:colOff>
      <xdr:row>98</xdr:row>
      <xdr:rowOff>45085</xdr:rowOff>
    </xdr:to>
    <xdr:sp macro="" textlink="">
      <xdr:nvSpPr>
        <xdr:cNvPr id="263" name="楕円 262"/>
        <xdr:cNvSpPr/>
      </xdr:nvSpPr>
      <xdr:spPr>
        <a:xfrm>
          <a:off x="180975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36195</xdr:rowOff>
    </xdr:from>
    <xdr:ext cx="528955" cy="259080"/>
    <xdr:sp macro="" textlink="">
      <xdr:nvSpPr>
        <xdr:cNvPr id="264" name="テキスト ボックス 263"/>
        <xdr:cNvSpPr txBox="1"/>
      </xdr:nvSpPr>
      <xdr:spPr>
        <a:xfrm>
          <a:off x="1609090" y="16266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162560</xdr:rowOff>
    </xdr:from>
    <xdr:to xmlns:xdr="http://schemas.openxmlformats.org/drawingml/2006/spreadsheetDrawing">
      <xdr:col>6</xdr:col>
      <xdr:colOff>38100</xdr:colOff>
      <xdr:row>98</xdr:row>
      <xdr:rowOff>92710</xdr:rowOff>
    </xdr:to>
    <xdr:sp macro="" textlink="">
      <xdr:nvSpPr>
        <xdr:cNvPr id="265" name="楕円 264"/>
        <xdr:cNvSpPr/>
      </xdr:nvSpPr>
      <xdr:spPr>
        <a:xfrm>
          <a:off x="1000125" y="16221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83820</xdr:rowOff>
    </xdr:from>
    <xdr:ext cx="528955" cy="259080"/>
    <xdr:sp macro="" textlink="">
      <xdr:nvSpPr>
        <xdr:cNvPr id="266" name="テキスト ボックス 265"/>
        <xdr:cNvSpPr txBox="1"/>
      </xdr:nvSpPr>
      <xdr:spPr>
        <a:xfrm>
          <a:off x="799465" y="16314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5" name="テキスト ボックス 274"/>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7" name="直線コネクタ 276"/>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8" name="テキスト ボックス 277"/>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34290</xdr:rowOff>
    </xdr:from>
    <xdr:ext cx="461645" cy="249555"/>
    <xdr:sp macro="" textlink="">
      <xdr:nvSpPr>
        <xdr:cNvPr id="280" name="テキスト ボックス 279"/>
        <xdr:cNvSpPr txBox="1"/>
      </xdr:nvSpPr>
      <xdr:spPr>
        <a:xfrm>
          <a:off x="5628640" y="598424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81" name="直線コネクタ 280"/>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162560</xdr:rowOff>
    </xdr:from>
    <xdr:ext cx="461645" cy="243840"/>
    <xdr:sp macro="" textlink="">
      <xdr:nvSpPr>
        <xdr:cNvPr id="282" name="テキスト ボックス 281"/>
        <xdr:cNvSpPr txBox="1"/>
      </xdr:nvSpPr>
      <xdr:spPr>
        <a:xfrm>
          <a:off x="5628640" y="561721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3" name="直線コネクタ 282"/>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126365</xdr:rowOff>
    </xdr:from>
    <xdr:ext cx="461645" cy="243840"/>
    <xdr:sp macro="" textlink="">
      <xdr:nvSpPr>
        <xdr:cNvPr id="284" name="テキスト ボックス 283"/>
        <xdr:cNvSpPr txBox="1"/>
      </xdr:nvSpPr>
      <xdr:spPr>
        <a:xfrm>
          <a:off x="5628640" y="525081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5" name="直線コネクタ 284"/>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89535</xdr:rowOff>
    </xdr:from>
    <xdr:ext cx="461645" cy="243840"/>
    <xdr:sp macro="" textlink="">
      <xdr:nvSpPr>
        <xdr:cNvPr id="286" name="テキスト ボックス 285"/>
        <xdr:cNvSpPr txBox="1"/>
      </xdr:nvSpPr>
      <xdr:spPr>
        <a:xfrm>
          <a:off x="5628640" y="488378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52705</xdr:rowOff>
    </xdr:from>
    <xdr:ext cx="525780" cy="243840"/>
    <xdr:sp macro="" textlink="">
      <xdr:nvSpPr>
        <xdr:cNvPr id="288" name="テキスト ボックス 287"/>
        <xdr:cNvSpPr txBox="1"/>
      </xdr:nvSpPr>
      <xdr:spPr>
        <a:xfrm>
          <a:off x="5580380"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134620</xdr:rowOff>
    </xdr:from>
    <xdr:to xmlns:xdr="http://schemas.openxmlformats.org/drawingml/2006/spreadsheetDrawing">
      <xdr:col>54</xdr:col>
      <xdr:colOff>174625</xdr:colOff>
      <xdr:row>39</xdr:row>
      <xdr:rowOff>42545</xdr:rowOff>
    </xdr:to>
    <xdr:cxnSp macro="">
      <xdr:nvCxnSpPr>
        <xdr:cNvPr id="290" name="直線コネクタ 289"/>
        <xdr:cNvCxnSpPr/>
      </xdr:nvCxnSpPr>
      <xdr:spPr>
        <a:xfrm flipV="1">
          <a:off x="9604375" y="509397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46355</xdr:rowOff>
    </xdr:from>
    <xdr:ext cx="249555" cy="249555"/>
    <xdr:sp macro="" textlink="">
      <xdr:nvSpPr>
        <xdr:cNvPr id="291" name="労働費最小値テキスト"/>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42545</xdr:rowOff>
    </xdr:from>
    <xdr:to xmlns:xdr="http://schemas.openxmlformats.org/drawingml/2006/spreadsheetDrawing">
      <xdr:col>55</xdr:col>
      <xdr:colOff>88900</xdr:colOff>
      <xdr:row>39</xdr:row>
      <xdr:rowOff>42545</xdr:rowOff>
    </xdr:to>
    <xdr:cxnSp macro="">
      <xdr:nvCxnSpPr>
        <xdr:cNvPr id="292" name="直線コネクタ 291"/>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83185</xdr:rowOff>
    </xdr:from>
    <xdr:ext cx="469900" cy="243840"/>
    <xdr:sp macro="" textlink="">
      <xdr:nvSpPr>
        <xdr:cNvPr id="293" name="労働費最大値テキスト"/>
        <xdr:cNvSpPr txBox="1"/>
      </xdr:nvSpPr>
      <xdr:spPr>
        <a:xfrm>
          <a:off x="9655175" y="487743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134620</xdr:rowOff>
    </xdr:from>
    <xdr:to xmlns:xdr="http://schemas.openxmlformats.org/drawingml/2006/spreadsheetDrawing">
      <xdr:col>55</xdr:col>
      <xdr:colOff>88900</xdr:colOff>
      <xdr:row>30</xdr:row>
      <xdr:rowOff>134620</xdr:rowOff>
    </xdr:to>
    <xdr:cxnSp macro="">
      <xdr:nvCxnSpPr>
        <xdr:cNvPr id="294" name="直線コネクタ 293"/>
        <xdr:cNvCxnSpPr/>
      </xdr:nvCxnSpPr>
      <xdr:spPr>
        <a:xfrm>
          <a:off x="9531350" y="5093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93345</xdr:rowOff>
    </xdr:from>
    <xdr:to xmlns:xdr="http://schemas.openxmlformats.org/drawingml/2006/spreadsheetDrawing">
      <xdr:col>55</xdr:col>
      <xdr:colOff>0</xdr:colOff>
      <xdr:row>38</xdr:row>
      <xdr:rowOff>95885</xdr:rowOff>
    </xdr:to>
    <xdr:cxnSp macro="">
      <xdr:nvCxnSpPr>
        <xdr:cNvPr id="295" name="直線コネクタ 294"/>
        <xdr:cNvCxnSpPr/>
      </xdr:nvCxnSpPr>
      <xdr:spPr>
        <a:xfrm flipV="1">
          <a:off x="8845550" y="637349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378460" cy="243840"/>
    <xdr:sp macro="" textlink="">
      <xdr:nvSpPr>
        <xdr:cNvPr id="296" name="労働費平均値テキスト"/>
        <xdr:cNvSpPr txBox="1"/>
      </xdr:nvSpPr>
      <xdr:spPr>
        <a:xfrm>
          <a:off x="9655175" y="6330950"/>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71755</xdr:rowOff>
    </xdr:from>
    <xdr:to xmlns:xdr="http://schemas.openxmlformats.org/drawingml/2006/spreadsheetDrawing">
      <xdr:col>55</xdr:col>
      <xdr:colOff>50800</xdr:colOff>
      <xdr:row>39</xdr:row>
      <xdr:rowOff>4445</xdr:rowOff>
    </xdr:to>
    <xdr:sp macro="" textlink="">
      <xdr:nvSpPr>
        <xdr:cNvPr id="297" name="フローチャート: 判断 296"/>
        <xdr:cNvSpPr/>
      </xdr:nvSpPr>
      <xdr:spPr>
        <a:xfrm>
          <a:off x="9569450" y="6351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81280</xdr:rowOff>
    </xdr:from>
    <xdr:to xmlns:xdr="http://schemas.openxmlformats.org/drawingml/2006/spreadsheetDrawing">
      <xdr:col>50</xdr:col>
      <xdr:colOff>114300</xdr:colOff>
      <xdr:row>38</xdr:row>
      <xdr:rowOff>95885</xdr:rowOff>
    </xdr:to>
    <xdr:cxnSp macro="">
      <xdr:nvCxnSpPr>
        <xdr:cNvPr id="298" name="直線コネクタ 297"/>
        <xdr:cNvCxnSpPr/>
      </xdr:nvCxnSpPr>
      <xdr:spPr>
        <a:xfrm>
          <a:off x="8032750" y="636143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87630</xdr:rowOff>
    </xdr:from>
    <xdr:to xmlns:xdr="http://schemas.openxmlformats.org/drawingml/2006/spreadsheetDrawing">
      <xdr:col>50</xdr:col>
      <xdr:colOff>165100</xdr:colOff>
      <xdr:row>39</xdr:row>
      <xdr:rowOff>20320</xdr:rowOff>
    </xdr:to>
    <xdr:sp macro="" textlink="">
      <xdr:nvSpPr>
        <xdr:cNvPr id="299" name="フローチャート: 判断 298"/>
        <xdr:cNvSpPr/>
      </xdr:nvSpPr>
      <xdr:spPr>
        <a:xfrm>
          <a:off x="879475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11430</xdr:rowOff>
    </xdr:from>
    <xdr:ext cx="372745" cy="249555"/>
    <xdr:sp macro="" textlink="">
      <xdr:nvSpPr>
        <xdr:cNvPr id="300" name="テキスト ボックス 299"/>
        <xdr:cNvSpPr txBox="1"/>
      </xdr:nvSpPr>
      <xdr:spPr>
        <a:xfrm>
          <a:off x="8672195" y="6456680"/>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81280</xdr:rowOff>
    </xdr:from>
    <xdr:to xmlns:xdr="http://schemas.openxmlformats.org/drawingml/2006/spreadsheetDrawing">
      <xdr:col>45</xdr:col>
      <xdr:colOff>174625</xdr:colOff>
      <xdr:row>38</xdr:row>
      <xdr:rowOff>97790</xdr:rowOff>
    </xdr:to>
    <xdr:cxnSp macro="">
      <xdr:nvCxnSpPr>
        <xdr:cNvPr id="301" name="直線コネクタ 300"/>
        <xdr:cNvCxnSpPr/>
      </xdr:nvCxnSpPr>
      <xdr:spPr>
        <a:xfrm flipV="1">
          <a:off x="7210425" y="636143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86995</xdr:rowOff>
    </xdr:from>
    <xdr:to xmlns:xdr="http://schemas.openxmlformats.org/drawingml/2006/spreadsheetDrawing">
      <xdr:col>46</xdr:col>
      <xdr:colOff>38100</xdr:colOff>
      <xdr:row>39</xdr:row>
      <xdr:rowOff>19685</xdr:rowOff>
    </xdr:to>
    <xdr:sp macro="" textlink="">
      <xdr:nvSpPr>
        <xdr:cNvPr id="302" name="フローチャート: 判断 301"/>
        <xdr:cNvSpPr/>
      </xdr:nvSpPr>
      <xdr:spPr>
        <a:xfrm>
          <a:off x="7985125" y="6367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39</xdr:row>
      <xdr:rowOff>10795</xdr:rowOff>
    </xdr:from>
    <xdr:ext cx="378460" cy="249555"/>
    <xdr:sp macro="" textlink="">
      <xdr:nvSpPr>
        <xdr:cNvPr id="303" name="テキスト ボックス 302"/>
        <xdr:cNvSpPr txBox="1"/>
      </xdr:nvSpPr>
      <xdr:spPr>
        <a:xfrm>
          <a:off x="7858125" y="64560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97790</xdr:rowOff>
    </xdr:from>
    <xdr:to xmlns:xdr="http://schemas.openxmlformats.org/drawingml/2006/spreadsheetDrawing">
      <xdr:col>41</xdr:col>
      <xdr:colOff>50800</xdr:colOff>
      <xdr:row>38</xdr:row>
      <xdr:rowOff>109220</xdr:rowOff>
    </xdr:to>
    <xdr:cxnSp macro="">
      <xdr:nvCxnSpPr>
        <xdr:cNvPr id="304" name="直線コネクタ 303"/>
        <xdr:cNvCxnSpPr/>
      </xdr:nvCxnSpPr>
      <xdr:spPr>
        <a:xfrm flipV="1">
          <a:off x="6400800" y="637794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29845</xdr:rowOff>
    </xdr:from>
    <xdr:to xmlns:xdr="http://schemas.openxmlformats.org/drawingml/2006/spreadsheetDrawing">
      <xdr:col>41</xdr:col>
      <xdr:colOff>101600</xdr:colOff>
      <xdr:row>38</xdr:row>
      <xdr:rowOff>127635</xdr:rowOff>
    </xdr:to>
    <xdr:sp macro="" textlink="">
      <xdr:nvSpPr>
        <xdr:cNvPr id="305" name="フローチャート: 判断 304"/>
        <xdr:cNvSpPr/>
      </xdr:nvSpPr>
      <xdr:spPr>
        <a:xfrm>
          <a:off x="7159625"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143510</xdr:rowOff>
    </xdr:from>
    <xdr:ext cx="372745" cy="249555"/>
    <xdr:sp macro="" textlink="">
      <xdr:nvSpPr>
        <xdr:cNvPr id="306" name="テキスト ボックス 305"/>
        <xdr:cNvSpPr txBox="1"/>
      </xdr:nvSpPr>
      <xdr:spPr>
        <a:xfrm>
          <a:off x="7037070" y="6093460"/>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13335</xdr:rowOff>
    </xdr:from>
    <xdr:to xmlns:xdr="http://schemas.openxmlformats.org/drawingml/2006/spreadsheetDrawing">
      <xdr:col>36</xdr:col>
      <xdr:colOff>165100</xdr:colOff>
      <xdr:row>38</xdr:row>
      <xdr:rowOff>111125</xdr:rowOff>
    </xdr:to>
    <xdr:sp macro="" textlink="">
      <xdr:nvSpPr>
        <xdr:cNvPr id="307" name="フローチャート: 判断 306"/>
        <xdr:cNvSpPr/>
      </xdr:nvSpPr>
      <xdr:spPr>
        <a:xfrm>
          <a:off x="6350000" y="6293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127000</xdr:rowOff>
    </xdr:from>
    <xdr:ext cx="372745" cy="243840"/>
    <xdr:sp macro="" textlink="">
      <xdr:nvSpPr>
        <xdr:cNvPr id="308" name="テキスト ボックス 307"/>
        <xdr:cNvSpPr txBox="1"/>
      </xdr:nvSpPr>
      <xdr:spPr>
        <a:xfrm>
          <a:off x="6227445" y="607695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43815</xdr:rowOff>
    </xdr:from>
    <xdr:to xmlns:xdr="http://schemas.openxmlformats.org/drawingml/2006/spreadsheetDrawing">
      <xdr:col>55</xdr:col>
      <xdr:colOff>50800</xdr:colOff>
      <xdr:row>38</xdr:row>
      <xdr:rowOff>141605</xdr:rowOff>
    </xdr:to>
    <xdr:sp macro="" textlink="">
      <xdr:nvSpPr>
        <xdr:cNvPr id="314" name="楕円 313"/>
        <xdr:cNvSpPr/>
      </xdr:nvSpPr>
      <xdr:spPr>
        <a:xfrm>
          <a:off x="9569450" y="63239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5080</xdr:rowOff>
    </xdr:from>
    <xdr:ext cx="378460" cy="249555"/>
    <xdr:sp macro="" textlink="">
      <xdr:nvSpPr>
        <xdr:cNvPr id="315" name="労働費該当値テキスト"/>
        <xdr:cNvSpPr txBox="1"/>
      </xdr:nvSpPr>
      <xdr:spPr>
        <a:xfrm>
          <a:off x="9655175" y="61201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46990</xdr:rowOff>
    </xdr:from>
    <xdr:to xmlns:xdr="http://schemas.openxmlformats.org/drawingml/2006/spreadsheetDrawing">
      <xdr:col>50</xdr:col>
      <xdr:colOff>165100</xdr:colOff>
      <xdr:row>38</xdr:row>
      <xdr:rowOff>144780</xdr:rowOff>
    </xdr:to>
    <xdr:sp macro="" textlink="">
      <xdr:nvSpPr>
        <xdr:cNvPr id="316" name="楕円 315"/>
        <xdr:cNvSpPr/>
      </xdr:nvSpPr>
      <xdr:spPr>
        <a:xfrm>
          <a:off x="879475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160655</xdr:rowOff>
    </xdr:from>
    <xdr:ext cx="372745" cy="243840"/>
    <xdr:sp macro="" textlink="">
      <xdr:nvSpPr>
        <xdr:cNvPr id="317" name="テキスト ボックス 316"/>
        <xdr:cNvSpPr txBox="1"/>
      </xdr:nvSpPr>
      <xdr:spPr>
        <a:xfrm>
          <a:off x="8672195" y="6110605"/>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32385</xdr:rowOff>
    </xdr:from>
    <xdr:to xmlns:xdr="http://schemas.openxmlformats.org/drawingml/2006/spreadsheetDrawing">
      <xdr:col>46</xdr:col>
      <xdr:colOff>38100</xdr:colOff>
      <xdr:row>38</xdr:row>
      <xdr:rowOff>130175</xdr:rowOff>
    </xdr:to>
    <xdr:sp macro="" textlink="">
      <xdr:nvSpPr>
        <xdr:cNvPr id="318" name="楕円 317"/>
        <xdr:cNvSpPr/>
      </xdr:nvSpPr>
      <xdr:spPr>
        <a:xfrm>
          <a:off x="7985125" y="6312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146050</xdr:rowOff>
    </xdr:from>
    <xdr:ext cx="378460" cy="249555"/>
    <xdr:sp macro="" textlink="">
      <xdr:nvSpPr>
        <xdr:cNvPr id="319" name="テキスト ボックス 318"/>
        <xdr:cNvSpPr txBox="1"/>
      </xdr:nvSpPr>
      <xdr:spPr>
        <a:xfrm>
          <a:off x="7858125" y="60960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146685</xdr:rowOff>
    </xdr:to>
    <xdr:sp macro="" textlink="">
      <xdr:nvSpPr>
        <xdr:cNvPr id="320" name="楕円 319"/>
        <xdr:cNvSpPr/>
      </xdr:nvSpPr>
      <xdr:spPr>
        <a:xfrm>
          <a:off x="7159625"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137795</xdr:rowOff>
    </xdr:from>
    <xdr:ext cx="372745" cy="249555"/>
    <xdr:sp macro="" textlink="">
      <xdr:nvSpPr>
        <xdr:cNvPr id="321" name="テキスト ボックス 320"/>
        <xdr:cNvSpPr txBox="1"/>
      </xdr:nvSpPr>
      <xdr:spPr>
        <a:xfrm>
          <a:off x="7037070" y="6417945"/>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60960</xdr:rowOff>
    </xdr:from>
    <xdr:to xmlns:xdr="http://schemas.openxmlformats.org/drawingml/2006/spreadsheetDrawing">
      <xdr:col>36</xdr:col>
      <xdr:colOff>165100</xdr:colOff>
      <xdr:row>38</xdr:row>
      <xdr:rowOff>158750</xdr:rowOff>
    </xdr:to>
    <xdr:sp macro="" textlink="">
      <xdr:nvSpPr>
        <xdr:cNvPr id="322" name="楕円 321"/>
        <xdr:cNvSpPr/>
      </xdr:nvSpPr>
      <xdr:spPr>
        <a:xfrm>
          <a:off x="6350000" y="634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149860</xdr:rowOff>
    </xdr:from>
    <xdr:ext cx="372745" cy="243840"/>
    <xdr:sp macro="" textlink="">
      <xdr:nvSpPr>
        <xdr:cNvPr id="323" name="テキスト ボックス 322"/>
        <xdr:cNvSpPr txBox="1"/>
      </xdr:nvSpPr>
      <xdr:spPr>
        <a:xfrm>
          <a:off x="6227445" y="643001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2" name="テキスト ボックス 331"/>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4" name="直線コネクタ 333"/>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5" name="テキスト ボックス 334"/>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5780" cy="249555"/>
    <xdr:sp macro="" textlink="">
      <xdr:nvSpPr>
        <xdr:cNvPr id="337" name="テキスト ボックス 336"/>
        <xdr:cNvSpPr txBox="1"/>
      </xdr:nvSpPr>
      <xdr:spPr>
        <a:xfrm>
          <a:off x="5580380"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8" name="直線コネクタ 337"/>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5780" cy="243840"/>
    <xdr:sp macro="" textlink="">
      <xdr:nvSpPr>
        <xdr:cNvPr id="339" name="テキスト ボックス 338"/>
        <xdr:cNvSpPr txBox="1"/>
      </xdr:nvSpPr>
      <xdr:spPr>
        <a:xfrm>
          <a:off x="5580380" y="8919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0" name="直線コネクタ 339"/>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5780" cy="243840"/>
    <xdr:sp macro="" textlink="">
      <xdr:nvSpPr>
        <xdr:cNvPr id="341" name="テキスト ボックス 340"/>
        <xdr:cNvSpPr txBox="1"/>
      </xdr:nvSpPr>
      <xdr:spPr>
        <a:xfrm>
          <a:off x="5580380" y="8552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2" name="直線コネクタ 341"/>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3840"/>
    <xdr:sp macro="" textlink="">
      <xdr:nvSpPr>
        <xdr:cNvPr id="343" name="テキスト ボックス 342"/>
        <xdr:cNvSpPr txBox="1"/>
      </xdr:nvSpPr>
      <xdr:spPr>
        <a:xfrm>
          <a:off x="5516245"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840"/>
    <xdr:sp macro="" textlink="">
      <xdr:nvSpPr>
        <xdr:cNvPr id="345" name="テキスト ボックス 344"/>
        <xdr:cNvSpPr txBox="1"/>
      </xdr:nvSpPr>
      <xdr:spPr>
        <a:xfrm>
          <a:off x="5516245"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53975</xdr:rowOff>
    </xdr:from>
    <xdr:to xmlns:xdr="http://schemas.openxmlformats.org/drawingml/2006/spreadsheetDrawing">
      <xdr:col>54</xdr:col>
      <xdr:colOff>174625</xdr:colOff>
      <xdr:row>59</xdr:row>
      <xdr:rowOff>34290</xdr:rowOff>
    </xdr:to>
    <xdr:cxnSp macro="">
      <xdr:nvCxnSpPr>
        <xdr:cNvPr id="347" name="直線コネクタ 346"/>
        <xdr:cNvCxnSpPr/>
      </xdr:nvCxnSpPr>
      <xdr:spPr>
        <a:xfrm flipV="1">
          <a:off x="9604375" y="831532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38100</xdr:rowOff>
    </xdr:from>
    <xdr:ext cx="378460" cy="249555"/>
    <xdr:sp macro="" textlink="">
      <xdr:nvSpPr>
        <xdr:cNvPr id="348" name="農林水産業費最小値テキスト"/>
        <xdr:cNvSpPr txBox="1"/>
      </xdr:nvSpPr>
      <xdr:spPr>
        <a:xfrm>
          <a:off x="9655175" y="97853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34290</xdr:rowOff>
    </xdr:from>
    <xdr:to xmlns:xdr="http://schemas.openxmlformats.org/drawingml/2006/spreadsheetDrawing">
      <xdr:col>55</xdr:col>
      <xdr:colOff>88900</xdr:colOff>
      <xdr:row>59</xdr:row>
      <xdr:rowOff>34290</xdr:rowOff>
    </xdr:to>
    <xdr:cxnSp macro="">
      <xdr:nvCxnSpPr>
        <xdr:cNvPr id="349" name="直線コネクタ 348"/>
        <xdr:cNvCxnSpPr/>
      </xdr:nvCxnSpPr>
      <xdr:spPr>
        <a:xfrm>
          <a:off x="9531350" y="9781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2540</xdr:rowOff>
    </xdr:from>
    <xdr:ext cx="598805" cy="249555"/>
    <xdr:sp macro="" textlink="">
      <xdr:nvSpPr>
        <xdr:cNvPr id="350" name="農林水産業費最大値テキスト"/>
        <xdr:cNvSpPr txBox="1"/>
      </xdr:nvSpPr>
      <xdr:spPr>
        <a:xfrm>
          <a:off x="9655175" y="8098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120,616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53975</xdr:rowOff>
    </xdr:from>
    <xdr:to xmlns:xdr="http://schemas.openxmlformats.org/drawingml/2006/spreadsheetDrawing">
      <xdr:col>55</xdr:col>
      <xdr:colOff>88900</xdr:colOff>
      <xdr:row>50</xdr:row>
      <xdr:rowOff>53975</xdr:rowOff>
    </xdr:to>
    <xdr:cxnSp macro="">
      <xdr:nvCxnSpPr>
        <xdr:cNvPr id="351" name="直線コネクタ 350"/>
        <xdr:cNvCxnSpPr/>
      </xdr:nvCxnSpPr>
      <xdr:spPr>
        <a:xfrm>
          <a:off x="9531350" y="8315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97790</xdr:rowOff>
    </xdr:from>
    <xdr:to xmlns:xdr="http://schemas.openxmlformats.org/drawingml/2006/spreadsheetDrawing">
      <xdr:col>55</xdr:col>
      <xdr:colOff>0</xdr:colOff>
      <xdr:row>58</xdr:row>
      <xdr:rowOff>104140</xdr:rowOff>
    </xdr:to>
    <xdr:cxnSp macro="">
      <xdr:nvCxnSpPr>
        <xdr:cNvPr id="352" name="直線コネクタ 351"/>
        <xdr:cNvCxnSpPr/>
      </xdr:nvCxnSpPr>
      <xdr:spPr>
        <a:xfrm flipV="1">
          <a:off x="8845550" y="967994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45720</xdr:rowOff>
    </xdr:from>
    <xdr:ext cx="534670" cy="249555"/>
    <xdr:sp macro="" textlink="">
      <xdr:nvSpPr>
        <xdr:cNvPr id="353" name="農林水産業費平均値テキスト"/>
        <xdr:cNvSpPr txBox="1"/>
      </xdr:nvSpPr>
      <xdr:spPr>
        <a:xfrm>
          <a:off x="9655175" y="94627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23495</xdr:rowOff>
    </xdr:from>
    <xdr:to xmlns:xdr="http://schemas.openxmlformats.org/drawingml/2006/spreadsheetDrawing">
      <xdr:col>55</xdr:col>
      <xdr:colOff>50800</xdr:colOff>
      <xdr:row>58</xdr:row>
      <xdr:rowOff>121285</xdr:rowOff>
    </xdr:to>
    <xdr:sp macro="" textlink="">
      <xdr:nvSpPr>
        <xdr:cNvPr id="354" name="フローチャート: 判断 353"/>
        <xdr:cNvSpPr/>
      </xdr:nvSpPr>
      <xdr:spPr>
        <a:xfrm>
          <a:off x="9569450" y="96056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104140</xdr:rowOff>
    </xdr:from>
    <xdr:to xmlns:xdr="http://schemas.openxmlformats.org/drawingml/2006/spreadsheetDrawing">
      <xdr:col>50</xdr:col>
      <xdr:colOff>114300</xdr:colOff>
      <xdr:row>58</xdr:row>
      <xdr:rowOff>116840</xdr:rowOff>
    </xdr:to>
    <xdr:cxnSp macro="">
      <xdr:nvCxnSpPr>
        <xdr:cNvPr id="355" name="直線コネクタ 354"/>
        <xdr:cNvCxnSpPr/>
      </xdr:nvCxnSpPr>
      <xdr:spPr>
        <a:xfrm flipV="1">
          <a:off x="8032750" y="968629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40640</xdr:rowOff>
    </xdr:from>
    <xdr:to xmlns:xdr="http://schemas.openxmlformats.org/drawingml/2006/spreadsheetDrawing">
      <xdr:col>50</xdr:col>
      <xdr:colOff>165100</xdr:colOff>
      <xdr:row>58</xdr:row>
      <xdr:rowOff>138430</xdr:rowOff>
    </xdr:to>
    <xdr:sp macro="" textlink="">
      <xdr:nvSpPr>
        <xdr:cNvPr id="356" name="フローチャート: 判断 355"/>
        <xdr:cNvSpPr/>
      </xdr:nvSpPr>
      <xdr:spPr>
        <a:xfrm>
          <a:off x="8794750" y="9622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154940</xdr:rowOff>
    </xdr:from>
    <xdr:ext cx="464185" cy="243840"/>
    <xdr:sp macro="" textlink="">
      <xdr:nvSpPr>
        <xdr:cNvPr id="357" name="テキスト ボックス 356"/>
        <xdr:cNvSpPr txBox="1"/>
      </xdr:nvSpPr>
      <xdr:spPr>
        <a:xfrm>
          <a:off x="8626475" y="940689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102870</xdr:rowOff>
    </xdr:from>
    <xdr:to xmlns:xdr="http://schemas.openxmlformats.org/drawingml/2006/spreadsheetDrawing">
      <xdr:col>45</xdr:col>
      <xdr:colOff>174625</xdr:colOff>
      <xdr:row>58</xdr:row>
      <xdr:rowOff>116840</xdr:rowOff>
    </xdr:to>
    <xdr:cxnSp macro="">
      <xdr:nvCxnSpPr>
        <xdr:cNvPr id="358" name="直線コネクタ 357"/>
        <xdr:cNvCxnSpPr/>
      </xdr:nvCxnSpPr>
      <xdr:spPr>
        <a:xfrm>
          <a:off x="7210425" y="9685020"/>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41910</xdr:rowOff>
    </xdr:from>
    <xdr:to xmlns:xdr="http://schemas.openxmlformats.org/drawingml/2006/spreadsheetDrawing">
      <xdr:col>46</xdr:col>
      <xdr:colOff>38100</xdr:colOff>
      <xdr:row>58</xdr:row>
      <xdr:rowOff>139700</xdr:rowOff>
    </xdr:to>
    <xdr:sp macro="" textlink="">
      <xdr:nvSpPr>
        <xdr:cNvPr id="359" name="フローチャート: 判断 358"/>
        <xdr:cNvSpPr/>
      </xdr:nvSpPr>
      <xdr:spPr>
        <a:xfrm>
          <a:off x="7985125" y="96240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156210</xdr:rowOff>
    </xdr:from>
    <xdr:ext cx="464185" cy="243840"/>
    <xdr:sp macro="" textlink="">
      <xdr:nvSpPr>
        <xdr:cNvPr id="360" name="テキスト ボックス 359"/>
        <xdr:cNvSpPr txBox="1"/>
      </xdr:nvSpPr>
      <xdr:spPr>
        <a:xfrm>
          <a:off x="7816850" y="940816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93345</xdr:rowOff>
    </xdr:from>
    <xdr:to xmlns:xdr="http://schemas.openxmlformats.org/drawingml/2006/spreadsheetDrawing">
      <xdr:col>41</xdr:col>
      <xdr:colOff>50800</xdr:colOff>
      <xdr:row>58</xdr:row>
      <xdr:rowOff>102870</xdr:rowOff>
    </xdr:to>
    <xdr:cxnSp macro="">
      <xdr:nvCxnSpPr>
        <xdr:cNvPr id="361" name="直線コネクタ 360"/>
        <xdr:cNvCxnSpPr/>
      </xdr:nvCxnSpPr>
      <xdr:spPr>
        <a:xfrm>
          <a:off x="6400800" y="967549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123825</xdr:rowOff>
    </xdr:from>
    <xdr:to xmlns:xdr="http://schemas.openxmlformats.org/drawingml/2006/spreadsheetDrawing">
      <xdr:col>41</xdr:col>
      <xdr:colOff>101600</xdr:colOff>
      <xdr:row>58</xdr:row>
      <xdr:rowOff>56515</xdr:rowOff>
    </xdr:to>
    <xdr:sp macro="" textlink="">
      <xdr:nvSpPr>
        <xdr:cNvPr id="362" name="フローチャート: 判断 361"/>
        <xdr:cNvSpPr/>
      </xdr:nvSpPr>
      <xdr:spPr>
        <a:xfrm>
          <a:off x="7159625" y="9540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71755</xdr:rowOff>
    </xdr:from>
    <xdr:ext cx="528955" cy="249555"/>
    <xdr:sp macro="" textlink="">
      <xdr:nvSpPr>
        <xdr:cNvPr id="363" name="テキスト ボックス 362"/>
        <xdr:cNvSpPr txBox="1"/>
      </xdr:nvSpPr>
      <xdr:spPr>
        <a:xfrm>
          <a:off x="6974840" y="93237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80645</xdr:rowOff>
    </xdr:from>
    <xdr:to xmlns:xdr="http://schemas.openxmlformats.org/drawingml/2006/spreadsheetDrawing">
      <xdr:col>36</xdr:col>
      <xdr:colOff>165100</xdr:colOff>
      <xdr:row>58</xdr:row>
      <xdr:rowOff>13335</xdr:rowOff>
    </xdr:to>
    <xdr:sp macro="" textlink="">
      <xdr:nvSpPr>
        <xdr:cNvPr id="364" name="フローチャート: 判断 363"/>
        <xdr:cNvSpPr/>
      </xdr:nvSpPr>
      <xdr:spPr>
        <a:xfrm>
          <a:off x="6350000" y="949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29210</xdr:rowOff>
    </xdr:from>
    <xdr:ext cx="528955" cy="243840"/>
    <xdr:sp macro="" textlink="">
      <xdr:nvSpPr>
        <xdr:cNvPr id="365" name="テキスト ボックス 364"/>
        <xdr:cNvSpPr txBox="1"/>
      </xdr:nvSpPr>
      <xdr:spPr>
        <a:xfrm>
          <a:off x="6149340" y="928116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48895</xdr:rowOff>
    </xdr:from>
    <xdr:to xmlns:xdr="http://schemas.openxmlformats.org/drawingml/2006/spreadsheetDrawing">
      <xdr:col>55</xdr:col>
      <xdr:colOff>50800</xdr:colOff>
      <xdr:row>58</xdr:row>
      <xdr:rowOff>146685</xdr:rowOff>
    </xdr:to>
    <xdr:sp macro="" textlink="">
      <xdr:nvSpPr>
        <xdr:cNvPr id="371" name="楕円 370"/>
        <xdr:cNvSpPr/>
      </xdr:nvSpPr>
      <xdr:spPr>
        <a:xfrm>
          <a:off x="9569450" y="9631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3175</xdr:rowOff>
    </xdr:from>
    <xdr:ext cx="469900" cy="249555"/>
    <xdr:sp macro="" textlink="">
      <xdr:nvSpPr>
        <xdr:cNvPr id="372" name="農林水産業費該当値テキスト"/>
        <xdr:cNvSpPr txBox="1"/>
      </xdr:nvSpPr>
      <xdr:spPr>
        <a:xfrm>
          <a:off x="9655175" y="9585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55245</xdr:rowOff>
    </xdr:from>
    <xdr:to xmlns:xdr="http://schemas.openxmlformats.org/drawingml/2006/spreadsheetDrawing">
      <xdr:col>50</xdr:col>
      <xdr:colOff>165100</xdr:colOff>
      <xdr:row>58</xdr:row>
      <xdr:rowOff>153035</xdr:rowOff>
    </xdr:to>
    <xdr:sp macro="" textlink="">
      <xdr:nvSpPr>
        <xdr:cNvPr id="373" name="楕円 372"/>
        <xdr:cNvSpPr/>
      </xdr:nvSpPr>
      <xdr:spPr>
        <a:xfrm>
          <a:off x="8794750" y="9637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144145</xdr:rowOff>
    </xdr:from>
    <xdr:ext cx="464185" cy="249555"/>
    <xdr:sp macro="" textlink="">
      <xdr:nvSpPr>
        <xdr:cNvPr id="374" name="テキスト ボックス 373"/>
        <xdr:cNvSpPr txBox="1"/>
      </xdr:nvSpPr>
      <xdr:spPr>
        <a:xfrm>
          <a:off x="8626475" y="972629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67945</xdr:rowOff>
    </xdr:from>
    <xdr:to xmlns:xdr="http://schemas.openxmlformats.org/drawingml/2006/spreadsheetDrawing">
      <xdr:col>46</xdr:col>
      <xdr:colOff>38100</xdr:colOff>
      <xdr:row>59</xdr:row>
      <xdr:rowOff>635</xdr:rowOff>
    </xdr:to>
    <xdr:sp macro="" textlink="">
      <xdr:nvSpPr>
        <xdr:cNvPr id="375" name="楕円 374"/>
        <xdr:cNvSpPr/>
      </xdr:nvSpPr>
      <xdr:spPr>
        <a:xfrm>
          <a:off x="7985125" y="9650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157480</xdr:rowOff>
    </xdr:from>
    <xdr:ext cx="464185" cy="243840"/>
    <xdr:sp macro="" textlink="">
      <xdr:nvSpPr>
        <xdr:cNvPr id="376" name="テキスト ボックス 375"/>
        <xdr:cNvSpPr txBox="1"/>
      </xdr:nvSpPr>
      <xdr:spPr>
        <a:xfrm>
          <a:off x="7816850" y="973963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151765</xdr:rowOff>
    </xdr:to>
    <xdr:sp macro="" textlink="">
      <xdr:nvSpPr>
        <xdr:cNvPr id="377" name="楕円 376"/>
        <xdr:cNvSpPr/>
      </xdr:nvSpPr>
      <xdr:spPr>
        <a:xfrm>
          <a:off x="7159625" y="963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142875</xdr:rowOff>
    </xdr:from>
    <xdr:ext cx="464185" cy="249555"/>
    <xdr:sp macro="" textlink="">
      <xdr:nvSpPr>
        <xdr:cNvPr id="378" name="テキスト ボックス 377"/>
        <xdr:cNvSpPr txBox="1"/>
      </xdr:nvSpPr>
      <xdr:spPr>
        <a:xfrm>
          <a:off x="6991350" y="972502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43815</xdr:rowOff>
    </xdr:from>
    <xdr:to xmlns:xdr="http://schemas.openxmlformats.org/drawingml/2006/spreadsheetDrawing">
      <xdr:col>36</xdr:col>
      <xdr:colOff>165100</xdr:colOff>
      <xdr:row>58</xdr:row>
      <xdr:rowOff>141605</xdr:rowOff>
    </xdr:to>
    <xdr:sp macro="" textlink="">
      <xdr:nvSpPr>
        <xdr:cNvPr id="379" name="楕円 378"/>
        <xdr:cNvSpPr/>
      </xdr:nvSpPr>
      <xdr:spPr>
        <a:xfrm>
          <a:off x="6350000" y="9625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133350</xdr:rowOff>
    </xdr:from>
    <xdr:ext cx="464185" cy="249555"/>
    <xdr:sp macro="" textlink="">
      <xdr:nvSpPr>
        <xdr:cNvPr id="380" name="テキスト ボックス 379"/>
        <xdr:cNvSpPr txBox="1"/>
      </xdr:nvSpPr>
      <xdr:spPr>
        <a:xfrm>
          <a:off x="6181725" y="971550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9" name="テキスト ボックス 388"/>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1" name="直線コネクタ 390"/>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2" name="テキスト ボックス 391"/>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5780" cy="249555"/>
    <xdr:sp macro="" textlink="">
      <xdr:nvSpPr>
        <xdr:cNvPr id="394" name="テキスト ボックス 393"/>
        <xdr:cNvSpPr txBox="1"/>
      </xdr:nvSpPr>
      <xdr:spPr>
        <a:xfrm>
          <a:off x="5580380"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5" name="直線コネクタ 394"/>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5780" cy="243840"/>
    <xdr:sp macro="" textlink="">
      <xdr:nvSpPr>
        <xdr:cNvPr id="396" name="テキスト ボックス 395"/>
        <xdr:cNvSpPr txBox="1"/>
      </xdr:nvSpPr>
      <xdr:spPr>
        <a:xfrm>
          <a:off x="5580380"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7" name="直線コネクタ 396"/>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5780" cy="243840"/>
    <xdr:sp macro="" textlink="">
      <xdr:nvSpPr>
        <xdr:cNvPr id="398" name="テキスト ボックス 397"/>
        <xdr:cNvSpPr txBox="1"/>
      </xdr:nvSpPr>
      <xdr:spPr>
        <a:xfrm>
          <a:off x="5580380"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9" name="直線コネクタ 398"/>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5780" cy="243840"/>
    <xdr:sp macro="" textlink="">
      <xdr:nvSpPr>
        <xdr:cNvPr id="400" name="テキスト ボックス 399"/>
        <xdr:cNvSpPr txBox="1"/>
      </xdr:nvSpPr>
      <xdr:spPr>
        <a:xfrm>
          <a:off x="5580380" y="11487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5780" cy="243840"/>
    <xdr:sp macro="" textlink="">
      <xdr:nvSpPr>
        <xdr:cNvPr id="402" name="テキスト ボックス 401"/>
        <xdr:cNvSpPr txBox="1"/>
      </xdr:nvSpPr>
      <xdr:spPr>
        <a:xfrm>
          <a:off x="5580380" y="11120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3"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142875</xdr:rowOff>
    </xdr:from>
    <xdr:to xmlns:xdr="http://schemas.openxmlformats.org/drawingml/2006/spreadsheetDrawing">
      <xdr:col>54</xdr:col>
      <xdr:colOff>174625</xdr:colOff>
      <xdr:row>79</xdr:row>
      <xdr:rowOff>20320</xdr:rowOff>
    </xdr:to>
    <xdr:cxnSp macro="">
      <xdr:nvCxnSpPr>
        <xdr:cNvPr id="404" name="直線コネクタ 403"/>
        <xdr:cNvCxnSpPr/>
      </xdr:nvCxnSpPr>
      <xdr:spPr>
        <a:xfrm flipV="1">
          <a:off x="9604375" y="11871325"/>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24130</xdr:rowOff>
    </xdr:from>
    <xdr:ext cx="378460" cy="243840"/>
    <xdr:sp macro="" textlink="">
      <xdr:nvSpPr>
        <xdr:cNvPr id="405" name="商工費最小値テキスト"/>
        <xdr:cNvSpPr txBox="1"/>
      </xdr:nvSpPr>
      <xdr:spPr>
        <a:xfrm>
          <a:off x="9655175" y="1307338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20320</xdr:rowOff>
    </xdr:from>
    <xdr:to xmlns:xdr="http://schemas.openxmlformats.org/drawingml/2006/spreadsheetDrawing">
      <xdr:col>55</xdr:col>
      <xdr:colOff>88900</xdr:colOff>
      <xdr:row>79</xdr:row>
      <xdr:rowOff>20320</xdr:rowOff>
    </xdr:to>
    <xdr:cxnSp macro="">
      <xdr:nvCxnSpPr>
        <xdr:cNvPr id="406" name="直線コネクタ 405"/>
        <xdr:cNvCxnSpPr/>
      </xdr:nvCxnSpPr>
      <xdr:spPr>
        <a:xfrm>
          <a:off x="9531350" y="13069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92075</xdr:rowOff>
    </xdr:from>
    <xdr:ext cx="534670" cy="243840"/>
    <xdr:sp macro="" textlink="">
      <xdr:nvSpPr>
        <xdr:cNvPr id="407" name="商工費最大値テキスト"/>
        <xdr:cNvSpPr txBox="1"/>
      </xdr:nvSpPr>
      <xdr:spPr>
        <a:xfrm>
          <a:off x="9655175" y="1165542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142875</xdr:rowOff>
    </xdr:from>
    <xdr:to xmlns:xdr="http://schemas.openxmlformats.org/drawingml/2006/spreadsheetDrawing">
      <xdr:col>55</xdr:col>
      <xdr:colOff>88900</xdr:colOff>
      <xdr:row>71</xdr:row>
      <xdr:rowOff>142875</xdr:rowOff>
    </xdr:to>
    <xdr:cxnSp macro="">
      <xdr:nvCxnSpPr>
        <xdr:cNvPr id="408" name="直線コネクタ 407"/>
        <xdr:cNvCxnSpPr/>
      </xdr:nvCxnSpPr>
      <xdr:spPr>
        <a:xfrm>
          <a:off x="9531350" y="11871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141605</xdr:rowOff>
    </xdr:from>
    <xdr:to xmlns:xdr="http://schemas.openxmlformats.org/drawingml/2006/spreadsheetDrawing">
      <xdr:col>55</xdr:col>
      <xdr:colOff>0</xdr:colOff>
      <xdr:row>75</xdr:row>
      <xdr:rowOff>81280</xdr:rowOff>
    </xdr:to>
    <xdr:cxnSp macro="">
      <xdr:nvCxnSpPr>
        <xdr:cNvPr id="409" name="直線コネクタ 408"/>
        <xdr:cNvCxnSpPr/>
      </xdr:nvCxnSpPr>
      <xdr:spPr>
        <a:xfrm>
          <a:off x="8845550" y="12365355"/>
          <a:ext cx="758825"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27940</xdr:rowOff>
    </xdr:from>
    <xdr:ext cx="469900" cy="243840"/>
    <xdr:sp macro="" textlink="">
      <xdr:nvSpPr>
        <xdr:cNvPr id="410" name="商工費平均値テキスト"/>
        <xdr:cNvSpPr txBox="1"/>
      </xdr:nvSpPr>
      <xdr:spPr>
        <a:xfrm>
          <a:off x="9655175" y="1274699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48895</xdr:rowOff>
    </xdr:from>
    <xdr:to xmlns:xdr="http://schemas.openxmlformats.org/drawingml/2006/spreadsheetDrawing">
      <xdr:col>55</xdr:col>
      <xdr:colOff>50800</xdr:colOff>
      <xdr:row>77</xdr:row>
      <xdr:rowOff>146685</xdr:rowOff>
    </xdr:to>
    <xdr:sp macro="" textlink="">
      <xdr:nvSpPr>
        <xdr:cNvPr id="411" name="フローチャート: 判断 410"/>
        <xdr:cNvSpPr/>
      </xdr:nvSpPr>
      <xdr:spPr>
        <a:xfrm>
          <a:off x="9569450" y="12767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74</xdr:row>
      <xdr:rowOff>141605</xdr:rowOff>
    </xdr:from>
    <xdr:to xmlns:xdr="http://schemas.openxmlformats.org/drawingml/2006/spreadsheetDrawing">
      <xdr:col>50</xdr:col>
      <xdr:colOff>114300</xdr:colOff>
      <xdr:row>76</xdr:row>
      <xdr:rowOff>27940</xdr:rowOff>
    </xdr:to>
    <xdr:cxnSp macro="">
      <xdr:nvCxnSpPr>
        <xdr:cNvPr id="412" name="直線コネクタ 411"/>
        <xdr:cNvCxnSpPr/>
      </xdr:nvCxnSpPr>
      <xdr:spPr>
        <a:xfrm flipV="1">
          <a:off x="8032750" y="12365355"/>
          <a:ext cx="8128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146050</xdr:rowOff>
    </xdr:from>
    <xdr:to xmlns:xdr="http://schemas.openxmlformats.org/drawingml/2006/spreadsheetDrawing">
      <xdr:col>50</xdr:col>
      <xdr:colOff>165100</xdr:colOff>
      <xdr:row>77</xdr:row>
      <xdr:rowOff>78740</xdr:rowOff>
    </xdr:to>
    <xdr:sp macro="" textlink="">
      <xdr:nvSpPr>
        <xdr:cNvPr id="413" name="フローチャート: 判断 412"/>
        <xdr:cNvSpPr/>
      </xdr:nvSpPr>
      <xdr:spPr>
        <a:xfrm>
          <a:off x="8794750" y="1270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70485</xdr:rowOff>
    </xdr:from>
    <xdr:ext cx="464185" cy="249555"/>
    <xdr:sp macro="" textlink="">
      <xdr:nvSpPr>
        <xdr:cNvPr id="414" name="テキスト ボックス 413"/>
        <xdr:cNvSpPr txBox="1"/>
      </xdr:nvSpPr>
      <xdr:spPr>
        <a:xfrm>
          <a:off x="8626475" y="1278953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104775</xdr:rowOff>
    </xdr:from>
    <xdr:to xmlns:xdr="http://schemas.openxmlformats.org/drawingml/2006/spreadsheetDrawing">
      <xdr:col>45</xdr:col>
      <xdr:colOff>174625</xdr:colOff>
      <xdr:row>76</xdr:row>
      <xdr:rowOff>27940</xdr:rowOff>
    </xdr:to>
    <xdr:cxnSp macro="">
      <xdr:nvCxnSpPr>
        <xdr:cNvPr id="415" name="直線コネクタ 414"/>
        <xdr:cNvCxnSpPr/>
      </xdr:nvCxnSpPr>
      <xdr:spPr>
        <a:xfrm>
          <a:off x="7210425" y="12493625"/>
          <a:ext cx="8223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xdr:rowOff>
    </xdr:from>
    <xdr:to xmlns:xdr="http://schemas.openxmlformats.org/drawingml/2006/spreadsheetDrawing">
      <xdr:col>46</xdr:col>
      <xdr:colOff>38100</xdr:colOff>
      <xdr:row>77</xdr:row>
      <xdr:rowOff>98425</xdr:rowOff>
    </xdr:to>
    <xdr:sp macro="" textlink="">
      <xdr:nvSpPr>
        <xdr:cNvPr id="416" name="フローチャート: 判断 415"/>
        <xdr:cNvSpPr/>
      </xdr:nvSpPr>
      <xdr:spPr>
        <a:xfrm>
          <a:off x="7985125" y="12719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90170</xdr:rowOff>
    </xdr:from>
    <xdr:ext cx="464185" cy="243840"/>
    <xdr:sp macro="" textlink="">
      <xdr:nvSpPr>
        <xdr:cNvPr id="417" name="テキスト ボックス 416"/>
        <xdr:cNvSpPr txBox="1"/>
      </xdr:nvSpPr>
      <xdr:spPr>
        <a:xfrm>
          <a:off x="7816850" y="1280922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104775</xdr:rowOff>
    </xdr:from>
    <xdr:to xmlns:xdr="http://schemas.openxmlformats.org/drawingml/2006/spreadsheetDrawing">
      <xdr:col>41</xdr:col>
      <xdr:colOff>50800</xdr:colOff>
      <xdr:row>77</xdr:row>
      <xdr:rowOff>4445</xdr:rowOff>
    </xdr:to>
    <xdr:cxnSp macro="">
      <xdr:nvCxnSpPr>
        <xdr:cNvPr id="418" name="直線コネクタ 417"/>
        <xdr:cNvCxnSpPr/>
      </xdr:nvCxnSpPr>
      <xdr:spPr>
        <a:xfrm flipV="1">
          <a:off x="6400800" y="12493625"/>
          <a:ext cx="8096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162560</xdr:rowOff>
    </xdr:from>
    <xdr:to xmlns:xdr="http://schemas.openxmlformats.org/drawingml/2006/spreadsheetDrawing">
      <xdr:col>41</xdr:col>
      <xdr:colOff>101600</xdr:colOff>
      <xdr:row>76</xdr:row>
      <xdr:rowOff>95250</xdr:rowOff>
    </xdr:to>
    <xdr:sp macro="" textlink="">
      <xdr:nvSpPr>
        <xdr:cNvPr id="419" name="フローチャート: 判断 418"/>
        <xdr:cNvSpPr/>
      </xdr:nvSpPr>
      <xdr:spPr>
        <a:xfrm>
          <a:off x="7159625" y="1255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86995</xdr:rowOff>
    </xdr:from>
    <xdr:ext cx="528955" cy="243840"/>
    <xdr:sp macro="" textlink="">
      <xdr:nvSpPr>
        <xdr:cNvPr id="420" name="テキスト ボックス 419"/>
        <xdr:cNvSpPr txBox="1"/>
      </xdr:nvSpPr>
      <xdr:spPr>
        <a:xfrm>
          <a:off x="6974840" y="1264094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139065</xdr:rowOff>
    </xdr:from>
    <xdr:to xmlns:xdr="http://schemas.openxmlformats.org/drawingml/2006/spreadsheetDrawing">
      <xdr:col>36</xdr:col>
      <xdr:colOff>165100</xdr:colOff>
      <xdr:row>77</xdr:row>
      <xdr:rowOff>71755</xdr:rowOff>
    </xdr:to>
    <xdr:sp macro="" textlink="">
      <xdr:nvSpPr>
        <xdr:cNvPr id="421" name="フローチャート: 判断 420"/>
        <xdr:cNvSpPr/>
      </xdr:nvSpPr>
      <xdr:spPr>
        <a:xfrm>
          <a:off x="6350000" y="12693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63500</xdr:rowOff>
    </xdr:from>
    <xdr:ext cx="464185" cy="243840"/>
    <xdr:sp macro="" textlink="">
      <xdr:nvSpPr>
        <xdr:cNvPr id="422" name="テキスト ボックス 421"/>
        <xdr:cNvSpPr txBox="1"/>
      </xdr:nvSpPr>
      <xdr:spPr>
        <a:xfrm>
          <a:off x="6181725" y="1278255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3" name="テキスト ボックス 422"/>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4" name="テキスト ボックス 423"/>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5" name="テキスト ボックス 424"/>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6" name="テキスト ボックス 425"/>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7" name="テキスト ボックス 426"/>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32385</xdr:rowOff>
    </xdr:from>
    <xdr:to xmlns:xdr="http://schemas.openxmlformats.org/drawingml/2006/spreadsheetDrawing">
      <xdr:col>55</xdr:col>
      <xdr:colOff>50800</xdr:colOff>
      <xdr:row>75</xdr:row>
      <xdr:rowOff>130175</xdr:rowOff>
    </xdr:to>
    <xdr:sp macro="" textlink="">
      <xdr:nvSpPr>
        <xdr:cNvPr id="428" name="楕円 427"/>
        <xdr:cNvSpPr/>
      </xdr:nvSpPr>
      <xdr:spPr>
        <a:xfrm>
          <a:off x="9569450" y="12421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54610</xdr:rowOff>
    </xdr:from>
    <xdr:ext cx="534670" cy="243205"/>
    <xdr:sp macro="" textlink="">
      <xdr:nvSpPr>
        <xdr:cNvPr id="429" name="商工費該当値テキスト"/>
        <xdr:cNvSpPr txBox="1"/>
      </xdr:nvSpPr>
      <xdr:spPr>
        <a:xfrm>
          <a:off x="9655175" y="1227836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93345</xdr:rowOff>
    </xdr:from>
    <xdr:to xmlns:xdr="http://schemas.openxmlformats.org/drawingml/2006/spreadsheetDrawing">
      <xdr:col>50</xdr:col>
      <xdr:colOff>165100</xdr:colOff>
      <xdr:row>75</xdr:row>
      <xdr:rowOff>26035</xdr:rowOff>
    </xdr:to>
    <xdr:sp macro="" textlink="">
      <xdr:nvSpPr>
        <xdr:cNvPr id="430" name="楕円 429"/>
        <xdr:cNvSpPr/>
      </xdr:nvSpPr>
      <xdr:spPr>
        <a:xfrm>
          <a:off x="8794750" y="1231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41275</xdr:rowOff>
    </xdr:from>
    <xdr:ext cx="528955" cy="249555"/>
    <xdr:sp macro="" textlink="">
      <xdr:nvSpPr>
        <xdr:cNvPr id="431" name="テキスト ボックス 430"/>
        <xdr:cNvSpPr txBox="1"/>
      </xdr:nvSpPr>
      <xdr:spPr>
        <a:xfrm>
          <a:off x="8594090" y="120999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143510</xdr:rowOff>
    </xdr:from>
    <xdr:to xmlns:xdr="http://schemas.openxmlformats.org/drawingml/2006/spreadsheetDrawing">
      <xdr:col>46</xdr:col>
      <xdr:colOff>38100</xdr:colOff>
      <xdr:row>76</xdr:row>
      <xdr:rowOff>76200</xdr:rowOff>
    </xdr:to>
    <xdr:sp macro="" textlink="">
      <xdr:nvSpPr>
        <xdr:cNvPr id="432" name="楕円 431"/>
        <xdr:cNvSpPr/>
      </xdr:nvSpPr>
      <xdr:spPr>
        <a:xfrm>
          <a:off x="7985125" y="12532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92710</xdr:rowOff>
    </xdr:from>
    <xdr:ext cx="528955" cy="243840"/>
    <xdr:sp macro="" textlink="">
      <xdr:nvSpPr>
        <xdr:cNvPr id="433" name="テキスト ボックス 432"/>
        <xdr:cNvSpPr txBox="1"/>
      </xdr:nvSpPr>
      <xdr:spPr>
        <a:xfrm>
          <a:off x="7784465" y="1231646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55880</xdr:rowOff>
    </xdr:from>
    <xdr:to xmlns:xdr="http://schemas.openxmlformats.org/drawingml/2006/spreadsheetDrawing">
      <xdr:col>41</xdr:col>
      <xdr:colOff>101600</xdr:colOff>
      <xdr:row>75</xdr:row>
      <xdr:rowOff>153670</xdr:rowOff>
    </xdr:to>
    <xdr:sp macro="" textlink="">
      <xdr:nvSpPr>
        <xdr:cNvPr id="434" name="楕円 433"/>
        <xdr:cNvSpPr/>
      </xdr:nvSpPr>
      <xdr:spPr>
        <a:xfrm>
          <a:off x="7159625" y="1244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4445</xdr:rowOff>
    </xdr:from>
    <xdr:ext cx="528955" cy="249555"/>
    <xdr:sp macro="" textlink="">
      <xdr:nvSpPr>
        <xdr:cNvPr id="435" name="テキスト ボックス 434"/>
        <xdr:cNvSpPr txBox="1"/>
      </xdr:nvSpPr>
      <xdr:spPr>
        <a:xfrm>
          <a:off x="6974840" y="1222819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120650</xdr:rowOff>
    </xdr:from>
    <xdr:to xmlns:xdr="http://schemas.openxmlformats.org/drawingml/2006/spreadsheetDrawing">
      <xdr:col>36</xdr:col>
      <xdr:colOff>165100</xdr:colOff>
      <xdr:row>77</xdr:row>
      <xdr:rowOff>53340</xdr:rowOff>
    </xdr:to>
    <xdr:sp macro="" textlink="">
      <xdr:nvSpPr>
        <xdr:cNvPr id="436" name="楕円 435"/>
        <xdr:cNvSpPr/>
      </xdr:nvSpPr>
      <xdr:spPr>
        <a:xfrm>
          <a:off x="6350000" y="1267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69215</xdr:rowOff>
    </xdr:from>
    <xdr:ext cx="528955" cy="249555"/>
    <xdr:sp macro="" textlink="">
      <xdr:nvSpPr>
        <xdr:cNvPr id="437" name="テキスト ボックス 436"/>
        <xdr:cNvSpPr txBox="1"/>
      </xdr:nvSpPr>
      <xdr:spPr>
        <a:xfrm>
          <a:off x="6149340" y="124580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8" name="正方形/長方形 437"/>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9" name="正方形/長方形 438"/>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1" name="正方形/長方形 440"/>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3" name="正方形/長方形 442"/>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6" name="テキスト ボックス 445"/>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9" name="テキスト ボックス 448"/>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780" cy="259080"/>
    <xdr:sp macro="" textlink="">
      <xdr:nvSpPr>
        <xdr:cNvPr id="451" name="テキスト ボックス 450"/>
        <xdr:cNvSpPr txBox="1"/>
      </xdr:nvSpPr>
      <xdr:spPr>
        <a:xfrm>
          <a:off x="5580380" y="15923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5780" cy="253365"/>
    <xdr:sp macro="" textlink="">
      <xdr:nvSpPr>
        <xdr:cNvPr id="453" name="テキスト ボックス 452"/>
        <xdr:cNvSpPr txBox="1"/>
      </xdr:nvSpPr>
      <xdr:spPr>
        <a:xfrm>
          <a:off x="5580380" y="15542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5780" cy="259080"/>
    <xdr:sp macro="" textlink="">
      <xdr:nvSpPr>
        <xdr:cNvPr id="455" name="テキスト ボックス 454"/>
        <xdr:cNvSpPr txBox="1"/>
      </xdr:nvSpPr>
      <xdr:spPr>
        <a:xfrm>
          <a:off x="5580380" y="15161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6" name="直線コネクタ 455"/>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7" name="テキスト ボックス 456"/>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840"/>
    <xdr:sp macro="" textlink="">
      <xdr:nvSpPr>
        <xdr:cNvPr id="459" name="テキスト ボックス 458"/>
        <xdr:cNvSpPr txBox="1"/>
      </xdr:nvSpPr>
      <xdr:spPr>
        <a:xfrm>
          <a:off x="5516245"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33020</xdr:rowOff>
    </xdr:from>
    <xdr:to xmlns:xdr="http://schemas.openxmlformats.org/drawingml/2006/spreadsheetDrawing">
      <xdr:col>54</xdr:col>
      <xdr:colOff>174625</xdr:colOff>
      <xdr:row>97</xdr:row>
      <xdr:rowOff>159385</xdr:rowOff>
    </xdr:to>
    <xdr:cxnSp macro="">
      <xdr:nvCxnSpPr>
        <xdr:cNvPr id="461" name="直線コネクタ 460"/>
        <xdr:cNvCxnSpPr/>
      </xdr:nvCxnSpPr>
      <xdr:spPr>
        <a:xfrm flipV="1">
          <a:off x="9604375" y="1489837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163195</xdr:rowOff>
    </xdr:from>
    <xdr:ext cx="534670" cy="259080"/>
    <xdr:sp macro="" textlink="">
      <xdr:nvSpPr>
        <xdr:cNvPr id="462" name="土木費最小値テキスト"/>
        <xdr:cNvSpPr txBox="1"/>
      </xdr:nvSpPr>
      <xdr:spPr>
        <a:xfrm>
          <a:off x="9655175" y="16222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159385</xdr:rowOff>
    </xdr:from>
    <xdr:to xmlns:xdr="http://schemas.openxmlformats.org/drawingml/2006/spreadsheetDrawing">
      <xdr:col>55</xdr:col>
      <xdr:colOff>88900</xdr:colOff>
      <xdr:row>97</xdr:row>
      <xdr:rowOff>159385</xdr:rowOff>
    </xdr:to>
    <xdr:cxnSp macro="">
      <xdr:nvCxnSpPr>
        <xdr:cNvPr id="463" name="直線コネクタ 462"/>
        <xdr:cNvCxnSpPr/>
      </xdr:nvCxnSpPr>
      <xdr:spPr>
        <a:xfrm>
          <a:off x="9531350" y="16218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146685</xdr:rowOff>
    </xdr:from>
    <xdr:ext cx="598805" cy="249555"/>
    <xdr:sp macro="" textlink="">
      <xdr:nvSpPr>
        <xdr:cNvPr id="464" name="土木費最大値テキスト"/>
        <xdr:cNvSpPr txBox="1"/>
      </xdr:nvSpPr>
      <xdr:spPr>
        <a:xfrm>
          <a:off x="9655175" y="146818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122,303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33020</xdr:rowOff>
    </xdr:from>
    <xdr:to xmlns:xdr="http://schemas.openxmlformats.org/drawingml/2006/spreadsheetDrawing">
      <xdr:col>55</xdr:col>
      <xdr:colOff>88900</xdr:colOff>
      <xdr:row>90</xdr:row>
      <xdr:rowOff>33020</xdr:rowOff>
    </xdr:to>
    <xdr:cxnSp macro="">
      <xdr:nvCxnSpPr>
        <xdr:cNvPr id="465" name="直線コネクタ 464"/>
        <xdr:cNvCxnSpPr/>
      </xdr:nvCxnSpPr>
      <xdr:spPr>
        <a:xfrm>
          <a:off x="9531350" y="14898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152400</xdr:rowOff>
    </xdr:from>
    <xdr:to xmlns:xdr="http://schemas.openxmlformats.org/drawingml/2006/spreadsheetDrawing">
      <xdr:col>55</xdr:col>
      <xdr:colOff>0</xdr:colOff>
      <xdr:row>97</xdr:row>
      <xdr:rowOff>36830</xdr:rowOff>
    </xdr:to>
    <xdr:cxnSp macro="">
      <xdr:nvCxnSpPr>
        <xdr:cNvPr id="466" name="直線コネクタ 465"/>
        <xdr:cNvCxnSpPr/>
      </xdr:nvCxnSpPr>
      <xdr:spPr>
        <a:xfrm>
          <a:off x="8845550" y="16040100"/>
          <a:ext cx="7588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163830</xdr:rowOff>
    </xdr:from>
    <xdr:ext cx="534670" cy="259080"/>
    <xdr:sp macro="" textlink="">
      <xdr:nvSpPr>
        <xdr:cNvPr id="467" name="土木費平均値テキスト"/>
        <xdr:cNvSpPr txBox="1"/>
      </xdr:nvSpPr>
      <xdr:spPr>
        <a:xfrm>
          <a:off x="9655175" y="15708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140970</xdr:rowOff>
    </xdr:from>
    <xdr:to xmlns:xdr="http://schemas.openxmlformats.org/drawingml/2006/spreadsheetDrawing">
      <xdr:col>55</xdr:col>
      <xdr:colOff>50800</xdr:colOff>
      <xdr:row>96</xdr:row>
      <xdr:rowOff>71120</xdr:rowOff>
    </xdr:to>
    <xdr:sp macro="" textlink="">
      <xdr:nvSpPr>
        <xdr:cNvPr id="468" name="フローチャート: 判断 467"/>
        <xdr:cNvSpPr/>
      </xdr:nvSpPr>
      <xdr:spPr>
        <a:xfrm>
          <a:off x="9569450" y="15857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152400</xdr:rowOff>
    </xdr:from>
    <xdr:to xmlns:xdr="http://schemas.openxmlformats.org/drawingml/2006/spreadsheetDrawing">
      <xdr:col>50</xdr:col>
      <xdr:colOff>114300</xdr:colOff>
      <xdr:row>96</xdr:row>
      <xdr:rowOff>170180</xdr:rowOff>
    </xdr:to>
    <xdr:cxnSp macro="">
      <xdr:nvCxnSpPr>
        <xdr:cNvPr id="469" name="直線コネクタ 468"/>
        <xdr:cNvCxnSpPr/>
      </xdr:nvCxnSpPr>
      <xdr:spPr>
        <a:xfrm flipV="1">
          <a:off x="8032750" y="1604010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140335</xdr:rowOff>
    </xdr:from>
    <xdr:to xmlns:xdr="http://schemas.openxmlformats.org/drawingml/2006/spreadsheetDrawing">
      <xdr:col>50</xdr:col>
      <xdr:colOff>165100</xdr:colOff>
      <xdr:row>96</xdr:row>
      <xdr:rowOff>70485</xdr:rowOff>
    </xdr:to>
    <xdr:sp macro="" textlink="">
      <xdr:nvSpPr>
        <xdr:cNvPr id="470" name="フローチャート: 判断 469"/>
        <xdr:cNvSpPr/>
      </xdr:nvSpPr>
      <xdr:spPr>
        <a:xfrm>
          <a:off x="8794750" y="158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86995</xdr:rowOff>
    </xdr:from>
    <xdr:ext cx="528955" cy="253365"/>
    <xdr:sp macro="" textlink="">
      <xdr:nvSpPr>
        <xdr:cNvPr id="471" name="テキスト ボックス 470"/>
        <xdr:cNvSpPr txBox="1"/>
      </xdr:nvSpPr>
      <xdr:spPr>
        <a:xfrm>
          <a:off x="8594090" y="15631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52070</xdr:rowOff>
    </xdr:from>
    <xdr:to xmlns:xdr="http://schemas.openxmlformats.org/drawingml/2006/spreadsheetDrawing">
      <xdr:col>45</xdr:col>
      <xdr:colOff>174625</xdr:colOff>
      <xdr:row>96</xdr:row>
      <xdr:rowOff>170180</xdr:rowOff>
    </xdr:to>
    <xdr:cxnSp macro="">
      <xdr:nvCxnSpPr>
        <xdr:cNvPr id="472" name="直線コネクタ 471"/>
        <xdr:cNvCxnSpPr/>
      </xdr:nvCxnSpPr>
      <xdr:spPr>
        <a:xfrm>
          <a:off x="7210425" y="15939770"/>
          <a:ext cx="8223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73" name="フローチャート: 判断 472"/>
        <xdr:cNvSpPr/>
      </xdr:nvSpPr>
      <xdr:spPr>
        <a:xfrm>
          <a:off x="7985125" y="15881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111760</xdr:rowOff>
    </xdr:from>
    <xdr:ext cx="528955" cy="253365"/>
    <xdr:sp macro="" textlink="">
      <xdr:nvSpPr>
        <xdr:cNvPr id="474" name="テキスト ボックス 473"/>
        <xdr:cNvSpPr txBox="1"/>
      </xdr:nvSpPr>
      <xdr:spPr>
        <a:xfrm>
          <a:off x="7784465" y="15656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167005</xdr:rowOff>
    </xdr:from>
    <xdr:to xmlns:xdr="http://schemas.openxmlformats.org/drawingml/2006/spreadsheetDrawing">
      <xdr:col>41</xdr:col>
      <xdr:colOff>50800</xdr:colOff>
      <xdr:row>96</xdr:row>
      <xdr:rowOff>52070</xdr:rowOff>
    </xdr:to>
    <xdr:cxnSp macro="">
      <xdr:nvCxnSpPr>
        <xdr:cNvPr id="475" name="直線コネクタ 474"/>
        <xdr:cNvCxnSpPr/>
      </xdr:nvCxnSpPr>
      <xdr:spPr>
        <a:xfrm>
          <a:off x="6400800" y="15711805"/>
          <a:ext cx="809625"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149860</xdr:rowOff>
    </xdr:from>
    <xdr:to xmlns:xdr="http://schemas.openxmlformats.org/drawingml/2006/spreadsheetDrawing">
      <xdr:col>41</xdr:col>
      <xdr:colOff>101600</xdr:colOff>
      <xdr:row>96</xdr:row>
      <xdr:rowOff>80010</xdr:rowOff>
    </xdr:to>
    <xdr:sp macro="" textlink="">
      <xdr:nvSpPr>
        <xdr:cNvPr id="476" name="フローチャート: 判断 475"/>
        <xdr:cNvSpPr/>
      </xdr:nvSpPr>
      <xdr:spPr>
        <a:xfrm>
          <a:off x="7159625" y="15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96520</xdr:rowOff>
    </xdr:from>
    <xdr:ext cx="528955" cy="259080"/>
    <xdr:sp macro="" textlink="">
      <xdr:nvSpPr>
        <xdr:cNvPr id="477" name="テキスト ボックス 476"/>
        <xdr:cNvSpPr txBox="1"/>
      </xdr:nvSpPr>
      <xdr:spPr>
        <a:xfrm>
          <a:off x="6974840" y="15641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140970</xdr:rowOff>
    </xdr:from>
    <xdr:to xmlns:xdr="http://schemas.openxmlformats.org/drawingml/2006/spreadsheetDrawing">
      <xdr:col>36</xdr:col>
      <xdr:colOff>165100</xdr:colOff>
      <xdr:row>96</xdr:row>
      <xdr:rowOff>71120</xdr:rowOff>
    </xdr:to>
    <xdr:sp macro="" textlink="">
      <xdr:nvSpPr>
        <xdr:cNvPr id="478" name="フローチャート: 判断 477"/>
        <xdr:cNvSpPr/>
      </xdr:nvSpPr>
      <xdr:spPr>
        <a:xfrm>
          <a:off x="6350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62230</xdr:rowOff>
    </xdr:from>
    <xdr:ext cx="528955" cy="259080"/>
    <xdr:sp macro="" textlink="">
      <xdr:nvSpPr>
        <xdr:cNvPr id="479" name="テキスト ボックス 478"/>
        <xdr:cNvSpPr txBox="1"/>
      </xdr:nvSpPr>
      <xdr:spPr>
        <a:xfrm>
          <a:off x="6149340" y="15949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2" name="テキスト ボックス 481"/>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157480</xdr:rowOff>
    </xdr:from>
    <xdr:to xmlns:xdr="http://schemas.openxmlformats.org/drawingml/2006/spreadsheetDrawing">
      <xdr:col>55</xdr:col>
      <xdr:colOff>50800</xdr:colOff>
      <xdr:row>97</xdr:row>
      <xdr:rowOff>87630</xdr:rowOff>
    </xdr:to>
    <xdr:sp macro="" textlink="">
      <xdr:nvSpPr>
        <xdr:cNvPr id="485" name="楕円 484"/>
        <xdr:cNvSpPr/>
      </xdr:nvSpPr>
      <xdr:spPr>
        <a:xfrm>
          <a:off x="9569450" y="16045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72390</xdr:rowOff>
    </xdr:from>
    <xdr:ext cx="534670" cy="259080"/>
    <xdr:sp macro="" textlink="">
      <xdr:nvSpPr>
        <xdr:cNvPr id="486" name="土木費該当値テキスト"/>
        <xdr:cNvSpPr txBox="1"/>
      </xdr:nvSpPr>
      <xdr:spPr>
        <a:xfrm>
          <a:off x="9655175" y="15960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87" name="楕円 486"/>
        <xdr:cNvSpPr/>
      </xdr:nvSpPr>
      <xdr:spPr>
        <a:xfrm>
          <a:off x="8794750" y="159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22860</xdr:rowOff>
    </xdr:from>
    <xdr:ext cx="528955" cy="259080"/>
    <xdr:sp macro="" textlink="">
      <xdr:nvSpPr>
        <xdr:cNvPr id="488" name="テキスト ボックス 487"/>
        <xdr:cNvSpPr txBox="1"/>
      </xdr:nvSpPr>
      <xdr:spPr>
        <a:xfrm>
          <a:off x="8594090" y="160820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119380</xdr:rowOff>
    </xdr:from>
    <xdr:to xmlns:xdr="http://schemas.openxmlformats.org/drawingml/2006/spreadsheetDrawing">
      <xdr:col>46</xdr:col>
      <xdr:colOff>38100</xdr:colOff>
      <xdr:row>97</xdr:row>
      <xdr:rowOff>49530</xdr:rowOff>
    </xdr:to>
    <xdr:sp macro="" textlink="">
      <xdr:nvSpPr>
        <xdr:cNvPr id="489" name="楕円 488"/>
        <xdr:cNvSpPr/>
      </xdr:nvSpPr>
      <xdr:spPr>
        <a:xfrm>
          <a:off x="7985125" y="16007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40640</xdr:rowOff>
    </xdr:from>
    <xdr:ext cx="528955" cy="253365"/>
    <xdr:sp macro="" textlink="">
      <xdr:nvSpPr>
        <xdr:cNvPr id="490" name="テキスト ボックス 489"/>
        <xdr:cNvSpPr txBox="1"/>
      </xdr:nvSpPr>
      <xdr:spPr>
        <a:xfrm>
          <a:off x="7784465" y="160997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635</xdr:rowOff>
    </xdr:from>
    <xdr:to xmlns:xdr="http://schemas.openxmlformats.org/drawingml/2006/spreadsheetDrawing">
      <xdr:col>41</xdr:col>
      <xdr:colOff>101600</xdr:colOff>
      <xdr:row>96</xdr:row>
      <xdr:rowOff>102235</xdr:rowOff>
    </xdr:to>
    <xdr:sp macro="" textlink="">
      <xdr:nvSpPr>
        <xdr:cNvPr id="491" name="楕円 490"/>
        <xdr:cNvSpPr/>
      </xdr:nvSpPr>
      <xdr:spPr>
        <a:xfrm>
          <a:off x="7159625"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93345</xdr:rowOff>
    </xdr:from>
    <xdr:ext cx="528955" cy="259080"/>
    <xdr:sp macro="" textlink="">
      <xdr:nvSpPr>
        <xdr:cNvPr id="492" name="テキスト ボックス 491"/>
        <xdr:cNvSpPr txBox="1"/>
      </xdr:nvSpPr>
      <xdr:spPr>
        <a:xfrm>
          <a:off x="6974840" y="15981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116205</xdr:rowOff>
    </xdr:from>
    <xdr:to xmlns:xdr="http://schemas.openxmlformats.org/drawingml/2006/spreadsheetDrawing">
      <xdr:col>36</xdr:col>
      <xdr:colOff>165100</xdr:colOff>
      <xdr:row>95</xdr:row>
      <xdr:rowOff>46355</xdr:rowOff>
    </xdr:to>
    <xdr:sp macro="" textlink="">
      <xdr:nvSpPr>
        <xdr:cNvPr id="493" name="楕円 492"/>
        <xdr:cNvSpPr/>
      </xdr:nvSpPr>
      <xdr:spPr>
        <a:xfrm>
          <a:off x="6350000" y="156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63500</xdr:rowOff>
    </xdr:from>
    <xdr:ext cx="528955" cy="253365"/>
    <xdr:sp macro="" textlink="">
      <xdr:nvSpPr>
        <xdr:cNvPr id="494" name="テキスト ボックス 493"/>
        <xdr:cNvSpPr txBox="1"/>
      </xdr:nvSpPr>
      <xdr:spPr>
        <a:xfrm>
          <a:off x="6149340" y="15436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5" name="正方形/長方形 494"/>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6" name="正方形/長方形 495"/>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8" name="正方形/長方形 497"/>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0" name="正方形/長方形 499"/>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2" name="正方形/長方形 501"/>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3" name="テキスト ボックス 502"/>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4" name="直線コネクタ 503"/>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5" name="テキスト ボックス 504"/>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6" name="直線コネクタ 505"/>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5780" cy="249555"/>
    <xdr:sp macro="" textlink="">
      <xdr:nvSpPr>
        <xdr:cNvPr id="507" name="テキスト ボックス 506"/>
        <xdr:cNvSpPr txBox="1"/>
      </xdr:nvSpPr>
      <xdr:spPr>
        <a:xfrm>
          <a:off x="10930255" y="63512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8" name="直線コネクタ 507"/>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5780" cy="249555"/>
    <xdr:sp macro="" textlink="">
      <xdr:nvSpPr>
        <xdr:cNvPr id="509" name="テキスト ボックス 508"/>
        <xdr:cNvSpPr txBox="1"/>
      </xdr:nvSpPr>
      <xdr:spPr>
        <a:xfrm>
          <a:off x="10930255" y="5984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0" name="直線コネクタ 509"/>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5780" cy="243840"/>
    <xdr:sp macro="" textlink="">
      <xdr:nvSpPr>
        <xdr:cNvPr id="511" name="テキスト ボックス 510"/>
        <xdr:cNvSpPr txBox="1"/>
      </xdr:nvSpPr>
      <xdr:spPr>
        <a:xfrm>
          <a:off x="10930255" y="5617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2" name="直線コネクタ 511"/>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5780" cy="243840"/>
    <xdr:sp macro="" textlink="">
      <xdr:nvSpPr>
        <xdr:cNvPr id="513" name="テキスト ボックス 512"/>
        <xdr:cNvSpPr txBox="1"/>
      </xdr:nvSpPr>
      <xdr:spPr>
        <a:xfrm>
          <a:off x="10930255" y="5250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4" name="直線コネクタ 513"/>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5780" cy="243840"/>
    <xdr:sp macro="" textlink="">
      <xdr:nvSpPr>
        <xdr:cNvPr id="515" name="テキスト ボックス 514"/>
        <xdr:cNvSpPr txBox="1"/>
      </xdr:nvSpPr>
      <xdr:spPr>
        <a:xfrm>
          <a:off x="10930255" y="4883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6" name="直線コネクタ 515"/>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5780" cy="243840"/>
    <xdr:sp macro="" textlink="">
      <xdr:nvSpPr>
        <xdr:cNvPr id="517" name="テキスト ボックス 516"/>
        <xdr:cNvSpPr txBox="1"/>
      </xdr:nvSpPr>
      <xdr:spPr>
        <a:xfrm>
          <a:off x="10930255"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8"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86995</xdr:rowOff>
    </xdr:from>
    <xdr:to xmlns:xdr="http://schemas.openxmlformats.org/drawingml/2006/spreadsheetDrawing">
      <xdr:col>85</xdr:col>
      <xdr:colOff>126365</xdr:colOff>
      <xdr:row>39</xdr:row>
      <xdr:rowOff>18415</xdr:rowOff>
    </xdr:to>
    <xdr:cxnSp macro="">
      <xdr:nvCxnSpPr>
        <xdr:cNvPr id="519" name="直線コネクタ 518"/>
        <xdr:cNvCxnSpPr/>
      </xdr:nvCxnSpPr>
      <xdr:spPr>
        <a:xfrm flipV="1">
          <a:off x="14968220" y="52114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22225</xdr:rowOff>
    </xdr:from>
    <xdr:ext cx="534670" cy="243840"/>
    <xdr:sp macro="" textlink="">
      <xdr:nvSpPr>
        <xdr:cNvPr id="520" name="消防費最小値テキスト"/>
        <xdr:cNvSpPr txBox="1"/>
      </xdr:nvSpPr>
      <xdr:spPr>
        <a:xfrm>
          <a:off x="15017750" y="64674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18415</xdr:rowOff>
    </xdr:from>
    <xdr:to xmlns:xdr="http://schemas.openxmlformats.org/drawingml/2006/spreadsheetDrawing">
      <xdr:col>86</xdr:col>
      <xdr:colOff>25400</xdr:colOff>
      <xdr:row>39</xdr:row>
      <xdr:rowOff>18415</xdr:rowOff>
    </xdr:to>
    <xdr:cxnSp macro="">
      <xdr:nvCxnSpPr>
        <xdr:cNvPr id="521" name="直線コネクタ 520"/>
        <xdr:cNvCxnSpPr/>
      </xdr:nvCxnSpPr>
      <xdr:spPr>
        <a:xfrm>
          <a:off x="14881225" y="6463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35560</xdr:rowOff>
    </xdr:from>
    <xdr:ext cx="534670" cy="249555"/>
    <xdr:sp macro="" textlink="">
      <xdr:nvSpPr>
        <xdr:cNvPr id="522" name="消防費最大値テキスト"/>
        <xdr:cNvSpPr txBox="1"/>
      </xdr:nvSpPr>
      <xdr:spPr>
        <a:xfrm>
          <a:off x="15017750" y="49949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86995</xdr:rowOff>
    </xdr:from>
    <xdr:to xmlns:xdr="http://schemas.openxmlformats.org/drawingml/2006/spreadsheetDrawing">
      <xdr:col>86</xdr:col>
      <xdr:colOff>25400</xdr:colOff>
      <xdr:row>31</xdr:row>
      <xdr:rowOff>86995</xdr:rowOff>
    </xdr:to>
    <xdr:cxnSp macro="">
      <xdr:nvCxnSpPr>
        <xdr:cNvPr id="523" name="直線コネクタ 522"/>
        <xdr:cNvCxnSpPr/>
      </xdr:nvCxnSpPr>
      <xdr:spPr>
        <a:xfrm>
          <a:off x="14881225" y="5211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74930</xdr:rowOff>
    </xdr:from>
    <xdr:to xmlns:xdr="http://schemas.openxmlformats.org/drawingml/2006/spreadsheetDrawing">
      <xdr:col>85</xdr:col>
      <xdr:colOff>127000</xdr:colOff>
      <xdr:row>37</xdr:row>
      <xdr:rowOff>90170</xdr:rowOff>
    </xdr:to>
    <xdr:cxnSp macro="">
      <xdr:nvCxnSpPr>
        <xdr:cNvPr id="524" name="直線コネクタ 523"/>
        <xdr:cNvCxnSpPr/>
      </xdr:nvCxnSpPr>
      <xdr:spPr>
        <a:xfrm>
          <a:off x="14195425" y="618998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53340</xdr:rowOff>
    </xdr:from>
    <xdr:ext cx="534670" cy="243840"/>
    <xdr:sp macro="" textlink="">
      <xdr:nvSpPr>
        <xdr:cNvPr id="525" name="消防費平均値テキスト"/>
        <xdr:cNvSpPr txBox="1"/>
      </xdr:nvSpPr>
      <xdr:spPr>
        <a:xfrm>
          <a:off x="15017750" y="616839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73660</xdr:rowOff>
    </xdr:from>
    <xdr:to xmlns:xdr="http://schemas.openxmlformats.org/drawingml/2006/spreadsheetDrawing">
      <xdr:col>85</xdr:col>
      <xdr:colOff>174625</xdr:colOff>
      <xdr:row>38</xdr:row>
      <xdr:rowOff>6350</xdr:rowOff>
    </xdr:to>
    <xdr:sp macro="" textlink="">
      <xdr:nvSpPr>
        <xdr:cNvPr id="526" name="フローチャート: 判断 525"/>
        <xdr:cNvSpPr/>
      </xdr:nvSpPr>
      <xdr:spPr>
        <a:xfrm>
          <a:off x="14919325" y="61887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48260</xdr:rowOff>
    </xdr:from>
    <xdr:to xmlns:xdr="http://schemas.openxmlformats.org/drawingml/2006/spreadsheetDrawing">
      <xdr:col>81</xdr:col>
      <xdr:colOff>50800</xdr:colOff>
      <xdr:row>37</xdr:row>
      <xdr:rowOff>74930</xdr:rowOff>
    </xdr:to>
    <xdr:cxnSp macro="">
      <xdr:nvCxnSpPr>
        <xdr:cNvPr id="527" name="直線コネクタ 526"/>
        <xdr:cNvCxnSpPr/>
      </xdr:nvCxnSpPr>
      <xdr:spPr>
        <a:xfrm>
          <a:off x="13385800" y="616331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83185</xdr:rowOff>
    </xdr:from>
    <xdr:to xmlns:xdr="http://schemas.openxmlformats.org/drawingml/2006/spreadsheetDrawing">
      <xdr:col>81</xdr:col>
      <xdr:colOff>101600</xdr:colOff>
      <xdr:row>38</xdr:row>
      <xdr:rowOff>15240</xdr:rowOff>
    </xdr:to>
    <xdr:sp macro="" textlink="">
      <xdr:nvSpPr>
        <xdr:cNvPr id="528" name="フローチャート: 判断 527"/>
        <xdr:cNvSpPr/>
      </xdr:nvSpPr>
      <xdr:spPr>
        <a:xfrm>
          <a:off x="14144625" y="6198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6350</xdr:rowOff>
    </xdr:from>
    <xdr:ext cx="528955" cy="249555"/>
    <xdr:sp macro="" textlink="">
      <xdr:nvSpPr>
        <xdr:cNvPr id="529" name="テキスト ボックス 528"/>
        <xdr:cNvSpPr txBox="1"/>
      </xdr:nvSpPr>
      <xdr:spPr>
        <a:xfrm>
          <a:off x="13959840" y="62865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48260</xdr:rowOff>
    </xdr:from>
    <xdr:to xmlns:xdr="http://schemas.openxmlformats.org/drawingml/2006/spreadsheetDrawing">
      <xdr:col>76</xdr:col>
      <xdr:colOff>114300</xdr:colOff>
      <xdr:row>37</xdr:row>
      <xdr:rowOff>67310</xdr:rowOff>
    </xdr:to>
    <xdr:cxnSp macro="">
      <xdr:nvCxnSpPr>
        <xdr:cNvPr id="530" name="直線コネクタ 529"/>
        <xdr:cNvCxnSpPr/>
      </xdr:nvCxnSpPr>
      <xdr:spPr>
        <a:xfrm flipV="1">
          <a:off x="12573000" y="616331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66675</xdr:rowOff>
    </xdr:from>
    <xdr:to xmlns:xdr="http://schemas.openxmlformats.org/drawingml/2006/spreadsheetDrawing">
      <xdr:col>76</xdr:col>
      <xdr:colOff>165100</xdr:colOff>
      <xdr:row>37</xdr:row>
      <xdr:rowOff>164465</xdr:rowOff>
    </xdr:to>
    <xdr:sp macro="" textlink="">
      <xdr:nvSpPr>
        <xdr:cNvPr id="531" name="フローチャート: 判断 530"/>
        <xdr:cNvSpPr/>
      </xdr:nvSpPr>
      <xdr:spPr>
        <a:xfrm>
          <a:off x="13335000" y="618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156210</xdr:rowOff>
    </xdr:from>
    <xdr:ext cx="528955" cy="243840"/>
    <xdr:sp macro="" textlink="">
      <xdr:nvSpPr>
        <xdr:cNvPr id="532" name="テキスト ボックス 531"/>
        <xdr:cNvSpPr txBox="1"/>
      </xdr:nvSpPr>
      <xdr:spPr>
        <a:xfrm>
          <a:off x="13134340" y="627126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67310</xdr:rowOff>
    </xdr:from>
    <xdr:to xmlns:xdr="http://schemas.openxmlformats.org/drawingml/2006/spreadsheetDrawing">
      <xdr:col>71</xdr:col>
      <xdr:colOff>174625</xdr:colOff>
      <xdr:row>37</xdr:row>
      <xdr:rowOff>91440</xdr:rowOff>
    </xdr:to>
    <xdr:cxnSp macro="">
      <xdr:nvCxnSpPr>
        <xdr:cNvPr id="533" name="直線コネクタ 532"/>
        <xdr:cNvCxnSpPr/>
      </xdr:nvCxnSpPr>
      <xdr:spPr>
        <a:xfrm flipV="1">
          <a:off x="11750675" y="618236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109220</xdr:rowOff>
    </xdr:from>
    <xdr:to xmlns:xdr="http://schemas.openxmlformats.org/drawingml/2006/spreadsheetDrawing">
      <xdr:col>72</xdr:col>
      <xdr:colOff>38100</xdr:colOff>
      <xdr:row>37</xdr:row>
      <xdr:rowOff>41910</xdr:rowOff>
    </xdr:to>
    <xdr:sp macro="" textlink="">
      <xdr:nvSpPr>
        <xdr:cNvPr id="534" name="フローチャート: 判断 533"/>
        <xdr:cNvSpPr/>
      </xdr:nvSpPr>
      <xdr:spPr>
        <a:xfrm>
          <a:off x="12525375" y="6059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59055</xdr:rowOff>
    </xdr:from>
    <xdr:ext cx="528955" cy="243840"/>
    <xdr:sp macro="" textlink="">
      <xdr:nvSpPr>
        <xdr:cNvPr id="535" name="テキスト ボックス 534"/>
        <xdr:cNvSpPr txBox="1"/>
      </xdr:nvSpPr>
      <xdr:spPr>
        <a:xfrm>
          <a:off x="12324715" y="584390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156845</xdr:rowOff>
    </xdr:from>
    <xdr:to xmlns:xdr="http://schemas.openxmlformats.org/drawingml/2006/spreadsheetDrawing">
      <xdr:col>67</xdr:col>
      <xdr:colOff>101600</xdr:colOff>
      <xdr:row>37</xdr:row>
      <xdr:rowOff>89535</xdr:rowOff>
    </xdr:to>
    <xdr:sp macro="" textlink="">
      <xdr:nvSpPr>
        <xdr:cNvPr id="536" name="フローチャート: 判断 535"/>
        <xdr:cNvSpPr/>
      </xdr:nvSpPr>
      <xdr:spPr>
        <a:xfrm>
          <a:off x="11699875" y="6106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104775</xdr:rowOff>
    </xdr:from>
    <xdr:ext cx="528955" cy="249555"/>
    <xdr:sp macro="" textlink="">
      <xdr:nvSpPr>
        <xdr:cNvPr id="537" name="テキスト ボックス 536"/>
        <xdr:cNvSpPr txBox="1"/>
      </xdr:nvSpPr>
      <xdr:spPr>
        <a:xfrm>
          <a:off x="11515090" y="58896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8" name="テキスト ボックス 537"/>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9" name="テキスト ボックス 538"/>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0" name="テキスト ボックス 539"/>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1" name="テキスト ボックス 540"/>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2" name="テキスト ボックス 541"/>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174625</xdr:colOff>
      <xdr:row>37</xdr:row>
      <xdr:rowOff>138430</xdr:rowOff>
    </xdr:to>
    <xdr:sp macro="" textlink="">
      <xdr:nvSpPr>
        <xdr:cNvPr id="543" name="楕円 542"/>
        <xdr:cNvSpPr/>
      </xdr:nvSpPr>
      <xdr:spPr>
        <a:xfrm>
          <a:off x="14919325" y="61556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62865</xdr:rowOff>
    </xdr:from>
    <xdr:ext cx="534670" cy="243840"/>
    <xdr:sp macro="" textlink="">
      <xdr:nvSpPr>
        <xdr:cNvPr id="544" name="消防費該当値テキスト"/>
        <xdr:cNvSpPr txBox="1"/>
      </xdr:nvSpPr>
      <xdr:spPr>
        <a:xfrm>
          <a:off x="15017750" y="60128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26670</xdr:rowOff>
    </xdr:from>
    <xdr:to xmlns:xdr="http://schemas.openxmlformats.org/drawingml/2006/spreadsheetDrawing">
      <xdr:col>81</xdr:col>
      <xdr:colOff>101600</xdr:colOff>
      <xdr:row>37</xdr:row>
      <xdr:rowOff>124460</xdr:rowOff>
    </xdr:to>
    <xdr:sp macro="" textlink="">
      <xdr:nvSpPr>
        <xdr:cNvPr id="545" name="楕円 544"/>
        <xdr:cNvSpPr/>
      </xdr:nvSpPr>
      <xdr:spPr>
        <a:xfrm>
          <a:off x="14144625"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139700</xdr:rowOff>
    </xdr:from>
    <xdr:ext cx="528955" cy="249555"/>
    <xdr:sp macro="" textlink="">
      <xdr:nvSpPr>
        <xdr:cNvPr id="546" name="テキスト ボックス 545"/>
        <xdr:cNvSpPr txBox="1"/>
      </xdr:nvSpPr>
      <xdr:spPr>
        <a:xfrm>
          <a:off x="13959840" y="592455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164465</xdr:rowOff>
    </xdr:from>
    <xdr:to xmlns:xdr="http://schemas.openxmlformats.org/drawingml/2006/spreadsheetDrawing">
      <xdr:col>76</xdr:col>
      <xdr:colOff>165100</xdr:colOff>
      <xdr:row>37</xdr:row>
      <xdr:rowOff>97155</xdr:rowOff>
    </xdr:to>
    <xdr:sp macro="" textlink="">
      <xdr:nvSpPr>
        <xdr:cNvPr id="547" name="楕円 546"/>
        <xdr:cNvSpPr/>
      </xdr:nvSpPr>
      <xdr:spPr>
        <a:xfrm>
          <a:off x="13335000" y="611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113030</xdr:rowOff>
    </xdr:from>
    <xdr:ext cx="528955" cy="249555"/>
    <xdr:sp macro="" textlink="">
      <xdr:nvSpPr>
        <xdr:cNvPr id="548" name="テキスト ボックス 547"/>
        <xdr:cNvSpPr txBox="1"/>
      </xdr:nvSpPr>
      <xdr:spPr>
        <a:xfrm>
          <a:off x="13134340" y="58978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18415</xdr:rowOff>
    </xdr:from>
    <xdr:to xmlns:xdr="http://schemas.openxmlformats.org/drawingml/2006/spreadsheetDrawing">
      <xdr:col>72</xdr:col>
      <xdr:colOff>38100</xdr:colOff>
      <xdr:row>37</xdr:row>
      <xdr:rowOff>116205</xdr:rowOff>
    </xdr:to>
    <xdr:sp macro="" textlink="">
      <xdr:nvSpPr>
        <xdr:cNvPr id="549" name="楕円 548"/>
        <xdr:cNvSpPr/>
      </xdr:nvSpPr>
      <xdr:spPr>
        <a:xfrm>
          <a:off x="12525375" y="6133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107315</xdr:rowOff>
    </xdr:from>
    <xdr:ext cx="528955" cy="249555"/>
    <xdr:sp macro="" textlink="">
      <xdr:nvSpPr>
        <xdr:cNvPr id="550" name="テキスト ボックス 549"/>
        <xdr:cNvSpPr txBox="1"/>
      </xdr:nvSpPr>
      <xdr:spPr>
        <a:xfrm>
          <a:off x="12324715" y="62223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41910</xdr:rowOff>
    </xdr:from>
    <xdr:to xmlns:xdr="http://schemas.openxmlformats.org/drawingml/2006/spreadsheetDrawing">
      <xdr:col>67</xdr:col>
      <xdr:colOff>101600</xdr:colOff>
      <xdr:row>37</xdr:row>
      <xdr:rowOff>139700</xdr:rowOff>
    </xdr:to>
    <xdr:sp macro="" textlink="">
      <xdr:nvSpPr>
        <xdr:cNvPr id="551" name="楕円 550"/>
        <xdr:cNvSpPr/>
      </xdr:nvSpPr>
      <xdr:spPr>
        <a:xfrm>
          <a:off x="11699875" y="615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131445</xdr:rowOff>
    </xdr:from>
    <xdr:ext cx="528955" cy="248920"/>
    <xdr:sp macro="" textlink="">
      <xdr:nvSpPr>
        <xdr:cNvPr id="552" name="テキスト ボックス 551"/>
        <xdr:cNvSpPr txBox="1"/>
      </xdr:nvSpPr>
      <xdr:spPr>
        <a:xfrm>
          <a:off x="11515090" y="624649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3" name="正方形/長方形 552"/>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4" name="正方形/長方形 553"/>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6" name="正方形/長方形 555"/>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8" name="正方形/長方形 557"/>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0" name="正方形/長方形 559"/>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1" name="テキスト ボックス 560"/>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2" name="直線コネクタ 561"/>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174625</xdr:colOff>
      <xdr:row>59</xdr:row>
      <xdr:rowOff>42545</xdr:rowOff>
    </xdr:to>
    <xdr:cxnSp macro="">
      <xdr:nvCxnSpPr>
        <xdr:cNvPr id="563" name="直線コネクタ 562"/>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71120</xdr:rowOff>
    </xdr:from>
    <xdr:ext cx="248920" cy="249555"/>
    <xdr:sp macro="" textlink="">
      <xdr:nvSpPr>
        <xdr:cNvPr id="564" name="テキスト ボックス 563"/>
        <xdr:cNvSpPr txBox="1"/>
      </xdr:nvSpPr>
      <xdr:spPr>
        <a:xfrm>
          <a:off x="1118108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174625</xdr:colOff>
      <xdr:row>57</xdr:row>
      <xdr:rowOff>5715</xdr:rowOff>
    </xdr:to>
    <xdr:cxnSp macro="">
      <xdr:nvCxnSpPr>
        <xdr:cNvPr id="565" name="直線コネクタ 564"/>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34290</xdr:rowOff>
    </xdr:from>
    <xdr:ext cx="525780" cy="249555"/>
    <xdr:sp macro="" textlink="">
      <xdr:nvSpPr>
        <xdr:cNvPr id="566" name="テキスト ボックス 565"/>
        <xdr:cNvSpPr txBox="1"/>
      </xdr:nvSpPr>
      <xdr:spPr>
        <a:xfrm>
          <a:off x="10930255"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7" name="直線コネクタ 566"/>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162560</xdr:rowOff>
    </xdr:from>
    <xdr:ext cx="595630" cy="243840"/>
    <xdr:sp macro="" textlink="">
      <xdr:nvSpPr>
        <xdr:cNvPr id="568" name="テキスト ボックス 567"/>
        <xdr:cNvSpPr txBox="1"/>
      </xdr:nvSpPr>
      <xdr:spPr>
        <a:xfrm>
          <a:off x="10866120" y="8919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174625</xdr:colOff>
      <xdr:row>52</xdr:row>
      <xdr:rowOff>97790</xdr:rowOff>
    </xdr:to>
    <xdr:cxnSp macro="">
      <xdr:nvCxnSpPr>
        <xdr:cNvPr id="569" name="直線コネクタ 568"/>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5630" cy="243840"/>
    <xdr:sp macro="" textlink="">
      <xdr:nvSpPr>
        <xdr:cNvPr id="570" name="テキスト ボックス 569"/>
        <xdr:cNvSpPr txBox="1"/>
      </xdr:nvSpPr>
      <xdr:spPr>
        <a:xfrm>
          <a:off x="10866120"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174625</xdr:colOff>
      <xdr:row>50</xdr:row>
      <xdr:rowOff>60960</xdr:rowOff>
    </xdr:to>
    <xdr:cxnSp macro="">
      <xdr:nvCxnSpPr>
        <xdr:cNvPr id="571" name="直線コネクタ 570"/>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5630" cy="243840"/>
    <xdr:sp macro="" textlink="">
      <xdr:nvSpPr>
        <xdr:cNvPr id="572" name="テキスト ボックス 571"/>
        <xdr:cNvSpPr txBox="1"/>
      </xdr:nvSpPr>
      <xdr:spPr>
        <a:xfrm>
          <a:off x="10866120"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3" name="直線コネクタ 572"/>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3840"/>
    <xdr:sp macro="" textlink="">
      <xdr:nvSpPr>
        <xdr:cNvPr id="574" name="テキスト ボックス 573"/>
        <xdr:cNvSpPr txBox="1"/>
      </xdr:nvSpPr>
      <xdr:spPr>
        <a:xfrm>
          <a:off x="1086612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5"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43180</xdr:rowOff>
    </xdr:from>
    <xdr:to xmlns:xdr="http://schemas.openxmlformats.org/drawingml/2006/spreadsheetDrawing">
      <xdr:col>85</xdr:col>
      <xdr:colOff>126365</xdr:colOff>
      <xdr:row>58</xdr:row>
      <xdr:rowOff>27940</xdr:rowOff>
    </xdr:to>
    <xdr:cxnSp macro="">
      <xdr:nvCxnSpPr>
        <xdr:cNvPr id="576" name="直線コネクタ 575"/>
        <xdr:cNvCxnSpPr/>
      </xdr:nvCxnSpPr>
      <xdr:spPr>
        <a:xfrm flipV="1">
          <a:off x="14968220" y="8469630"/>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31115</xdr:rowOff>
    </xdr:from>
    <xdr:ext cx="534670" cy="243840"/>
    <xdr:sp macro="" textlink="">
      <xdr:nvSpPr>
        <xdr:cNvPr id="577" name="教育費最小値テキスト"/>
        <xdr:cNvSpPr txBox="1"/>
      </xdr:nvSpPr>
      <xdr:spPr>
        <a:xfrm>
          <a:off x="15017750" y="961326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27940</xdr:rowOff>
    </xdr:from>
    <xdr:to xmlns:xdr="http://schemas.openxmlformats.org/drawingml/2006/spreadsheetDrawing">
      <xdr:col>86</xdr:col>
      <xdr:colOff>25400</xdr:colOff>
      <xdr:row>58</xdr:row>
      <xdr:rowOff>27940</xdr:rowOff>
    </xdr:to>
    <xdr:cxnSp macro="">
      <xdr:nvCxnSpPr>
        <xdr:cNvPr id="578" name="直線コネクタ 577"/>
        <xdr:cNvCxnSpPr/>
      </xdr:nvCxnSpPr>
      <xdr:spPr>
        <a:xfrm>
          <a:off x="14881225" y="9610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157480</xdr:rowOff>
    </xdr:from>
    <xdr:ext cx="598805" cy="243840"/>
    <xdr:sp macro="" textlink="">
      <xdr:nvSpPr>
        <xdr:cNvPr id="579" name="教育費最大値テキスト"/>
        <xdr:cNvSpPr txBox="1"/>
      </xdr:nvSpPr>
      <xdr:spPr>
        <a:xfrm>
          <a:off x="15017750" y="825373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179,904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43180</xdr:rowOff>
    </xdr:from>
    <xdr:to xmlns:xdr="http://schemas.openxmlformats.org/drawingml/2006/spreadsheetDrawing">
      <xdr:col>86</xdr:col>
      <xdr:colOff>25400</xdr:colOff>
      <xdr:row>51</xdr:row>
      <xdr:rowOff>43180</xdr:rowOff>
    </xdr:to>
    <xdr:cxnSp macro="">
      <xdr:nvCxnSpPr>
        <xdr:cNvPr id="580" name="直線コネクタ 579"/>
        <xdr:cNvCxnSpPr/>
      </xdr:nvCxnSpPr>
      <xdr:spPr>
        <a:xfrm>
          <a:off x="14881225" y="846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128905</xdr:rowOff>
    </xdr:from>
    <xdr:to xmlns:xdr="http://schemas.openxmlformats.org/drawingml/2006/spreadsheetDrawing">
      <xdr:col>85</xdr:col>
      <xdr:colOff>127000</xdr:colOff>
      <xdr:row>57</xdr:row>
      <xdr:rowOff>116205</xdr:rowOff>
    </xdr:to>
    <xdr:cxnSp macro="">
      <xdr:nvCxnSpPr>
        <xdr:cNvPr id="581" name="直線コネクタ 580"/>
        <xdr:cNvCxnSpPr/>
      </xdr:nvCxnSpPr>
      <xdr:spPr>
        <a:xfrm flipV="1">
          <a:off x="14195425" y="9380855"/>
          <a:ext cx="7747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65405</xdr:rowOff>
    </xdr:from>
    <xdr:ext cx="534670" cy="248920"/>
    <xdr:sp macro="" textlink="">
      <xdr:nvSpPr>
        <xdr:cNvPr id="582" name="教育費平均値テキスト"/>
        <xdr:cNvSpPr txBox="1"/>
      </xdr:nvSpPr>
      <xdr:spPr>
        <a:xfrm>
          <a:off x="15017750" y="93173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86360</xdr:rowOff>
    </xdr:from>
    <xdr:to xmlns:xdr="http://schemas.openxmlformats.org/drawingml/2006/spreadsheetDrawing">
      <xdr:col>85</xdr:col>
      <xdr:colOff>174625</xdr:colOff>
      <xdr:row>57</xdr:row>
      <xdr:rowOff>19050</xdr:rowOff>
    </xdr:to>
    <xdr:sp macro="" textlink="">
      <xdr:nvSpPr>
        <xdr:cNvPr id="583" name="フローチャート: 判断 582"/>
        <xdr:cNvSpPr/>
      </xdr:nvSpPr>
      <xdr:spPr>
        <a:xfrm>
          <a:off x="14919325" y="93383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116205</xdr:rowOff>
    </xdr:from>
    <xdr:to xmlns:xdr="http://schemas.openxmlformats.org/drawingml/2006/spreadsheetDrawing">
      <xdr:col>81</xdr:col>
      <xdr:colOff>50800</xdr:colOff>
      <xdr:row>57</xdr:row>
      <xdr:rowOff>130810</xdr:rowOff>
    </xdr:to>
    <xdr:cxnSp macro="">
      <xdr:nvCxnSpPr>
        <xdr:cNvPr id="584" name="直線コネクタ 583"/>
        <xdr:cNvCxnSpPr/>
      </xdr:nvCxnSpPr>
      <xdr:spPr>
        <a:xfrm flipV="1">
          <a:off x="13385800" y="953325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120015</xdr:rowOff>
    </xdr:from>
    <xdr:to xmlns:xdr="http://schemas.openxmlformats.org/drawingml/2006/spreadsheetDrawing">
      <xdr:col>81</xdr:col>
      <xdr:colOff>101600</xdr:colOff>
      <xdr:row>57</xdr:row>
      <xdr:rowOff>52705</xdr:rowOff>
    </xdr:to>
    <xdr:sp macro="" textlink="">
      <xdr:nvSpPr>
        <xdr:cNvPr id="585" name="フローチャート: 判断 584"/>
        <xdr:cNvSpPr/>
      </xdr:nvSpPr>
      <xdr:spPr>
        <a:xfrm>
          <a:off x="14144625" y="937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68580</xdr:rowOff>
    </xdr:from>
    <xdr:ext cx="528955" cy="249555"/>
    <xdr:sp macro="" textlink="">
      <xdr:nvSpPr>
        <xdr:cNvPr id="586" name="テキスト ボックス 585"/>
        <xdr:cNvSpPr txBox="1"/>
      </xdr:nvSpPr>
      <xdr:spPr>
        <a:xfrm>
          <a:off x="13959840" y="91554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101600</xdr:rowOff>
    </xdr:from>
    <xdr:to xmlns:xdr="http://schemas.openxmlformats.org/drawingml/2006/spreadsheetDrawing">
      <xdr:col>76</xdr:col>
      <xdr:colOff>114300</xdr:colOff>
      <xdr:row>57</xdr:row>
      <xdr:rowOff>130810</xdr:rowOff>
    </xdr:to>
    <xdr:cxnSp macro="">
      <xdr:nvCxnSpPr>
        <xdr:cNvPr id="587" name="直線コネクタ 586"/>
        <xdr:cNvCxnSpPr/>
      </xdr:nvCxnSpPr>
      <xdr:spPr>
        <a:xfrm>
          <a:off x="12573000" y="951865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125095</xdr:rowOff>
    </xdr:from>
    <xdr:to xmlns:xdr="http://schemas.openxmlformats.org/drawingml/2006/spreadsheetDrawing">
      <xdr:col>76</xdr:col>
      <xdr:colOff>165100</xdr:colOff>
      <xdr:row>57</xdr:row>
      <xdr:rowOff>57785</xdr:rowOff>
    </xdr:to>
    <xdr:sp macro="" textlink="">
      <xdr:nvSpPr>
        <xdr:cNvPr id="588" name="フローチャート: 判断 587"/>
        <xdr:cNvSpPr/>
      </xdr:nvSpPr>
      <xdr:spPr>
        <a:xfrm>
          <a:off x="13335000" y="9377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73025</xdr:rowOff>
    </xdr:from>
    <xdr:ext cx="528955" cy="249555"/>
    <xdr:sp macro="" textlink="">
      <xdr:nvSpPr>
        <xdr:cNvPr id="589" name="テキスト ボックス 588"/>
        <xdr:cNvSpPr txBox="1"/>
      </xdr:nvSpPr>
      <xdr:spPr>
        <a:xfrm>
          <a:off x="13134340" y="915987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101600</xdr:rowOff>
    </xdr:from>
    <xdr:to xmlns:xdr="http://schemas.openxmlformats.org/drawingml/2006/spreadsheetDrawing">
      <xdr:col>71</xdr:col>
      <xdr:colOff>174625</xdr:colOff>
      <xdr:row>57</xdr:row>
      <xdr:rowOff>158750</xdr:rowOff>
    </xdr:to>
    <xdr:cxnSp macro="">
      <xdr:nvCxnSpPr>
        <xdr:cNvPr id="590" name="直線コネクタ 589"/>
        <xdr:cNvCxnSpPr/>
      </xdr:nvCxnSpPr>
      <xdr:spPr>
        <a:xfrm flipV="1">
          <a:off x="11750675" y="9518650"/>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74930</xdr:rowOff>
    </xdr:from>
    <xdr:to xmlns:xdr="http://schemas.openxmlformats.org/drawingml/2006/spreadsheetDrawing">
      <xdr:col>72</xdr:col>
      <xdr:colOff>38100</xdr:colOff>
      <xdr:row>57</xdr:row>
      <xdr:rowOff>7620</xdr:rowOff>
    </xdr:to>
    <xdr:sp macro="" textlink="">
      <xdr:nvSpPr>
        <xdr:cNvPr id="591" name="フローチャート: 判断 590"/>
        <xdr:cNvSpPr/>
      </xdr:nvSpPr>
      <xdr:spPr>
        <a:xfrm>
          <a:off x="12525375" y="9326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24130</xdr:rowOff>
    </xdr:from>
    <xdr:ext cx="528955" cy="243840"/>
    <xdr:sp macro="" textlink="">
      <xdr:nvSpPr>
        <xdr:cNvPr id="592" name="テキスト ボックス 591"/>
        <xdr:cNvSpPr txBox="1"/>
      </xdr:nvSpPr>
      <xdr:spPr>
        <a:xfrm>
          <a:off x="12324715" y="911098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99695</xdr:rowOff>
    </xdr:from>
    <xdr:to xmlns:xdr="http://schemas.openxmlformats.org/drawingml/2006/spreadsheetDrawing">
      <xdr:col>67</xdr:col>
      <xdr:colOff>101600</xdr:colOff>
      <xdr:row>57</xdr:row>
      <xdr:rowOff>32385</xdr:rowOff>
    </xdr:to>
    <xdr:sp macro="" textlink="">
      <xdr:nvSpPr>
        <xdr:cNvPr id="593" name="フローチャート: 判断 592"/>
        <xdr:cNvSpPr/>
      </xdr:nvSpPr>
      <xdr:spPr>
        <a:xfrm>
          <a:off x="11699875" y="9351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48260</xdr:rowOff>
    </xdr:from>
    <xdr:ext cx="528955" cy="249555"/>
    <xdr:sp macro="" textlink="">
      <xdr:nvSpPr>
        <xdr:cNvPr id="594" name="テキスト ボックス 593"/>
        <xdr:cNvSpPr txBox="1"/>
      </xdr:nvSpPr>
      <xdr:spPr>
        <a:xfrm>
          <a:off x="11515090" y="913511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5" name="テキスト ボックス 594"/>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6" name="テキスト ボックス 595"/>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7" name="テキスト ボックス 596"/>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8" name="テキスト ボックス 597"/>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9" name="テキスト ボックス 598"/>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80010</xdr:rowOff>
    </xdr:from>
    <xdr:to xmlns:xdr="http://schemas.openxmlformats.org/drawingml/2006/spreadsheetDrawing">
      <xdr:col>85</xdr:col>
      <xdr:colOff>174625</xdr:colOff>
      <xdr:row>57</xdr:row>
      <xdr:rowOff>12700</xdr:rowOff>
    </xdr:to>
    <xdr:sp macro="" textlink="">
      <xdr:nvSpPr>
        <xdr:cNvPr id="600" name="楕円 599"/>
        <xdr:cNvSpPr/>
      </xdr:nvSpPr>
      <xdr:spPr>
        <a:xfrm>
          <a:off x="14919325" y="93319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102235</xdr:rowOff>
    </xdr:from>
    <xdr:ext cx="534670" cy="249555"/>
    <xdr:sp macro="" textlink="">
      <xdr:nvSpPr>
        <xdr:cNvPr id="601" name="教育費該当値テキスト"/>
        <xdr:cNvSpPr txBox="1"/>
      </xdr:nvSpPr>
      <xdr:spPr>
        <a:xfrm>
          <a:off x="15017750" y="91890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66675</xdr:rowOff>
    </xdr:from>
    <xdr:to xmlns:xdr="http://schemas.openxmlformats.org/drawingml/2006/spreadsheetDrawing">
      <xdr:col>81</xdr:col>
      <xdr:colOff>101600</xdr:colOff>
      <xdr:row>57</xdr:row>
      <xdr:rowOff>164465</xdr:rowOff>
    </xdr:to>
    <xdr:sp macro="" textlink="">
      <xdr:nvSpPr>
        <xdr:cNvPr id="602" name="楕円 601"/>
        <xdr:cNvSpPr/>
      </xdr:nvSpPr>
      <xdr:spPr>
        <a:xfrm>
          <a:off x="14144625" y="948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156210</xdr:rowOff>
    </xdr:from>
    <xdr:ext cx="528955" cy="243840"/>
    <xdr:sp macro="" textlink="">
      <xdr:nvSpPr>
        <xdr:cNvPr id="603" name="テキスト ボックス 602"/>
        <xdr:cNvSpPr txBox="1"/>
      </xdr:nvSpPr>
      <xdr:spPr>
        <a:xfrm>
          <a:off x="13959840" y="957326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81915</xdr:rowOff>
    </xdr:from>
    <xdr:to xmlns:xdr="http://schemas.openxmlformats.org/drawingml/2006/spreadsheetDrawing">
      <xdr:col>76</xdr:col>
      <xdr:colOff>165100</xdr:colOff>
      <xdr:row>58</xdr:row>
      <xdr:rowOff>14605</xdr:rowOff>
    </xdr:to>
    <xdr:sp macro="" textlink="">
      <xdr:nvSpPr>
        <xdr:cNvPr id="604" name="楕円 603"/>
        <xdr:cNvSpPr/>
      </xdr:nvSpPr>
      <xdr:spPr>
        <a:xfrm>
          <a:off x="13335000" y="9498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5715</xdr:rowOff>
    </xdr:from>
    <xdr:ext cx="528955" cy="249555"/>
    <xdr:sp macro="" textlink="">
      <xdr:nvSpPr>
        <xdr:cNvPr id="605" name="テキスト ボックス 604"/>
        <xdr:cNvSpPr txBox="1"/>
      </xdr:nvSpPr>
      <xdr:spPr>
        <a:xfrm>
          <a:off x="13134340" y="95878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52705</xdr:rowOff>
    </xdr:from>
    <xdr:to xmlns:xdr="http://schemas.openxmlformats.org/drawingml/2006/spreadsheetDrawing">
      <xdr:col>72</xdr:col>
      <xdr:colOff>38100</xdr:colOff>
      <xdr:row>57</xdr:row>
      <xdr:rowOff>150495</xdr:rowOff>
    </xdr:to>
    <xdr:sp macro="" textlink="">
      <xdr:nvSpPr>
        <xdr:cNvPr id="606" name="楕円 605"/>
        <xdr:cNvSpPr/>
      </xdr:nvSpPr>
      <xdr:spPr>
        <a:xfrm>
          <a:off x="12525375" y="9469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141605</xdr:rowOff>
    </xdr:from>
    <xdr:ext cx="528955" cy="249555"/>
    <xdr:sp macro="" textlink="">
      <xdr:nvSpPr>
        <xdr:cNvPr id="607" name="テキスト ボックス 606"/>
        <xdr:cNvSpPr txBox="1"/>
      </xdr:nvSpPr>
      <xdr:spPr>
        <a:xfrm>
          <a:off x="12324715" y="955865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109220</xdr:rowOff>
    </xdr:from>
    <xdr:to xmlns:xdr="http://schemas.openxmlformats.org/drawingml/2006/spreadsheetDrawing">
      <xdr:col>67</xdr:col>
      <xdr:colOff>101600</xdr:colOff>
      <xdr:row>58</xdr:row>
      <xdr:rowOff>41910</xdr:rowOff>
    </xdr:to>
    <xdr:sp macro="" textlink="">
      <xdr:nvSpPr>
        <xdr:cNvPr id="608" name="楕円 607"/>
        <xdr:cNvSpPr/>
      </xdr:nvSpPr>
      <xdr:spPr>
        <a:xfrm>
          <a:off x="11699875" y="952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33655</xdr:rowOff>
    </xdr:from>
    <xdr:ext cx="528955" cy="249555"/>
    <xdr:sp macro="" textlink="">
      <xdr:nvSpPr>
        <xdr:cNvPr id="609" name="テキスト ボックス 608"/>
        <xdr:cNvSpPr txBox="1"/>
      </xdr:nvSpPr>
      <xdr:spPr>
        <a:xfrm>
          <a:off x="11515090" y="96158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0" name="正方形/長方形 609"/>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1" name="正方形/長方形 610"/>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3" name="正方形/長方形 612"/>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5" name="正方形/長方形 614"/>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7" name="正方形/長方形 616"/>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8" name="テキスト ボックス 617"/>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9" name="直線コネクタ 618"/>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174625</xdr:colOff>
      <xdr:row>79</xdr:row>
      <xdr:rowOff>95250</xdr:rowOff>
    </xdr:to>
    <xdr:cxnSp macro="">
      <xdr:nvCxnSpPr>
        <xdr:cNvPr id="620" name="直線コネクタ 619"/>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123825</xdr:rowOff>
    </xdr:from>
    <xdr:ext cx="248920" cy="243840"/>
    <xdr:sp macro="" textlink="">
      <xdr:nvSpPr>
        <xdr:cNvPr id="621" name="テキスト ボックス 620"/>
        <xdr:cNvSpPr txBox="1"/>
      </xdr:nvSpPr>
      <xdr:spPr>
        <a:xfrm>
          <a:off x="11181080" y="13007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174625</xdr:colOff>
      <xdr:row>77</xdr:row>
      <xdr:rowOff>110490</xdr:rowOff>
    </xdr:to>
    <xdr:cxnSp macro="">
      <xdr:nvCxnSpPr>
        <xdr:cNvPr id="622" name="直線コネクタ 621"/>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138430</xdr:rowOff>
    </xdr:from>
    <xdr:ext cx="525780" cy="249555"/>
    <xdr:sp macro="" textlink="">
      <xdr:nvSpPr>
        <xdr:cNvPr id="623" name="テキスト ボックス 622"/>
        <xdr:cNvSpPr txBox="1"/>
      </xdr:nvSpPr>
      <xdr:spPr>
        <a:xfrm>
          <a:off x="10930255" y="12692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174625</xdr:colOff>
      <xdr:row>75</xdr:row>
      <xdr:rowOff>127000</xdr:rowOff>
    </xdr:to>
    <xdr:cxnSp macro="">
      <xdr:nvCxnSpPr>
        <xdr:cNvPr id="624" name="直線コネクタ 623"/>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154940</xdr:rowOff>
    </xdr:from>
    <xdr:ext cx="525780" cy="243840"/>
    <xdr:sp macro="" textlink="">
      <xdr:nvSpPr>
        <xdr:cNvPr id="625" name="テキスト ボックス 624"/>
        <xdr:cNvSpPr txBox="1"/>
      </xdr:nvSpPr>
      <xdr:spPr>
        <a:xfrm>
          <a:off x="10930255" y="12378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174625</xdr:colOff>
      <xdr:row>73</xdr:row>
      <xdr:rowOff>142240</xdr:rowOff>
    </xdr:to>
    <xdr:cxnSp macro="">
      <xdr:nvCxnSpPr>
        <xdr:cNvPr id="626" name="直線コネクタ 625"/>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5780" cy="249555"/>
    <xdr:sp macro="" textlink="">
      <xdr:nvSpPr>
        <xdr:cNvPr id="627" name="テキスト ボックス 626"/>
        <xdr:cNvSpPr txBox="1"/>
      </xdr:nvSpPr>
      <xdr:spPr>
        <a:xfrm>
          <a:off x="10930255" y="120643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174625</xdr:colOff>
      <xdr:row>71</xdr:row>
      <xdr:rowOff>158750</xdr:rowOff>
    </xdr:to>
    <xdr:cxnSp macro="">
      <xdr:nvCxnSpPr>
        <xdr:cNvPr id="628" name="直線コネクタ 627"/>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25780" cy="243205"/>
    <xdr:sp macro="" textlink="">
      <xdr:nvSpPr>
        <xdr:cNvPr id="629" name="テキスト ボックス 628"/>
        <xdr:cNvSpPr txBox="1"/>
      </xdr:nvSpPr>
      <xdr:spPr>
        <a:xfrm>
          <a:off x="10930255" y="11750040"/>
          <a:ext cx="525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174625</xdr:colOff>
      <xdr:row>70</xdr:row>
      <xdr:rowOff>8255</xdr:rowOff>
    </xdr:to>
    <xdr:cxnSp macro="">
      <xdr:nvCxnSpPr>
        <xdr:cNvPr id="630" name="直線コネクタ 629"/>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36830</xdr:rowOff>
    </xdr:from>
    <xdr:ext cx="525780" cy="249555"/>
    <xdr:sp macro="" textlink="">
      <xdr:nvSpPr>
        <xdr:cNvPr id="631" name="テキスト ボックス 630"/>
        <xdr:cNvSpPr txBox="1"/>
      </xdr:nvSpPr>
      <xdr:spPr>
        <a:xfrm>
          <a:off x="10930255" y="114350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2" name="直線コネクタ 631"/>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5780" cy="243840"/>
    <xdr:sp macro="" textlink="">
      <xdr:nvSpPr>
        <xdr:cNvPr id="633" name="テキスト ボックス 632"/>
        <xdr:cNvSpPr txBox="1"/>
      </xdr:nvSpPr>
      <xdr:spPr>
        <a:xfrm>
          <a:off x="10930255" y="11120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4"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55245</xdr:rowOff>
    </xdr:from>
    <xdr:to xmlns:xdr="http://schemas.openxmlformats.org/drawingml/2006/spreadsheetDrawing">
      <xdr:col>85</xdr:col>
      <xdr:colOff>126365</xdr:colOff>
      <xdr:row>79</xdr:row>
      <xdr:rowOff>95250</xdr:rowOff>
    </xdr:to>
    <xdr:cxnSp macro="">
      <xdr:nvCxnSpPr>
        <xdr:cNvPr id="635" name="直線コネクタ 634"/>
        <xdr:cNvCxnSpPr/>
      </xdr:nvCxnSpPr>
      <xdr:spPr>
        <a:xfrm flipV="1">
          <a:off x="14968220" y="1178369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114300</xdr:rowOff>
    </xdr:from>
    <xdr:ext cx="249555" cy="249555"/>
    <xdr:sp macro="" textlink="">
      <xdr:nvSpPr>
        <xdr:cNvPr id="636" name="災害復旧費最小値テキスト"/>
        <xdr:cNvSpPr txBox="1"/>
      </xdr:nvSpPr>
      <xdr:spPr>
        <a:xfrm>
          <a:off x="15017750" y="131635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95250</xdr:rowOff>
    </xdr:from>
    <xdr:to xmlns:xdr="http://schemas.openxmlformats.org/drawingml/2006/spreadsheetDrawing">
      <xdr:col>86</xdr:col>
      <xdr:colOff>25400</xdr:colOff>
      <xdr:row>79</xdr:row>
      <xdr:rowOff>95250</xdr:rowOff>
    </xdr:to>
    <xdr:cxnSp macro="">
      <xdr:nvCxnSpPr>
        <xdr:cNvPr id="637" name="直線コネクタ 636"/>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3810</xdr:rowOff>
    </xdr:from>
    <xdr:ext cx="534670" cy="249555"/>
    <xdr:sp macro="" textlink="">
      <xdr:nvSpPr>
        <xdr:cNvPr id="638" name="災害復旧費最大値テキスト"/>
        <xdr:cNvSpPr txBox="1"/>
      </xdr:nvSpPr>
      <xdr:spPr>
        <a:xfrm>
          <a:off x="15017750" y="115671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55245</xdr:rowOff>
    </xdr:from>
    <xdr:to xmlns:xdr="http://schemas.openxmlformats.org/drawingml/2006/spreadsheetDrawing">
      <xdr:col>86</xdr:col>
      <xdr:colOff>25400</xdr:colOff>
      <xdr:row>71</xdr:row>
      <xdr:rowOff>55245</xdr:rowOff>
    </xdr:to>
    <xdr:cxnSp macro="">
      <xdr:nvCxnSpPr>
        <xdr:cNvPr id="639" name="直線コネクタ 638"/>
        <xdr:cNvCxnSpPr/>
      </xdr:nvCxnSpPr>
      <xdr:spPr>
        <a:xfrm>
          <a:off x="14881225" y="11783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85090</xdr:rowOff>
    </xdr:from>
    <xdr:to xmlns:xdr="http://schemas.openxmlformats.org/drawingml/2006/spreadsheetDrawing">
      <xdr:col>85</xdr:col>
      <xdr:colOff>127000</xdr:colOff>
      <xdr:row>79</xdr:row>
      <xdr:rowOff>95250</xdr:rowOff>
    </xdr:to>
    <xdr:cxnSp macro="">
      <xdr:nvCxnSpPr>
        <xdr:cNvPr id="640" name="直線コネクタ 639"/>
        <xdr:cNvCxnSpPr/>
      </xdr:nvCxnSpPr>
      <xdr:spPr>
        <a:xfrm>
          <a:off x="14195425" y="13134340"/>
          <a:ext cx="7747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34925</xdr:rowOff>
    </xdr:from>
    <xdr:ext cx="469900" cy="249555"/>
    <xdr:sp macro="" textlink="">
      <xdr:nvSpPr>
        <xdr:cNvPr id="641" name="災害復旧費平均値テキスト"/>
        <xdr:cNvSpPr txBox="1"/>
      </xdr:nvSpPr>
      <xdr:spPr>
        <a:xfrm>
          <a:off x="15017750" y="129190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12700</xdr:rowOff>
    </xdr:from>
    <xdr:to xmlns:xdr="http://schemas.openxmlformats.org/drawingml/2006/spreadsheetDrawing">
      <xdr:col>85</xdr:col>
      <xdr:colOff>174625</xdr:colOff>
      <xdr:row>79</xdr:row>
      <xdr:rowOff>110490</xdr:rowOff>
    </xdr:to>
    <xdr:sp macro="" textlink="">
      <xdr:nvSpPr>
        <xdr:cNvPr id="642" name="フローチャート: 判断 641"/>
        <xdr:cNvSpPr/>
      </xdr:nvSpPr>
      <xdr:spPr>
        <a:xfrm>
          <a:off x="14919325" y="130619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69850</xdr:rowOff>
    </xdr:from>
    <xdr:to xmlns:xdr="http://schemas.openxmlformats.org/drawingml/2006/spreadsheetDrawing">
      <xdr:col>81</xdr:col>
      <xdr:colOff>50800</xdr:colOff>
      <xdr:row>79</xdr:row>
      <xdr:rowOff>85090</xdr:rowOff>
    </xdr:to>
    <xdr:cxnSp macro="">
      <xdr:nvCxnSpPr>
        <xdr:cNvPr id="643" name="直線コネクタ 642"/>
        <xdr:cNvCxnSpPr/>
      </xdr:nvCxnSpPr>
      <xdr:spPr>
        <a:xfrm>
          <a:off x="13385800" y="13119100"/>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156845</xdr:rowOff>
    </xdr:from>
    <xdr:to xmlns:xdr="http://schemas.openxmlformats.org/drawingml/2006/spreadsheetDrawing">
      <xdr:col>81</xdr:col>
      <xdr:colOff>101600</xdr:colOff>
      <xdr:row>79</xdr:row>
      <xdr:rowOff>89535</xdr:rowOff>
    </xdr:to>
    <xdr:sp macro="" textlink="">
      <xdr:nvSpPr>
        <xdr:cNvPr id="644" name="フローチャート: 判断 643"/>
        <xdr:cNvSpPr/>
      </xdr:nvSpPr>
      <xdr:spPr>
        <a:xfrm>
          <a:off x="14144625" y="1304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104775</xdr:rowOff>
    </xdr:from>
    <xdr:ext cx="464185" cy="249555"/>
    <xdr:sp macro="" textlink="">
      <xdr:nvSpPr>
        <xdr:cNvPr id="645" name="テキスト ボックス 644"/>
        <xdr:cNvSpPr txBox="1"/>
      </xdr:nvSpPr>
      <xdr:spPr>
        <a:xfrm>
          <a:off x="13976350" y="1282382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23495</xdr:rowOff>
    </xdr:from>
    <xdr:to xmlns:xdr="http://schemas.openxmlformats.org/drawingml/2006/spreadsheetDrawing">
      <xdr:col>76</xdr:col>
      <xdr:colOff>114300</xdr:colOff>
      <xdr:row>79</xdr:row>
      <xdr:rowOff>69850</xdr:rowOff>
    </xdr:to>
    <xdr:cxnSp macro="">
      <xdr:nvCxnSpPr>
        <xdr:cNvPr id="646" name="直線コネクタ 645"/>
        <xdr:cNvCxnSpPr/>
      </xdr:nvCxnSpPr>
      <xdr:spPr>
        <a:xfrm>
          <a:off x="12573000" y="1307274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140970</xdr:rowOff>
    </xdr:from>
    <xdr:to xmlns:xdr="http://schemas.openxmlformats.org/drawingml/2006/spreadsheetDrawing">
      <xdr:col>76</xdr:col>
      <xdr:colOff>165100</xdr:colOff>
      <xdr:row>79</xdr:row>
      <xdr:rowOff>73660</xdr:rowOff>
    </xdr:to>
    <xdr:sp macro="" textlink="">
      <xdr:nvSpPr>
        <xdr:cNvPr id="647" name="フローチャート: 判断 646"/>
        <xdr:cNvSpPr/>
      </xdr:nvSpPr>
      <xdr:spPr>
        <a:xfrm>
          <a:off x="13335000" y="13025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90805</xdr:rowOff>
    </xdr:from>
    <xdr:ext cx="464185" cy="243840"/>
    <xdr:sp macro="" textlink="">
      <xdr:nvSpPr>
        <xdr:cNvPr id="648" name="テキスト ボックス 647"/>
        <xdr:cNvSpPr txBox="1"/>
      </xdr:nvSpPr>
      <xdr:spPr>
        <a:xfrm>
          <a:off x="13166725" y="1280985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23495</xdr:rowOff>
    </xdr:from>
    <xdr:to xmlns:xdr="http://schemas.openxmlformats.org/drawingml/2006/spreadsheetDrawing">
      <xdr:col>71</xdr:col>
      <xdr:colOff>174625</xdr:colOff>
      <xdr:row>79</xdr:row>
      <xdr:rowOff>34290</xdr:rowOff>
    </xdr:to>
    <xdr:cxnSp macro="">
      <xdr:nvCxnSpPr>
        <xdr:cNvPr id="649" name="直線コネクタ 648"/>
        <xdr:cNvCxnSpPr/>
      </xdr:nvCxnSpPr>
      <xdr:spPr>
        <a:xfrm flipV="1">
          <a:off x="11750675" y="13072745"/>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91440</xdr:rowOff>
    </xdr:from>
    <xdr:to xmlns:xdr="http://schemas.openxmlformats.org/drawingml/2006/spreadsheetDrawing">
      <xdr:col>72</xdr:col>
      <xdr:colOff>38100</xdr:colOff>
      <xdr:row>79</xdr:row>
      <xdr:rowOff>24130</xdr:rowOff>
    </xdr:to>
    <xdr:sp macro="" textlink="">
      <xdr:nvSpPr>
        <xdr:cNvPr id="650" name="フローチャート: 判断 649"/>
        <xdr:cNvSpPr/>
      </xdr:nvSpPr>
      <xdr:spPr>
        <a:xfrm>
          <a:off x="12525375" y="12975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39370</xdr:rowOff>
    </xdr:from>
    <xdr:ext cx="464185" cy="249555"/>
    <xdr:sp macro="" textlink="">
      <xdr:nvSpPr>
        <xdr:cNvPr id="651" name="テキスト ボックス 650"/>
        <xdr:cNvSpPr txBox="1"/>
      </xdr:nvSpPr>
      <xdr:spPr>
        <a:xfrm>
          <a:off x="12357100" y="127584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30480</xdr:rowOff>
    </xdr:to>
    <xdr:sp macro="" textlink="">
      <xdr:nvSpPr>
        <xdr:cNvPr id="652" name="フローチャート: 判断 651"/>
        <xdr:cNvSpPr/>
      </xdr:nvSpPr>
      <xdr:spPr>
        <a:xfrm>
          <a:off x="11699875" y="1298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46355</xdr:rowOff>
    </xdr:from>
    <xdr:ext cx="464185" cy="249555"/>
    <xdr:sp macro="" textlink="">
      <xdr:nvSpPr>
        <xdr:cNvPr id="653" name="テキスト ボックス 652"/>
        <xdr:cNvSpPr txBox="1"/>
      </xdr:nvSpPr>
      <xdr:spPr>
        <a:xfrm>
          <a:off x="11531600" y="1276540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4" name="テキスト ボックス 653"/>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5" name="テキスト ボックス 654"/>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6" name="テキスト ボックス 655"/>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7" name="テキスト ボックス 656"/>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8" name="テキスト ボックス 657"/>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46355</xdr:rowOff>
    </xdr:from>
    <xdr:to xmlns:xdr="http://schemas.openxmlformats.org/drawingml/2006/spreadsheetDrawing">
      <xdr:col>85</xdr:col>
      <xdr:colOff>174625</xdr:colOff>
      <xdr:row>79</xdr:row>
      <xdr:rowOff>144145</xdr:rowOff>
    </xdr:to>
    <xdr:sp macro="" textlink="">
      <xdr:nvSpPr>
        <xdr:cNvPr id="659" name="楕円 658"/>
        <xdr:cNvSpPr/>
      </xdr:nvSpPr>
      <xdr:spPr>
        <a:xfrm>
          <a:off x="14919325" y="13095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157480</xdr:rowOff>
    </xdr:from>
    <xdr:ext cx="249555" cy="243840"/>
    <xdr:sp macro="" textlink="">
      <xdr:nvSpPr>
        <xdr:cNvPr id="660" name="災害復旧費該当値テキスト"/>
        <xdr:cNvSpPr txBox="1"/>
      </xdr:nvSpPr>
      <xdr:spPr>
        <a:xfrm>
          <a:off x="15017750" y="1304163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36195</xdr:rowOff>
    </xdr:from>
    <xdr:to xmlns:xdr="http://schemas.openxmlformats.org/drawingml/2006/spreadsheetDrawing">
      <xdr:col>81</xdr:col>
      <xdr:colOff>101600</xdr:colOff>
      <xdr:row>79</xdr:row>
      <xdr:rowOff>133985</xdr:rowOff>
    </xdr:to>
    <xdr:sp macro="" textlink="">
      <xdr:nvSpPr>
        <xdr:cNvPr id="661" name="楕円 660"/>
        <xdr:cNvSpPr/>
      </xdr:nvSpPr>
      <xdr:spPr>
        <a:xfrm>
          <a:off x="14144625" y="13085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125730</xdr:rowOff>
    </xdr:from>
    <xdr:ext cx="372745" cy="243840"/>
    <xdr:sp macro="" textlink="">
      <xdr:nvSpPr>
        <xdr:cNvPr id="662" name="テキスト ボックス 661"/>
        <xdr:cNvSpPr txBox="1"/>
      </xdr:nvSpPr>
      <xdr:spPr>
        <a:xfrm>
          <a:off x="14022070" y="1317498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20955</xdr:rowOff>
    </xdr:from>
    <xdr:to xmlns:xdr="http://schemas.openxmlformats.org/drawingml/2006/spreadsheetDrawing">
      <xdr:col>76</xdr:col>
      <xdr:colOff>165100</xdr:colOff>
      <xdr:row>79</xdr:row>
      <xdr:rowOff>118745</xdr:rowOff>
    </xdr:to>
    <xdr:sp macro="" textlink="">
      <xdr:nvSpPr>
        <xdr:cNvPr id="663" name="楕円 662"/>
        <xdr:cNvSpPr/>
      </xdr:nvSpPr>
      <xdr:spPr>
        <a:xfrm>
          <a:off x="13335000" y="13070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109855</xdr:rowOff>
    </xdr:from>
    <xdr:ext cx="372745" cy="249555"/>
    <xdr:sp macro="" textlink="">
      <xdr:nvSpPr>
        <xdr:cNvPr id="664" name="テキスト ボックス 663"/>
        <xdr:cNvSpPr txBox="1"/>
      </xdr:nvSpPr>
      <xdr:spPr>
        <a:xfrm>
          <a:off x="13212445" y="13159105"/>
          <a:ext cx="372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139065</xdr:rowOff>
    </xdr:from>
    <xdr:to xmlns:xdr="http://schemas.openxmlformats.org/drawingml/2006/spreadsheetDrawing">
      <xdr:col>72</xdr:col>
      <xdr:colOff>38100</xdr:colOff>
      <xdr:row>79</xdr:row>
      <xdr:rowOff>71755</xdr:rowOff>
    </xdr:to>
    <xdr:sp macro="" textlink="">
      <xdr:nvSpPr>
        <xdr:cNvPr id="665" name="楕円 664"/>
        <xdr:cNvSpPr/>
      </xdr:nvSpPr>
      <xdr:spPr>
        <a:xfrm>
          <a:off x="12525375" y="13023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63500</xdr:rowOff>
    </xdr:from>
    <xdr:ext cx="464185" cy="243840"/>
    <xdr:sp macro="" textlink="">
      <xdr:nvSpPr>
        <xdr:cNvPr id="666" name="テキスト ボックス 665"/>
        <xdr:cNvSpPr txBox="1"/>
      </xdr:nvSpPr>
      <xdr:spPr>
        <a:xfrm>
          <a:off x="12357100" y="1311275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150495</xdr:rowOff>
    </xdr:from>
    <xdr:to xmlns:xdr="http://schemas.openxmlformats.org/drawingml/2006/spreadsheetDrawing">
      <xdr:col>67</xdr:col>
      <xdr:colOff>101600</xdr:colOff>
      <xdr:row>79</xdr:row>
      <xdr:rowOff>83185</xdr:rowOff>
    </xdr:to>
    <xdr:sp macro="" textlink="">
      <xdr:nvSpPr>
        <xdr:cNvPr id="667" name="楕円 666"/>
        <xdr:cNvSpPr/>
      </xdr:nvSpPr>
      <xdr:spPr>
        <a:xfrm>
          <a:off x="11699875" y="13034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74295</xdr:rowOff>
    </xdr:from>
    <xdr:ext cx="464185" cy="249555"/>
    <xdr:sp macro="" textlink="">
      <xdr:nvSpPr>
        <xdr:cNvPr id="668" name="テキスト ボックス 667"/>
        <xdr:cNvSpPr txBox="1"/>
      </xdr:nvSpPr>
      <xdr:spPr>
        <a:xfrm>
          <a:off x="11531600" y="131235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9" name="正方形/長方形 668"/>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0" name="正方形/長方形 669"/>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2" name="正方形/長方形 671"/>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4" name="正方形/長方形 673"/>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6" name="正方形/長方形 675"/>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7" name="テキスト ボックス 676"/>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8" name="直線コネクタ 677"/>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79" name="直線コネクタ 678"/>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80" name="テキスト ボックス 679"/>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81" name="直線コネクタ 680"/>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5780" cy="253365"/>
    <xdr:sp macro="" textlink="">
      <xdr:nvSpPr>
        <xdr:cNvPr id="682" name="テキスト ボックス 681"/>
        <xdr:cNvSpPr txBox="1"/>
      </xdr:nvSpPr>
      <xdr:spPr>
        <a:xfrm>
          <a:off x="10930255" y="160318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3" name="直線コネクタ 682"/>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5780" cy="259080"/>
    <xdr:sp macro="" textlink="">
      <xdr:nvSpPr>
        <xdr:cNvPr id="684" name="テキスト ボックス 683"/>
        <xdr:cNvSpPr txBox="1"/>
      </xdr:nvSpPr>
      <xdr:spPr>
        <a:xfrm>
          <a:off x="10930255" y="15705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5" name="直線コネクタ 684"/>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5780" cy="253365"/>
    <xdr:sp macro="" textlink="">
      <xdr:nvSpPr>
        <xdr:cNvPr id="686" name="テキスト ボックス 685"/>
        <xdr:cNvSpPr txBox="1"/>
      </xdr:nvSpPr>
      <xdr:spPr>
        <a:xfrm>
          <a:off x="10930255" y="153797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87" name="直線コネクタ 686"/>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5780" cy="258445"/>
    <xdr:sp macro="" textlink="">
      <xdr:nvSpPr>
        <xdr:cNvPr id="688" name="テキスト ボックス 687"/>
        <xdr:cNvSpPr txBox="1"/>
      </xdr:nvSpPr>
      <xdr:spPr>
        <a:xfrm>
          <a:off x="10930255" y="150526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89" name="直線コネクタ 688"/>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5630" cy="249555"/>
    <xdr:sp macro="" textlink="">
      <xdr:nvSpPr>
        <xdr:cNvPr id="690" name="テキスト ボックス 689"/>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91" name="直線コネクタ 69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840"/>
    <xdr:sp macro="" textlink="">
      <xdr:nvSpPr>
        <xdr:cNvPr id="692" name="テキスト ボックス 691"/>
        <xdr:cNvSpPr txBox="1"/>
      </xdr:nvSpPr>
      <xdr:spPr>
        <a:xfrm>
          <a:off x="1086612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88900</xdr:rowOff>
    </xdr:from>
    <xdr:to xmlns:xdr="http://schemas.openxmlformats.org/drawingml/2006/spreadsheetDrawing">
      <xdr:col>85</xdr:col>
      <xdr:colOff>126365</xdr:colOff>
      <xdr:row>98</xdr:row>
      <xdr:rowOff>156210</xdr:rowOff>
    </xdr:to>
    <xdr:cxnSp macro="">
      <xdr:nvCxnSpPr>
        <xdr:cNvPr id="694" name="直線コネクタ 693"/>
        <xdr:cNvCxnSpPr/>
      </xdr:nvCxnSpPr>
      <xdr:spPr>
        <a:xfrm flipV="1">
          <a:off x="14968220" y="1478915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160020</xdr:rowOff>
    </xdr:from>
    <xdr:ext cx="469900" cy="259080"/>
    <xdr:sp macro="" textlink="">
      <xdr:nvSpPr>
        <xdr:cNvPr id="695" name="公債費最小値テキスト"/>
        <xdr:cNvSpPr txBox="1"/>
      </xdr:nvSpPr>
      <xdr:spPr>
        <a:xfrm>
          <a:off x="15017750" y="1639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156210</xdr:rowOff>
    </xdr:from>
    <xdr:to xmlns:xdr="http://schemas.openxmlformats.org/drawingml/2006/spreadsheetDrawing">
      <xdr:col>86</xdr:col>
      <xdr:colOff>25400</xdr:colOff>
      <xdr:row>98</xdr:row>
      <xdr:rowOff>156210</xdr:rowOff>
    </xdr:to>
    <xdr:cxnSp macro="">
      <xdr:nvCxnSpPr>
        <xdr:cNvPr id="696" name="直線コネクタ 695"/>
        <xdr:cNvCxnSpPr/>
      </xdr:nvCxnSpPr>
      <xdr:spPr>
        <a:xfrm>
          <a:off x="14881225" y="16386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37465</xdr:rowOff>
    </xdr:from>
    <xdr:ext cx="598805" cy="249555"/>
    <xdr:sp macro="" textlink="">
      <xdr:nvSpPr>
        <xdr:cNvPr id="697" name="公債費最大値テキスト"/>
        <xdr:cNvSpPr txBox="1"/>
      </xdr:nvSpPr>
      <xdr:spPr>
        <a:xfrm>
          <a:off x="15017750" y="145726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88900</xdr:rowOff>
    </xdr:from>
    <xdr:to xmlns:xdr="http://schemas.openxmlformats.org/drawingml/2006/spreadsheetDrawing">
      <xdr:col>86</xdr:col>
      <xdr:colOff>25400</xdr:colOff>
      <xdr:row>89</xdr:row>
      <xdr:rowOff>88900</xdr:rowOff>
    </xdr:to>
    <xdr:cxnSp macro="">
      <xdr:nvCxnSpPr>
        <xdr:cNvPr id="698" name="直線コネクタ 697"/>
        <xdr:cNvCxnSpPr/>
      </xdr:nvCxnSpPr>
      <xdr:spPr>
        <a:xfrm>
          <a:off x="14881225" y="14789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143510</xdr:rowOff>
    </xdr:from>
    <xdr:to xmlns:xdr="http://schemas.openxmlformats.org/drawingml/2006/spreadsheetDrawing">
      <xdr:col>85</xdr:col>
      <xdr:colOff>127000</xdr:colOff>
      <xdr:row>97</xdr:row>
      <xdr:rowOff>4445</xdr:rowOff>
    </xdr:to>
    <xdr:cxnSp macro="">
      <xdr:nvCxnSpPr>
        <xdr:cNvPr id="699" name="直線コネクタ 698"/>
        <xdr:cNvCxnSpPr/>
      </xdr:nvCxnSpPr>
      <xdr:spPr>
        <a:xfrm flipV="1">
          <a:off x="14195425" y="16031210"/>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27940</xdr:rowOff>
    </xdr:from>
    <xdr:ext cx="534670" cy="259080"/>
    <xdr:sp macro="" textlink="">
      <xdr:nvSpPr>
        <xdr:cNvPr id="700" name="公債費平均値テキスト"/>
        <xdr:cNvSpPr txBox="1"/>
      </xdr:nvSpPr>
      <xdr:spPr>
        <a:xfrm>
          <a:off x="15017750" y="1574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5080</xdr:rowOff>
    </xdr:from>
    <xdr:to xmlns:xdr="http://schemas.openxmlformats.org/drawingml/2006/spreadsheetDrawing">
      <xdr:col>85</xdr:col>
      <xdr:colOff>174625</xdr:colOff>
      <xdr:row>96</xdr:row>
      <xdr:rowOff>106680</xdr:rowOff>
    </xdr:to>
    <xdr:sp macro="" textlink="">
      <xdr:nvSpPr>
        <xdr:cNvPr id="701" name="フローチャート: 判断 700"/>
        <xdr:cNvSpPr/>
      </xdr:nvSpPr>
      <xdr:spPr>
        <a:xfrm>
          <a:off x="14919325" y="158927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4445</xdr:rowOff>
    </xdr:from>
    <xdr:to xmlns:xdr="http://schemas.openxmlformats.org/drawingml/2006/spreadsheetDrawing">
      <xdr:col>81</xdr:col>
      <xdr:colOff>50800</xdr:colOff>
      <xdr:row>97</xdr:row>
      <xdr:rowOff>17780</xdr:rowOff>
    </xdr:to>
    <xdr:cxnSp macro="">
      <xdr:nvCxnSpPr>
        <xdr:cNvPr id="702" name="直線コネクタ 701"/>
        <xdr:cNvCxnSpPr/>
      </xdr:nvCxnSpPr>
      <xdr:spPr>
        <a:xfrm flipV="1">
          <a:off x="13385800" y="1606359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15240</xdr:rowOff>
    </xdr:from>
    <xdr:to xmlns:xdr="http://schemas.openxmlformats.org/drawingml/2006/spreadsheetDrawing">
      <xdr:col>81</xdr:col>
      <xdr:colOff>101600</xdr:colOff>
      <xdr:row>96</xdr:row>
      <xdr:rowOff>116840</xdr:rowOff>
    </xdr:to>
    <xdr:sp macro="" textlink="">
      <xdr:nvSpPr>
        <xdr:cNvPr id="703" name="フローチャート: 判断 702"/>
        <xdr:cNvSpPr/>
      </xdr:nvSpPr>
      <xdr:spPr>
        <a:xfrm>
          <a:off x="14144625" y="159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133350</xdr:rowOff>
    </xdr:from>
    <xdr:ext cx="528955" cy="253365"/>
    <xdr:sp macro="" textlink="">
      <xdr:nvSpPr>
        <xdr:cNvPr id="704" name="テキスト ボックス 703"/>
        <xdr:cNvSpPr txBox="1"/>
      </xdr:nvSpPr>
      <xdr:spPr>
        <a:xfrm>
          <a:off x="13959840" y="15678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12700</xdr:rowOff>
    </xdr:from>
    <xdr:to xmlns:xdr="http://schemas.openxmlformats.org/drawingml/2006/spreadsheetDrawing">
      <xdr:col>76</xdr:col>
      <xdr:colOff>114300</xdr:colOff>
      <xdr:row>97</xdr:row>
      <xdr:rowOff>17780</xdr:rowOff>
    </xdr:to>
    <xdr:cxnSp macro="">
      <xdr:nvCxnSpPr>
        <xdr:cNvPr id="705" name="直線コネクタ 704"/>
        <xdr:cNvCxnSpPr/>
      </xdr:nvCxnSpPr>
      <xdr:spPr>
        <a:xfrm>
          <a:off x="12573000" y="1607185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31115</xdr:rowOff>
    </xdr:from>
    <xdr:to xmlns:xdr="http://schemas.openxmlformats.org/drawingml/2006/spreadsheetDrawing">
      <xdr:col>76</xdr:col>
      <xdr:colOff>165100</xdr:colOff>
      <xdr:row>96</xdr:row>
      <xdr:rowOff>132715</xdr:rowOff>
    </xdr:to>
    <xdr:sp macro="" textlink="">
      <xdr:nvSpPr>
        <xdr:cNvPr id="706" name="フローチャート: 判断 705"/>
        <xdr:cNvSpPr/>
      </xdr:nvSpPr>
      <xdr:spPr>
        <a:xfrm>
          <a:off x="13335000" y="159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149225</xdr:rowOff>
    </xdr:from>
    <xdr:ext cx="528955" cy="259080"/>
    <xdr:sp macro="" textlink="">
      <xdr:nvSpPr>
        <xdr:cNvPr id="707" name="テキスト ボックス 706"/>
        <xdr:cNvSpPr txBox="1"/>
      </xdr:nvSpPr>
      <xdr:spPr>
        <a:xfrm>
          <a:off x="13134340" y="156940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12700</xdr:rowOff>
    </xdr:from>
    <xdr:to xmlns:xdr="http://schemas.openxmlformats.org/drawingml/2006/spreadsheetDrawing">
      <xdr:col>71</xdr:col>
      <xdr:colOff>174625</xdr:colOff>
      <xdr:row>97</xdr:row>
      <xdr:rowOff>35560</xdr:rowOff>
    </xdr:to>
    <xdr:cxnSp macro="">
      <xdr:nvCxnSpPr>
        <xdr:cNvPr id="708" name="直線コネクタ 707"/>
        <xdr:cNvCxnSpPr/>
      </xdr:nvCxnSpPr>
      <xdr:spPr>
        <a:xfrm flipV="1">
          <a:off x="11750675" y="16071850"/>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9" name="フローチャート: 判断 708"/>
        <xdr:cNvSpPr/>
      </xdr:nvSpPr>
      <xdr:spPr>
        <a:xfrm>
          <a:off x="12525375" y="159404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28955" cy="258445"/>
    <xdr:sp macro="" textlink="">
      <xdr:nvSpPr>
        <xdr:cNvPr id="710" name="テキスト ボックス 709"/>
        <xdr:cNvSpPr txBox="1"/>
      </xdr:nvSpPr>
      <xdr:spPr>
        <a:xfrm>
          <a:off x="12324715" y="157156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163195</xdr:rowOff>
    </xdr:from>
    <xdr:to xmlns:xdr="http://schemas.openxmlformats.org/drawingml/2006/spreadsheetDrawing">
      <xdr:col>67</xdr:col>
      <xdr:colOff>101600</xdr:colOff>
      <xdr:row>96</xdr:row>
      <xdr:rowOff>93345</xdr:rowOff>
    </xdr:to>
    <xdr:sp macro="" textlink="">
      <xdr:nvSpPr>
        <xdr:cNvPr id="711" name="フローチャート: 判断 710"/>
        <xdr:cNvSpPr/>
      </xdr:nvSpPr>
      <xdr:spPr>
        <a:xfrm>
          <a:off x="11699875" y="1587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109855</xdr:rowOff>
    </xdr:from>
    <xdr:ext cx="528955" cy="253365"/>
    <xdr:sp macro="" textlink="">
      <xdr:nvSpPr>
        <xdr:cNvPr id="712" name="テキスト ボックス 711"/>
        <xdr:cNvSpPr txBox="1"/>
      </xdr:nvSpPr>
      <xdr:spPr>
        <a:xfrm>
          <a:off x="11515090" y="156546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6" name="テキスト ボックス 71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92075</xdr:rowOff>
    </xdr:from>
    <xdr:to xmlns:xdr="http://schemas.openxmlformats.org/drawingml/2006/spreadsheetDrawing">
      <xdr:col>85</xdr:col>
      <xdr:colOff>174625</xdr:colOff>
      <xdr:row>97</xdr:row>
      <xdr:rowOff>22225</xdr:rowOff>
    </xdr:to>
    <xdr:sp macro="" textlink="">
      <xdr:nvSpPr>
        <xdr:cNvPr id="718" name="楕円 717"/>
        <xdr:cNvSpPr/>
      </xdr:nvSpPr>
      <xdr:spPr>
        <a:xfrm>
          <a:off x="14919325" y="159797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70485</xdr:rowOff>
    </xdr:from>
    <xdr:ext cx="534670" cy="259080"/>
    <xdr:sp macro="" textlink="">
      <xdr:nvSpPr>
        <xdr:cNvPr id="719" name="公債費該当値テキスト"/>
        <xdr:cNvSpPr txBox="1"/>
      </xdr:nvSpPr>
      <xdr:spPr>
        <a:xfrm>
          <a:off x="15017750" y="15958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125095</xdr:rowOff>
    </xdr:from>
    <xdr:to xmlns:xdr="http://schemas.openxmlformats.org/drawingml/2006/spreadsheetDrawing">
      <xdr:col>81</xdr:col>
      <xdr:colOff>101600</xdr:colOff>
      <xdr:row>97</xdr:row>
      <xdr:rowOff>55245</xdr:rowOff>
    </xdr:to>
    <xdr:sp macro="" textlink="">
      <xdr:nvSpPr>
        <xdr:cNvPr id="720" name="楕円 719"/>
        <xdr:cNvSpPr/>
      </xdr:nvSpPr>
      <xdr:spPr>
        <a:xfrm>
          <a:off x="14144625" y="160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46355</xdr:rowOff>
    </xdr:from>
    <xdr:ext cx="528955" cy="259080"/>
    <xdr:sp macro="" textlink="">
      <xdr:nvSpPr>
        <xdr:cNvPr id="721" name="テキスト ボックス 720"/>
        <xdr:cNvSpPr txBox="1"/>
      </xdr:nvSpPr>
      <xdr:spPr>
        <a:xfrm>
          <a:off x="13959840" y="161055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138430</xdr:rowOff>
    </xdr:from>
    <xdr:to xmlns:xdr="http://schemas.openxmlformats.org/drawingml/2006/spreadsheetDrawing">
      <xdr:col>76</xdr:col>
      <xdr:colOff>165100</xdr:colOff>
      <xdr:row>97</xdr:row>
      <xdr:rowOff>68580</xdr:rowOff>
    </xdr:to>
    <xdr:sp macro="" textlink="">
      <xdr:nvSpPr>
        <xdr:cNvPr id="722" name="楕円 721"/>
        <xdr:cNvSpPr/>
      </xdr:nvSpPr>
      <xdr:spPr>
        <a:xfrm>
          <a:off x="13335000" y="160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59690</xdr:rowOff>
    </xdr:from>
    <xdr:ext cx="528955" cy="259080"/>
    <xdr:sp macro="" textlink="">
      <xdr:nvSpPr>
        <xdr:cNvPr id="723" name="テキスト ボックス 722"/>
        <xdr:cNvSpPr txBox="1"/>
      </xdr:nvSpPr>
      <xdr:spPr>
        <a:xfrm>
          <a:off x="13134340" y="16118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133350</xdr:rowOff>
    </xdr:from>
    <xdr:to xmlns:xdr="http://schemas.openxmlformats.org/drawingml/2006/spreadsheetDrawing">
      <xdr:col>72</xdr:col>
      <xdr:colOff>38100</xdr:colOff>
      <xdr:row>97</xdr:row>
      <xdr:rowOff>63500</xdr:rowOff>
    </xdr:to>
    <xdr:sp macro="" textlink="">
      <xdr:nvSpPr>
        <xdr:cNvPr id="724" name="楕円 723"/>
        <xdr:cNvSpPr/>
      </xdr:nvSpPr>
      <xdr:spPr>
        <a:xfrm>
          <a:off x="12525375" y="16021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54610</xdr:rowOff>
    </xdr:from>
    <xdr:ext cx="528955" cy="253365"/>
    <xdr:sp macro="" textlink="">
      <xdr:nvSpPr>
        <xdr:cNvPr id="725" name="テキスト ボックス 724"/>
        <xdr:cNvSpPr txBox="1"/>
      </xdr:nvSpPr>
      <xdr:spPr>
        <a:xfrm>
          <a:off x="12324715" y="16113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156210</xdr:rowOff>
    </xdr:from>
    <xdr:to xmlns:xdr="http://schemas.openxmlformats.org/drawingml/2006/spreadsheetDrawing">
      <xdr:col>67</xdr:col>
      <xdr:colOff>101600</xdr:colOff>
      <xdr:row>97</xdr:row>
      <xdr:rowOff>86360</xdr:rowOff>
    </xdr:to>
    <xdr:sp macro="" textlink="">
      <xdr:nvSpPr>
        <xdr:cNvPr id="726" name="楕円 725"/>
        <xdr:cNvSpPr/>
      </xdr:nvSpPr>
      <xdr:spPr>
        <a:xfrm>
          <a:off x="11699875" y="160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77470</xdr:rowOff>
    </xdr:from>
    <xdr:ext cx="528955" cy="253365"/>
    <xdr:sp macro="" textlink="">
      <xdr:nvSpPr>
        <xdr:cNvPr id="727" name="テキスト ボックス 726"/>
        <xdr:cNvSpPr txBox="1"/>
      </xdr:nvSpPr>
      <xdr:spPr>
        <a:xfrm>
          <a:off x="11515090" y="161366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8" name="正方形/長方形 72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9" name="正方形/長方形 72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31" name="正方形/長方形 73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3" name="正方形/長方形 73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5" name="正方形/長方形 73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6" name="テキスト ボックス 735"/>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7" name="直線コネクタ 73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38" name="直線コネクタ 737"/>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920" cy="243840"/>
    <xdr:sp macro="" textlink="">
      <xdr:nvSpPr>
        <xdr:cNvPr id="739" name="テキスト ボックス 738"/>
        <xdr:cNvSpPr txBox="1"/>
      </xdr:nvSpPr>
      <xdr:spPr>
        <a:xfrm>
          <a:off x="16546830"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40" name="直線コネクタ 739"/>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138430</xdr:rowOff>
    </xdr:from>
    <xdr:ext cx="371475" cy="249555"/>
    <xdr:sp macro="" textlink="">
      <xdr:nvSpPr>
        <xdr:cNvPr id="741" name="テキスト ボックス 740"/>
        <xdr:cNvSpPr txBox="1"/>
      </xdr:nvSpPr>
      <xdr:spPr>
        <a:xfrm>
          <a:off x="16418560" y="6088380"/>
          <a:ext cx="371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42" name="直線コネクタ 741"/>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154940</xdr:rowOff>
    </xdr:from>
    <xdr:ext cx="371475" cy="243840"/>
    <xdr:sp macro="" textlink="">
      <xdr:nvSpPr>
        <xdr:cNvPr id="743" name="テキスト ボックス 742"/>
        <xdr:cNvSpPr txBox="1"/>
      </xdr:nvSpPr>
      <xdr:spPr>
        <a:xfrm>
          <a:off x="16418560" y="5774690"/>
          <a:ext cx="3714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44" name="直線コネクタ 743"/>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5715</xdr:rowOff>
    </xdr:from>
    <xdr:ext cx="371475" cy="249555"/>
    <xdr:sp macro="" textlink="">
      <xdr:nvSpPr>
        <xdr:cNvPr id="745" name="テキスト ボックス 744"/>
        <xdr:cNvSpPr txBox="1"/>
      </xdr:nvSpPr>
      <xdr:spPr>
        <a:xfrm>
          <a:off x="16418560" y="5460365"/>
          <a:ext cx="371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46" name="直線コネクタ 745"/>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21590</xdr:rowOff>
    </xdr:from>
    <xdr:ext cx="371475" cy="243205"/>
    <xdr:sp macro="" textlink="">
      <xdr:nvSpPr>
        <xdr:cNvPr id="747" name="テキスト ボックス 746"/>
        <xdr:cNvSpPr txBox="1"/>
      </xdr:nvSpPr>
      <xdr:spPr>
        <a:xfrm>
          <a:off x="16418560" y="5146040"/>
          <a:ext cx="371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8" name="直線コネクタ 747"/>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36830</xdr:rowOff>
    </xdr:from>
    <xdr:ext cx="461645" cy="249555"/>
    <xdr:sp macro="" textlink="">
      <xdr:nvSpPr>
        <xdr:cNvPr id="749" name="テキスト ボックス 748"/>
        <xdr:cNvSpPr txBox="1"/>
      </xdr:nvSpPr>
      <xdr:spPr>
        <a:xfrm>
          <a:off x="16344265" y="483108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50" name="直線コネクタ 749"/>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1645" cy="243840"/>
    <xdr:sp macro="" textlink="">
      <xdr:nvSpPr>
        <xdr:cNvPr id="751" name="テキスト ボックス 750"/>
        <xdr:cNvSpPr txBox="1"/>
      </xdr:nvSpPr>
      <xdr:spPr>
        <a:xfrm>
          <a:off x="16344265" y="45167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52"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18415</xdr:rowOff>
    </xdr:from>
    <xdr:to xmlns:xdr="http://schemas.openxmlformats.org/drawingml/2006/spreadsheetDrawing">
      <xdr:col>116</xdr:col>
      <xdr:colOff>62865</xdr:colOff>
      <xdr:row>39</xdr:row>
      <xdr:rowOff>95250</xdr:rowOff>
    </xdr:to>
    <xdr:cxnSp macro="">
      <xdr:nvCxnSpPr>
        <xdr:cNvPr id="753" name="直線コネクタ 752"/>
        <xdr:cNvCxnSpPr/>
      </xdr:nvCxnSpPr>
      <xdr:spPr>
        <a:xfrm flipV="1">
          <a:off x="20318095" y="4977765"/>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113030</xdr:rowOff>
    </xdr:from>
    <xdr:ext cx="249555" cy="249555"/>
    <xdr:sp macro="" textlink="">
      <xdr:nvSpPr>
        <xdr:cNvPr id="754" name="諸支出金最小値テキスト"/>
        <xdr:cNvSpPr txBox="1"/>
      </xdr:nvSpPr>
      <xdr:spPr>
        <a:xfrm>
          <a:off x="20370800" y="655828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55" name="直線コネクタ 754"/>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132080</xdr:rowOff>
    </xdr:from>
    <xdr:ext cx="378460" cy="249555"/>
    <xdr:sp macro="" textlink="">
      <xdr:nvSpPr>
        <xdr:cNvPr id="756" name="諸支出金最大値テキスト"/>
        <xdr:cNvSpPr txBox="1"/>
      </xdr:nvSpPr>
      <xdr:spPr>
        <a:xfrm>
          <a:off x="20370800" y="47612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18415</xdr:rowOff>
    </xdr:from>
    <xdr:to xmlns:xdr="http://schemas.openxmlformats.org/drawingml/2006/spreadsheetDrawing">
      <xdr:col>116</xdr:col>
      <xdr:colOff>152400</xdr:colOff>
      <xdr:row>30</xdr:row>
      <xdr:rowOff>18415</xdr:rowOff>
    </xdr:to>
    <xdr:cxnSp macro="">
      <xdr:nvCxnSpPr>
        <xdr:cNvPr id="757" name="直線コネクタ 756"/>
        <xdr:cNvCxnSpPr/>
      </xdr:nvCxnSpPr>
      <xdr:spPr>
        <a:xfrm>
          <a:off x="20246975" y="4977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95250</xdr:rowOff>
    </xdr:from>
    <xdr:to xmlns:xdr="http://schemas.openxmlformats.org/drawingml/2006/spreadsheetDrawing">
      <xdr:col>116</xdr:col>
      <xdr:colOff>63500</xdr:colOff>
      <xdr:row>39</xdr:row>
      <xdr:rowOff>95250</xdr:rowOff>
    </xdr:to>
    <xdr:cxnSp macro="">
      <xdr:nvCxnSpPr>
        <xdr:cNvPr id="758" name="直線コネクタ 757"/>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33655</xdr:rowOff>
    </xdr:from>
    <xdr:ext cx="313690" cy="249555"/>
    <xdr:sp macro="" textlink="">
      <xdr:nvSpPr>
        <xdr:cNvPr id="759" name="諸支出金平均値テキスト"/>
        <xdr:cNvSpPr txBox="1"/>
      </xdr:nvSpPr>
      <xdr:spPr>
        <a:xfrm>
          <a:off x="20370800" y="631380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11430</xdr:rowOff>
    </xdr:from>
    <xdr:to xmlns:xdr="http://schemas.openxmlformats.org/drawingml/2006/spreadsheetDrawing">
      <xdr:col>116</xdr:col>
      <xdr:colOff>114300</xdr:colOff>
      <xdr:row>39</xdr:row>
      <xdr:rowOff>109220</xdr:rowOff>
    </xdr:to>
    <xdr:sp macro="" textlink="">
      <xdr:nvSpPr>
        <xdr:cNvPr id="760" name="フローチャート: 判断 759"/>
        <xdr:cNvSpPr/>
      </xdr:nvSpPr>
      <xdr:spPr>
        <a:xfrm>
          <a:off x="2026920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95250</xdr:rowOff>
    </xdr:from>
    <xdr:to xmlns:xdr="http://schemas.openxmlformats.org/drawingml/2006/spreadsheetDrawing">
      <xdr:col>111</xdr:col>
      <xdr:colOff>174625</xdr:colOff>
      <xdr:row>39</xdr:row>
      <xdr:rowOff>95250</xdr:rowOff>
    </xdr:to>
    <xdr:cxnSp macro="">
      <xdr:nvCxnSpPr>
        <xdr:cNvPr id="761" name="直線コネクタ 760"/>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38735</xdr:rowOff>
    </xdr:from>
    <xdr:to xmlns:xdr="http://schemas.openxmlformats.org/drawingml/2006/spreadsheetDrawing">
      <xdr:col>112</xdr:col>
      <xdr:colOff>38100</xdr:colOff>
      <xdr:row>38</xdr:row>
      <xdr:rowOff>136525</xdr:rowOff>
    </xdr:to>
    <xdr:sp macro="" textlink="">
      <xdr:nvSpPr>
        <xdr:cNvPr id="762" name="フローチャート: 判断 761"/>
        <xdr:cNvSpPr/>
      </xdr:nvSpPr>
      <xdr:spPr>
        <a:xfrm>
          <a:off x="19510375" y="6318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152400</xdr:rowOff>
    </xdr:from>
    <xdr:ext cx="378460" cy="243840"/>
    <xdr:sp macro="" textlink="">
      <xdr:nvSpPr>
        <xdr:cNvPr id="763" name="テキスト ボックス 762"/>
        <xdr:cNvSpPr txBox="1"/>
      </xdr:nvSpPr>
      <xdr:spPr>
        <a:xfrm>
          <a:off x="19383375" y="610235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64" name="直線コネクタ 763"/>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53340</xdr:rowOff>
    </xdr:to>
    <xdr:sp macro="" textlink="">
      <xdr:nvSpPr>
        <xdr:cNvPr id="765" name="フローチャート: 判断 764"/>
        <xdr:cNvSpPr/>
      </xdr:nvSpPr>
      <xdr:spPr>
        <a:xfrm>
          <a:off x="18684875" y="640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69215</xdr:rowOff>
    </xdr:from>
    <xdr:ext cx="313690" cy="249555"/>
    <xdr:sp macro="" textlink="">
      <xdr:nvSpPr>
        <xdr:cNvPr id="766" name="テキスト ボックス 765"/>
        <xdr:cNvSpPr txBox="1"/>
      </xdr:nvSpPr>
      <xdr:spPr>
        <a:xfrm>
          <a:off x="18594705" y="61842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95250</xdr:rowOff>
    </xdr:from>
    <xdr:to xmlns:xdr="http://schemas.openxmlformats.org/drawingml/2006/spreadsheetDrawing">
      <xdr:col>102</xdr:col>
      <xdr:colOff>114300</xdr:colOff>
      <xdr:row>39</xdr:row>
      <xdr:rowOff>95250</xdr:rowOff>
    </xdr:to>
    <xdr:cxnSp macro="">
      <xdr:nvCxnSpPr>
        <xdr:cNvPr id="767" name="直線コネクタ 766"/>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68" name="フローチャート: 判断 767"/>
        <xdr:cNvSpPr/>
      </xdr:nvSpPr>
      <xdr:spPr>
        <a:xfrm>
          <a:off x="17875250" y="6491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135890</xdr:rowOff>
    </xdr:from>
    <xdr:ext cx="249555" cy="249555"/>
    <xdr:sp macro="" textlink="">
      <xdr:nvSpPr>
        <xdr:cNvPr id="769" name="テキスト ボックス 768"/>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83185</xdr:rowOff>
    </xdr:to>
    <xdr:sp macro="" textlink="">
      <xdr:nvSpPr>
        <xdr:cNvPr id="770" name="フローチャート: 判断 769"/>
        <xdr:cNvSpPr/>
      </xdr:nvSpPr>
      <xdr:spPr>
        <a:xfrm>
          <a:off x="17065625" y="64300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98425</xdr:rowOff>
    </xdr:from>
    <xdr:ext cx="313690" cy="248920"/>
    <xdr:sp macro="" textlink="">
      <xdr:nvSpPr>
        <xdr:cNvPr id="771" name="テキスト ボックス 770"/>
        <xdr:cNvSpPr txBox="1"/>
      </xdr:nvSpPr>
      <xdr:spPr>
        <a:xfrm>
          <a:off x="16959580" y="621347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72" name="テキスト ボックス 771"/>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73" name="テキスト ボックス 772"/>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74" name="テキスト ボックス 773"/>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5" name="テキスト ボックス 774"/>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6" name="テキスト ボックス 775"/>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46355</xdr:rowOff>
    </xdr:from>
    <xdr:to xmlns:xdr="http://schemas.openxmlformats.org/drawingml/2006/spreadsheetDrawing">
      <xdr:col>116</xdr:col>
      <xdr:colOff>114300</xdr:colOff>
      <xdr:row>39</xdr:row>
      <xdr:rowOff>144145</xdr:rowOff>
    </xdr:to>
    <xdr:sp macro="" textlink="">
      <xdr:nvSpPr>
        <xdr:cNvPr id="777" name="楕円 776"/>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156210</xdr:rowOff>
    </xdr:from>
    <xdr:ext cx="249555" cy="243840"/>
    <xdr:sp macro="" textlink="">
      <xdr:nvSpPr>
        <xdr:cNvPr id="778" name="諸支出金該当値テキスト"/>
        <xdr:cNvSpPr txBox="1"/>
      </xdr:nvSpPr>
      <xdr:spPr>
        <a:xfrm>
          <a:off x="20370800" y="643636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144145</xdr:rowOff>
    </xdr:to>
    <xdr:sp macro="" textlink="">
      <xdr:nvSpPr>
        <xdr:cNvPr id="779" name="楕円 778"/>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135890</xdr:rowOff>
    </xdr:from>
    <xdr:ext cx="243840" cy="249555"/>
    <xdr:sp macro="" textlink="">
      <xdr:nvSpPr>
        <xdr:cNvPr id="780" name="テキスト ボックス 779"/>
        <xdr:cNvSpPr txBox="1"/>
      </xdr:nvSpPr>
      <xdr:spPr>
        <a:xfrm>
          <a:off x="19436715"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144145</xdr:rowOff>
    </xdr:to>
    <xdr:sp macro="" textlink="">
      <xdr:nvSpPr>
        <xdr:cNvPr id="781" name="楕円 780"/>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135890</xdr:rowOff>
    </xdr:from>
    <xdr:ext cx="243840" cy="249555"/>
    <xdr:sp macro="" textlink="">
      <xdr:nvSpPr>
        <xdr:cNvPr id="782" name="テキスト ボックス 781"/>
        <xdr:cNvSpPr txBox="1"/>
      </xdr:nvSpPr>
      <xdr:spPr>
        <a:xfrm>
          <a:off x="18627090"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83" name="楕円 782"/>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37</xdr:row>
      <xdr:rowOff>160020</xdr:rowOff>
    </xdr:from>
    <xdr:ext cx="249555" cy="243840"/>
    <xdr:sp macro="" textlink="">
      <xdr:nvSpPr>
        <xdr:cNvPr id="784" name="テキスト ボックス 783"/>
        <xdr:cNvSpPr txBox="1"/>
      </xdr:nvSpPr>
      <xdr:spPr>
        <a:xfrm>
          <a:off x="17811750" y="627507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85" name="楕円 784"/>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135890</xdr:rowOff>
    </xdr:from>
    <xdr:ext cx="243840" cy="249555"/>
    <xdr:sp macro="" textlink="">
      <xdr:nvSpPr>
        <xdr:cNvPr id="786" name="テキスト ボックス 785"/>
        <xdr:cNvSpPr txBox="1"/>
      </xdr:nvSpPr>
      <xdr:spPr>
        <a:xfrm>
          <a:off x="16991965"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7" name="正方形/長方形 786"/>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8" name="正方形/長方形 787"/>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9" name="正方形/長方形 788"/>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90" name="正方形/長方形 789"/>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91" name="正方形/長方形 790"/>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92" name="正方形/長方形 791"/>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93" name="正方形/長方形 792"/>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4" name="正方形/長方形 793"/>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95" name="テキスト ボックス 794"/>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6" name="直線コネクタ 795"/>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7" name="直線コネクタ 796"/>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3840"/>
    <xdr:sp macro="" textlink="">
      <xdr:nvSpPr>
        <xdr:cNvPr id="798" name="テキスト ボックス 797"/>
        <xdr:cNvSpPr txBox="1"/>
      </xdr:nvSpPr>
      <xdr:spPr>
        <a:xfrm>
          <a:off x="16546830" y="89192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9" name="直線コネクタ 798"/>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3840"/>
    <xdr:sp macro="" textlink="">
      <xdr:nvSpPr>
        <xdr:cNvPr id="800" name="テキスト ボックス 799"/>
        <xdr:cNvSpPr txBox="1"/>
      </xdr:nvSpPr>
      <xdr:spPr>
        <a:xfrm>
          <a:off x="16546830" y="7818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801"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802" name="直線コネクタ 801"/>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803"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4" name="直線コネクタ 803"/>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805"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6" name="直線コネクタ 805"/>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7" name="直線コネクタ 806"/>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08"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9" name="フローチャート: 判断 808"/>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10" name="直線コネクタ 809"/>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1" name="フローチャート: 判断 810"/>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3840" cy="249555"/>
    <xdr:sp macro="" textlink="">
      <xdr:nvSpPr>
        <xdr:cNvPr id="812" name="テキスト ボックス 811"/>
        <xdr:cNvSpPr txBox="1"/>
      </xdr:nvSpPr>
      <xdr:spPr>
        <a:xfrm>
          <a:off x="1943671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13" name="直線コネクタ 812"/>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4" name="フローチャート: 判断 813"/>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3840" cy="249555"/>
    <xdr:sp macro="" textlink="">
      <xdr:nvSpPr>
        <xdr:cNvPr id="815" name="テキスト ボックス 814"/>
        <xdr:cNvSpPr txBox="1"/>
      </xdr:nvSpPr>
      <xdr:spPr>
        <a:xfrm>
          <a:off x="1862709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6" name="直線コネクタ 815"/>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7" name="フローチャート: 判断 816"/>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18" name="テキスト ボックス 817"/>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9" name="フローチャート: 判断 818"/>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3840" cy="249555"/>
    <xdr:sp macro="" textlink="">
      <xdr:nvSpPr>
        <xdr:cNvPr id="820" name="テキスト ボックス 819"/>
        <xdr:cNvSpPr txBox="1"/>
      </xdr:nvSpPr>
      <xdr:spPr>
        <a:xfrm>
          <a:off x="1699196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21" name="テキスト ボックス 820"/>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22" name="テキスト ボックス 821"/>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23" name="テキスト ボックス 822"/>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4" name="テキスト ボックス 823"/>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5" name="テキスト ボックス 824"/>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26" name="楕円 825"/>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3840"/>
    <xdr:sp macro="" textlink="">
      <xdr:nvSpPr>
        <xdr:cNvPr id="827" name="前年度繰上充用金該当値テキスト"/>
        <xdr:cNvSpPr txBox="1"/>
      </xdr:nvSpPr>
      <xdr:spPr>
        <a:xfrm>
          <a:off x="20370800" y="887666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28" name="楕円 827"/>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3840" cy="249555"/>
    <xdr:sp macro="" textlink="">
      <xdr:nvSpPr>
        <xdr:cNvPr id="829" name="テキスト ボックス 828"/>
        <xdr:cNvSpPr txBox="1"/>
      </xdr:nvSpPr>
      <xdr:spPr>
        <a:xfrm>
          <a:off x="1943671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30" name="楕円 829"/>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3840" cy="249555"/>
    <xdr:sp macro="" textlink="">
      <xdr:nvSpPr>
        <xdr:cNvPr id="831" name="テキスト ボックス 830"/>
        <xdr:cNvSpPr txBox="1"/>
      </xdr:nvSpPr>
      <xdr:spPr>
        <a:xfrm>
          <a:off x="1862709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32" name="楕円 831"/>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33" name="テキスト ボックス 832"/>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34" name="楕円 833"/>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3840" cy="249555"/>
    <xdr:sp macro="" textlink="">
      <xdr:nvSpPr>
        <xdr:cNvPr id="835" name="テキスト ボックス 834"/>
        <xdr:cNvSpPr txBox="1"/>
      </xdr:nvSpPr>
      <xdr:spPr>
        <a:xfrm>
          <a:off x="1699196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教育費において、類似団体平均を上回る数値となっている。これは、男衾中学校長寿命化改修事業の実施によるものであり、今後も小中学校の統合が予定されている事業もあるため増加傾向となっている。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財政調整基金</a:t>
          </a:r>
          <a:r>
            <a:rPr kumimoji="1" lang="ja-JP" altLang="en-US" sz="1400">
              <a:solidFill>
                <a:schemeClr val="dk1"/>
              </a:solidFill>
              <a:effectLst/>
              <a:latin typeface="ＭＳ ゴシック"/>
              <a:ea typeface="ＭＳ ゴシック"/>
              <a:cs typeface="+mn-cs"/>
            </a:rPr>
            <a:t>については、例年に比べ決算余剰金の積み立て及び繰戻しが減少し、</a:t>
          </a:r>
          <a:r>
            <a:rPr kumimoji="1" lang="ja-JP" altLang="en-US" sz="1400">
              <a:solidFill>
                <a:schemeClr val="dk1"/>
              </a:solidFill>
              <a:effectLst/>
              <a:latin typeface="ＭＳ ゴシック"/>
              <a:ea typeface="ＭＳ ゴシック"/>
              <a:cs typeface="+mn-cs"/>
            </a:rPr>
            <a:t>最終的に214,706千円の取崩しを行ったため減少</a:t>
          </a:r>
          <a:r>
            <a:rPr kumimoji="1" lang="ja-JP" altLang="en-US" sz="1400">
              <a:latin typeface="ＭＳ ゴシック"/>
              <a:ea typeface="ＭＳ ゴシック"/>
            </a:rPr>
            <a:t>した。</a:t>
          </a:r>
          <a:endParaRPr kumimoji="1" lang="en-US" altLang="ja-JP" sz="1400">
            <a:latin typeface="ＭＳ ゴシック"/>
            <a:ea typeface="ＭＳ ゴシック"/>
          </a:endParaRPr>
        </a:p>
        <a:p>
          <a:r>
            <a:rPr kumimoji="1" lang="ja-JP" altLang="en-US" sz="1400">
              <a:latin typeface="ＭＳ ゴシック"/>
              <a:ea typeface="ＭＳ ゴシック"/>
            </a:rPr>
            <a:t>実質収支については、前年度と比較し、男衾中学校長寿命化改修事業など大型の建設事業などにより歳出に大きな増額要因があったため、</a:t>
          </a:r>
          <a:r>
            <a:rPr kumimoji="1" lang="ja-JP" altLang="en-US" sz="1400">
              <a:latin typeface="ＭＳ ゴシック"/>
              <a:ea typeface="ＭＳ ゴシック"/>
            </a:rPr>
            <a:t>実質単年度収支は赤字となった。</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すべての会計において、実質収支額が黒字となっており、財政健全化法上の水準を達成している。</a:t>
          </a:r>
          <a:r>
            <a:rPr kumimoji="1" lang="ja-JP" altLang="en-US" sz="1400">
              <a:latin typeface="ＭＳ ゴシック"/>
              <a:ea typeface="ＭＳ ゴシック"/>
            </a:rPr>
            <a:t>水道事業や下水道事業については、老朽化したインフラ資産の更新問題も課題となっており、各事業の計画に基づいた</a:t>
          </a:r>
          <a:r>
            <a:rPr kumimoji="1" lang="ja-JP" altLang="en-US" sz="1400">
              <a:latin typeface="ＭＳ ゴシック"/>
              <a:ea typeface="ＭＳ ゴシック"/>
            </a:rPr>
            <a:t>事務執行に努め健全な財政運営を図っていく。</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80" zoomScaleNormal="80"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134</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14266214</v>
      </c>
      <c r="BO4" s="216"/>
      <c r="BP4" s="216"/>
      <c r="BQ4" s="216"/>
      <c r="BR4" s="216"/>
      <c r="BS4" s="216"/>
      <c r="BT4" s="216"/>
      <c r="BU4" s="219"/>
      <c r="BV4" s="213">
        <v>13736429</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7.2</v>
      </c>
      <c r="CU4" s="237"/>
      <c r="CV4" s="237"/>
      <c r="CW4" s="237"/>
      <c r="CX4" s="237"/>
      <c r="CY4" s="237"/>
      <c r="CZ4" s="237"/>
      <c r="DA4" s="245"/>
      <c r="DB4" s="229">
        <v>9.8000000000000007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69</v>
      </c>
      <c r="AV5" s="139"/>
      <c r="AW5" s="139"/>
      <c r="AX5" s="139"/>
      <c r="AY5" s="190" t="s">
        <v>145</v>
      </c>
      <c r="AZ5" s="198"/>
      <c r="BA5" s="198"/>
      <c r="BB5" s="198"/>
      <c r="BC5" s="198"/>
      <c r="BD5" s="198"/>
      <c r="BE5" s="198"/>
      <c r="BF5" s="198"/>
      <c r="BG5" s="198"/>
      <c r="BH5" s="198"/>
      <c r="BI5" s="198"/>
      <c r="BJ5" s="198"/>
      <c r="BK5" s="198"/>
      <c r="BL5" s="198"/>
      <c r="BM5" s="209"/>
      <c r="BN5" s="214">
        <v>13639184</v>
      </c>
      <c r="BO5" s="217"/>
      <c r="BP5" s="217"/>
      <c r="BQ5" s="217"/>
      <c r="BR5" s="217"/>
      <c r="BS5" s="217"/>
      <c r="BT5" s="217"/>
      <c r="BU5" s="220"/>
      <c r="BV5" s="214">
        <v>12932639</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85.2</v>
      </c>
      <c r="CU5" s="238"/>
      <c r="CV5" s="238"/>
      <c r="CW5" s="238"/>
      <c r="CX5" s="238"/>
      <c r="CY5" s="238"/>
      <c r="CZ5" s="238"/>
      <c r="DA5" s="246"/>
      <c r="DB5" s="230">
        <v>80.7</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167</v>
      </c>
      <c r="AZ6" s="198"/>
      <c r="BA6" s="198"/>
      <c r="BB6" s="198"/>
      <c r="BC6" s="198"/>
      <c r="BD6" s="198"/>
      <c r="BE6" s="198"/>
      <c r="BF6" s="198"/>
      <c r="BG6" s="198"/>
      <c r="BH6" s="198"/>
      <c r="BI6" s="198"/>
      <c r="BJ6" s="198"/>
      <c r="BK6" s="198"/>
      <c r="BL6" s="198"/>
      <c r="BM6" s="209"/>
      <c r="BN6" s="214">
        <v>627030</v>
      </c>
      <c r="BO6" s="217"/>
      <c r="BP6" s="217"/>
      <c r="BQ6" s="217"/>
      <c r="BR6" s="217"/>
      <c r="BS6" s="217"/>
      <c r="BT6" s="217"/>
      <c r="BU6" s="220"/>
      <c r="BV6" s="214">
        <v>803790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86.1</v>
      </c>
      <c r="CU6" s="239"/>
      <c r="CV6" s="239"/>
      <c r="CW6" s="239"/>
      <c r="CX6" s="239"/>
      <c r="CY6" s="239"/>
      <c r="CZ6" s="239"/>
      <c r="DA6" s="247"/>
      <c r="DB6" s="231">
        <v>82.6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69</v>
      </c>
      <c r="AV7" s="139"/>
      <c r="AW7" s="139"/>
      <c r="AX7" s="139"/>
      <c r="AY7" s="190" t="s">
        <v>170</v>
      </c>
      <c r="AZ7" s="198"/>
      <c r="BA7" s="198"/>
      <c r="BB7" s="198"/>
      <c r="BC7" s="198"/>
      <c r="BD7" s="198"/>
      <c r="BE7" s="198"/>
      <c r="BF7" s="198"/>
      <c r="BG7" s="198"/>
      <c r="BH7" s="198"/>
      <c r="BI7" s="198"/>
      <c r="BJ7" s="198"/>
      <c r="BK7" s="198"/>
      <c r="BL7" s="198"/>
      <c r="BM7" s="209"/>
      <c r="BN7" s="214">
        <v>60125</v>
      </c>
      <c r="BO7" s="217"/>
      <c r="BP7" s="217"/>
      <c r="BQ7" s="217"/>
      <c r="BR7" s="217"/>
      <c r="BS7" s="217"/>
      <c r="BT7" s="217"/>
      <c r="BU7" s="220"/>
      <c r="BV7" s="214">
        <v>48850</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7888223</v>
      </c>
      <c r="CU7" s="217"/>
      <c r="CV7" s="217"/>
      <c r="CW7" s="217"/>
      <c r="CX7" s="217"/>
      <c r="CY7" s="217"/>
      <c r="CZ7" s="217"/>
      <c r="DA7" s="220"/>
      <c r="DB7" s="214">
        <v>7703602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69</v>
      </c>
      <c r="AV8" s="139"/>
      <c r="AW8" s="139"/>
      <c r="AX8" s="139"/>
      <c r="AY8" s="190" t="s">
        <v>175</v>
      </c>
      <c r="AZ8" s="198"/>
      <c r="BA8" s="198"/>
      <c r="BB8" s="198"/>
      <c r="BC8" s="198"/>
      <c r="BD8" s="198"/>
      <c r="BE8" s="198"/>
      <c r="BF8" s="198"/>
      <c r="BG8" s="198"/>
      <c r="BH8" s="198"/>
      <c r="BI8" s="198"/>
      <c r="BJ8" s="198"/>
      <c r="BK8" s="198"/>
      <c r="BL8" s="198"/>
      <c r="BM8" s="209"/>
      <c r="BN8" s="214">
        <v>566905</v>
      </c>
      <c r="BO8" s="217"/>
      <c r="BP8" s="217"/>
      <c r="BQ8" s="217"/>
      <c r="BR8" s="217"/>
      <c r="BS8" s="217"/>
      <c r="BT8" s="217"/>
      <c r="BU8" s="220"/>
      <c r="BV8" s="214">
        <v>754940</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0.77</v>
      </c>
      <c r="CU8" s="240"/>
      <c r="CV8" s="240"/>
      <c r="CW8" s="240"/>
      <c r="CX8" s="240"/>
      <c r="CY8" s="240"/>
      <c r="CZ8" s="240"/>
      <c r="DA8" s="248"/>
      <c r="DB8" s="232">
        <v>0.79</v>
      </c>
      <c r="DC8" s="240"/>
      <c r="DD8" s="240"/>
      <c r="DE8" s="240"/>
      <c r="DF8" s="240"/>
      <c r="DG8" s="240"/>
      <c r="DH8" s="240"/>
      <c r="DI8" s="248"/>
    </row>
    <row r="9" spans="1:119" ht="18.75" customHeight="1">
      <c r="A9" s="2"/>
      <c r="B9" s="10" t="s">
        <v>19</v>
      </c>
      <c r="C9" s="27"/>
      <c r="D9" s="27"/>
      <c r="E9" s="27"/>
      <c r="F9" s="27"/>
      <c r="G9" s="27"/>
      <c r="H9" s="27"/>
      <c r="I9" s="27"/>
      <c r="J9" s="27"/>
      <c r="K9" s="31"/>
      <c r="L9" s="65" t="s">
        <v>14</v>
      </c>
      <c r="M9" s="74"/>
      <c r="N9" s="74"/>
      <c r="O9" s="74"/>
      <c r="P9" s="74"/>
      <c r="Q9" s="86"/>
      <c r="R9" s="97">
        <v>32374</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-188036</v>
      </c>
      <c r="BO9" s="217"/>
      <c r="BP9" s="217"/>
      <c r="BQ9" s="217"/>
      <c r="BR9" s="217"/>
      <c r="BS9" s="217"/>
      <c r="BT9" s="217"/>
      <c r="BU9" s="220"/>
      <c r="BV9" s="214">
        <v>-335353</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9.1</v>
      </c>
      <c r="CU9" s="238"/>
      <c r="CV9" s="238"/>
      <c r="CW9" s="238"/>
      <c r="CX9" s="238"/>
      <c r="CY9" s="238"/>
      <c r="CZ9" s="238"/>
      <c r="DA9" s="246"/>
      <c r="DB9" s="230">
        <v>8.4</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34081</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69</v>
      </c>
      <c r="AV10" s="139"/>
      <c r="AW10" s="139"/>
      <c r="AX10" s="139"/>
      <c r="AY10" s="190" t="s">
        <v>185</v>
      </c>
      <c r="AZ10" s="198"/>
      <c r="BA10" s="198"/>
      <c r="BB10" s="198"/>
      <c r="BC10" s="198"/>
      <c r="BD10" s="198"/>
      <c r="BE10" s="198"/>
      <c r="BF10" s="198"/>
      <c r="BG10" s="198"/>
      <c r="BH10" s="198"/>
      <c r="BI10" s="198"/>
      <c r="BJ10" s="198"/>
      <c r="BK10" s="198"/>
      <c r="BL10" s="198"/>
      <c r="BM10" s="209"/>
      <c r="BN10" s="214">
        <v>95027</v>
      </c>
      <c r="BO10" s="217"/>
      <c r="BP10" s="217"/>
      <c r="BQ10" s="217"/>
      <c r="BR10" s="217"/>
      <c r="BS10" s="217"/>
      <c r="BT10" s="217"/>
      <c r="BU10" s="220"/>
      <c r="BV10" s="214">
        <v>296941</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69</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32041</v>
      </c>
      <c r="S12" s="108"/>
      <c r="T12" s="108"/>
      <c r="U12" s="108"/>
      <c r="V12" s="120"/>
      <c r="W12" s="132" t="s">
        <v>7</v>
      </c>
      <c r="X12" s="139"/>
      <c r="Y12" s="139"/>
      <c r="Z12" s="139"/>
      <c r="AA12" s="139"/>
      <c r="AB12" s="144"/>
      <c r="AC12" s="148" t="s">
        <v>109</v>
      </c>
      <c r="AD12" s="155"/>
      <c r="AE12" s="155"/>
      <c r="AF12" s="155"/>
      <c r="AG12" s="158"/>
      <c r="AH12" s="148" t="s">
        <v>202</v>
      </c>
      <c r="AI12" s="155"/>
      <c r="AJ12" s="155"/>
      <c r="AK12" s="155"/>
      <c r="AL12" s="170"/>
      <c r="AM12" s="175" t="s">
        <v>203</v>
      </c>
      <c r="AN12" s="58"/>
      <c r="AO12" s="58"/>
      <c r="AP12" s="58"/>
      <c r="AQ12" s="58"/>
      <c r="AR12" s="58"/>
      <c r="AS12" s="58"/>
      <c r="AT12" s="63"/>
      <c r="AU12" s="182" t="s">
        <v>69</v>
      </c>
      <c r="AV12" s="139"/>
      <c r="AW12" s="139"/>
      <c r="AX12" s="139"/>
      <c r="AY12" s="190" t="s">
        <v>206</v>
      </c>
      <c r="AZ12" s="198"/>
      <c r="BA12" s="198"/>
      <c r="BB12" s="198"/>
      <c r="BC12" s="198"/>
      <c r="BD12" s="198"/>
      <c r="BE12" s="198"/>
      <c r="BF12" s="198"/>
      <c r="BG12" s="198"/>
      <c r="BH12" s="198"/>
      <c r="BI12" s="198"/>
      <c r="BJ12" s="198"/>
      <c r="BK12" s="198"/>
      <c r="BL12" s="198"/>
      <c r="BM12" s="209"/>
      <c r="BN12" s="214">
        <v>214706</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31252</v>
      </c>
      <c r="S13" s="109"/>
      <c r="T13" s="109"/>
      <c r="U13" s="109"/>
      <c r="V13" s="121"/>
      <c r="W13" s="130" t="s">
        <v>210</v>
      </c>
      <c r="X13" s="56"/>
      <c r="Y13" s="56"/>
      <c r="Z13" s="56"/>
      <c r="AA13" s="56"/>
      <c r="AB13" s="25"/>
      <c r="AC13" s="72">
        <v>650</v>
      </c>
      <c r="AD13" s="80"/>
      <c r="AE13" s="80"/>
      <c r="AF13" s="80"/>
      <c r="AG13" s="84"/>
      <c r="AH13" s="72">
        <v>735</v>
      </c>
      <c r="AI13" s="80"/>
      <c r="AJ13" s="80"/>
      <c r="AK13" s="80"/>
      <c r="AL13" s="118"/>
      <c r="AM13" s="175" t="s">
        <v>212</v>
      </c>
      <c r="AN13" s="58"/>
      <c r="AO13" s="58"/>
      <c r="AP13" s="58"/>
      <c r="AQ13" s="58"/>
      <c r="AR13" s="58"/>
      <c r="AS13" s="58"/>
      <c r="AT13" s="63"/>
      <c r="AU13" s="182" t="s">
        <v>214</v>
      </c>
      <c r="AV13" s="139"/>
      <c r="AW13" s="139"/>
      <c r="AX13" s="139"/>
      <c r="AY13" s="190" t="s">
        <v>216</v>
      </c>
      <c r="AZ13" s="198"/>
      <c r="BA13" s="198"/>
      <c r="BB13" s="198"/>
      <c r="BC13" s="198"/>
      <c r="BD13" s="198"/>
      <c r="BE13" s="198"/>
      <c r="BF13" s="198"/>
      <c r="BG13" s="198"/>
      <c r="BH13" s="198"/>
      <c r="BI13" s="198"/>
      <c r="BJ13" s="198"/>
      <c r="BK13" s="198"/>
      <c r="BL13" s="198"/>
      <c r="BM13" s="209"/>
      <c r="BN13" s="214">
        <v>-307715</v>
      </c>
      <c r="BO13" s="217"/>
      <c r="BP13" s="217"/>
      <c r="BQ13" s="217"/>
      <c r="BR13" s="217"/>
      <c r="BS13" s="217"/>
      <c r="BT13" s="217"/>
      <c r="BU13" s="220"/>
      <c r="BV13" s="214">
        <v>-38412</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3.1</v>
      </c>
      <c r="CU13" s="238"/>
      <c r="CV13" s="238"/>
      <c r="CW13" s="238"/>
      <c r="CX13" s="238"/>
      <c r="CY13" s="238"/>
      <c r="CZ13" s="238"/>
      <c r="DA13" s="246"/>
      <c r="DB13" s="230">
        <v>3.2</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32237</v>
      </c>
      <c r="S14" s="109"/>
      <c r="T14" s="109"/>
      <c r="U14" s="109"/>
      <c r="V14" s="121"/>
      <c r="W14" s="129"/>
      <c r="X14" s="57"/>
      <c r="Y14" s="57"/>
      <c r="Z14" s="57"/>
      <c r="AA14" s="57"/>
      <c r="AB14" s="24"/>
      <c r="AC14" s="149">
        <v>4.2</v>
      </c>
      <c r="AD14" s="156"/>
      <c r="AE14" s="156"/>
      <c r="AF14" s="156"/>
      <c r="AG14" s="159"/>
      <c r="AH14" s="149">
        <v>4.5999999999999996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10</v>
      </c>
      <c r="CU14" s="242"/>
      <c r="CV14" s="242"/>
      <c r="CW14" s="242"/>
      <c r="CX14" s="242"/>
      <c r="CY14" s="242"/>
      <c r="CZ14" s="242"/>
      <c r="DA14" s="250"/>
      <c r="DB14" s="234">
        <v>12.5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31582</v>
      </c>
      <c r="S15" s="109"/>
      <c r="T15" s="109"/>
      <c r="U15" s="109"/>
      <c r="V15" s="121"/>
      <c r="W15" s="130" t="s">
        <v>6</v>
      </c>
      <c r="X15" s="56"/>
      <c r="Y15" s="56"/>
      <c r="Z15" s="56"/>
      <c r="AA15" s="56"/>
      <c r="AB15" s="25"/>
      <c r="AC15" s="72">
        <v>5034</v>
      </c>
      <c r="AD15" s="80"/>
      <c r="AE15" s="80"/>
      <c r="AF15" s="80"/>
      <c r="AG15" s="84"/>
      <c r="AH15" s="72">
        <v>5335</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4999085</v>
      </c>
      <c r="BO15" s="216"/>
      <c r="BP15" s="216"/>
      <c r="BQ15" s="216"/>
      <c r="BR15" s="216"/>
      <c r="BS15" s="216"/>
      <c r="BT15" s="216"/>
      <c r="BU15" s="219"/>
      <c r="BV15" s="213">
        <v>4823882</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223</v>
      </c>
      <c r="S16" s="110"/>
      <c r="T16" s="110"/>
      <c r="U16" s="110"/>
      <c r="V16" s="122"/>
      <c r="W16" s="129"/>
      <c r="X16" s="57"/>
      <c r="Y16" s="57"/>
      <c r="Z16" s="57"/>
      <c r="AA16" s="57"/>
      <c r="AB16" s="24"/>
      <c r="AC16" s="149">
        <v>32.299999999999997</v>
      </c>
      <c r="AD16" s="156"/>
      <c r="AE16" s="156"/>
      <c r="AF16" s="156"/>
      <c r="AG16" s="159"/>
      <c r="AH16" s="149">
        <v>33.299999999999997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6462268</v>
      </c>
      <c r="BO16" s="217"/>
      <c r="BP16" s="217"/>
      <c r="BQ16" s="217"/>
      <c r="BR16" s="217"/>
      <c r="BS16" s="217"/>
      <c r="BT16" s="217"/>
      <c r="BU16" s="220"/>
      <c r="BV16" s="214">
        <v>6227461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228</v>
      </c>
      <c r="S17" s="110"/>
      <c r="T17" s="110"/>
      <c r="U17" s="110"/>
      <c r="V17" s="122"/>
      <c r="W17" s="130" t="s">
        <v>96</v>
      </c>
      <c r="X17" s="56"/>
      <c r="Y17" s="56"/>
      <c r="Z17" s="56"/>
      <c r="AA17" s="56"/>
      <c r="AB17" s="25"/>
      <c r="AC17" s="72">
        <v>9891</v>
      </c>
      <c r="AD17" s="80"/>
      <c r="AE17" s="80"/>
      <c r="AF17" s="80"/>
      <c r="AG17" s="84"/>
      <c r="AH17" s="72">
        <v>9936</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6345829</v>
      </c>
      <c r="BO17" s="217"/>
      <c r="BP17" s="217"/>
      <c r="BQ17" s="217"/>
      <c r="BR17" s="217"/>
      <c r="BS17" s="217"/>
      <c r="BT17" s="217"/>
      <c r="BU17" s="220"/>
      <c r="BV17" s="214">
        <v>6117116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64.25</v>
      </c>
      <c r="M18" s="70"/>
      <c r="N18" s="70"/>
      <c r="O18" s="70"/>
      <c r="P18" s="70"/>
      <c r="Q18" s="70"/>
      <c r="R18" s="102"/>
      <c r="S18" s="102"/>
      <c r="T18" s="102"/>
      <c r="U18" s="102"/>
      <c r="V18" s="123"/>
      <c r="W18" s="131"/>
      <c r="X18" s="138"/>
      <c r="Y18" s="138"/>
      <c r="Z18" s="138"/>
      <c r="AA18" s="138"/>
      <c r="AB18" s="26"/>
      <c r="AC18" s="150">
        <v>63.5</v>
      </c>
      <c r="AD18" s="157"/>
      <c r="AE18" s="157"/>
      <c r="AF18" s="157"/>
      <c r="AG18" s="160"/>
      <c r="AH18" s="150">
        <v>62.1</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6804694</v>
      </c>
      <c r="BO18" s="217"/>
      <c r="BP18" s="217"/>
      <c r="BQ18" s="217"/>
      <c r="BR18" s="217"/>
      <c r="BS18" s="217"/>
      <c r="BT18" s="217"/>
      <c r="BU18" s="220"/>
      <c r="BV18" s="214">
        <v>6413272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504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9989565</v>
      </c>
      <c r="BO19" s="217"/>
      <c r="BP19" s="217"/>
      <c r="BQ19" s="217"/>
      <c r="BR19" s="217"/>
      <c r="BS19" s="217"/>
      <c r="BT19" s="217"/>
      <c r="BU19" s="220"/>
      <c r="BV19" s="214">
        <v>9914169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13287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7</v>
      </c>
      <c r="F22" s="56"/>
      <c r="G22" s="56"/>
      <c r="H22" s="56"/>
      <c r="I22" s="56"/>
      <c r="J22" s="56"/>
      <c r="K22" s="25"/>
      <c r="L22" s="50" t="s">
        <v>237</v>
      </c>
      <c r="M22" s="56"/>
      <c r="N22" s="56"/>
      <c r="O22" s="56"/>
      <c r="P22" s="25"/>
      <c r="Q22" s="92" t="s">
        <v>239</v>
      </c>
      <c r="R22" s="104"/>
      <c r="S22" s="104"/>
      <c r="T22" s="104"/>
      <c r="U22" s="104"/>
      <c r="V22" s="125"/>
      <c r="W22" s="133" t="s">
        <v>57</v>
      </c>
      <c r="X22" s="33"/>
      <c r="Y22" s="41"/>
      <c r="Z22" s="50" t="s">
        <v>7</v>
      </c>
      <c r="AA22" s="56"/>
      <c r="AB22" s="56"/>
      <c r="AC22" s="56"/>
      <c r="AD22" s="56"/>
      <c r="AE22" s="56"/>
      <c r="AF22" s="56"/>
      <c r="AG22" s="25"/>
      <c r="AH22" s="163" t="s">
        <v>180</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10241799</v>
      </c>
      <c r="BO22" s="216"/>
      <c r="BP22" s="216"/>
      <c r="BQ22" s="216"/>
      <c r="BR22" s="216"/>
      <c r="BS22" s="216"/>
      <c r="BT22" s="216"/>
      <c r="BU22" s="219"/>
      <c r="BV22" s="213">
        <v>10213243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9453161</v>
      </c>
      <c r="BO23" s="217"/>
      <c r="BP23" s="217"/>
      <c r="BQ23" s="217"/>
      <c r="BR23" s="217"/>
      <c r="BS23" s="217"/>
      <c r="BT23" s="217"/>
      <c r="BU23" s="220"/>
      <c r="BV23" s="214">
        <v>9569502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7560</v>
      </c>
      <c r="R24" s="80"/>
      <c r="S24" s="80"/>
      <c r="T24" s="80"/>
      <c r="U24" s="80"/>
      <c r="V24" s="84"/>
      <c r="W24" s="134"/>
      <c r="X24" s="34"/>
      <c r="Y24" s="42"/>
      <c r="Z24" s="52" t="s">
        <v>247</v>
      </c>
      <c r="AA24" s="58"/>
      <c r="AB24" s="58"/>
      <c r="AC24" s="58"/>
      <c r="AD24" s="58"/>
      <c r="AE24" s="58"/>
      <c r="AF24" s="58"/>
      <c r="AG24" s="63"/>
      <c r="AH24" s="72">
        <v>237</v>
      </c>
      <c r="AI24" s="80"/>
      <c r="AJ24" s="80"/>
      <c r="AK24" s="80"/>
      <c r="AL24" s="84"/>
      <c r="AM24" s="72">
        <v>679005</v>
      </c>
      <c r="AN24" s="80"/>
      <c r="AO24" s="80"/>
      <c r="AP24" s="80"/>
      <c r="AQ24" s="80"/>
      <c r="AR24" s="84"/>
      <c r="AS24" s="72">
        <v>2865</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4764447</v>
      </c>
      <c r="BO24" s="217"/>
      <c r="BP24" s="217"/>
      <c r="BQ24" s="217"/>
      <c r="BR24" s="217"/>
      <c r="BS24" s="217"/>
      <c r="BT24" s="217"/>
      <c r="BU24" s="220"/>
      <c r="BV24" s="214">
        <v>4286650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6440</v>
      </c>
      <c r="R25" s="80"/>
      <c r="S25" s="80"/>
      <c r="T25" s="80"/>
      <c r="U25" s="80"/>
      <c r="V25" s="84"/>
      <c r="W25" s="134"/>
      <c r="X25" s="34"/>
      <c r="Y25" s="42"/>
      <c r="Z25" s="52" t="s">
        <v>253</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40556</v>
      </c>
      <c r="BO25" s="216"/>
      <c r="BP25" s="216"/>
      <c r="BQ25" s="216"/>
      <c r="BR25" s="216"/>
      <c r="BS25" s="216"/>
      <c r="BT25" s="216"/>
      <c r="BU25" s="219"/>
      <c r="BV25" s="213">
        <v>342320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6040</v>
      </c>
      <c r="R26" s="80"/>
      <c r="S26" s="80"/>
      <c r="T26" s="80"/>
      <c r="U26" s="80"/>
      <c r="V26" s="84"/>
      <c r="W26" s="134"/>
      <c r="X26" s="34"/>
      <c r="Y26" s="42"/>
      <c r="Z26" s="52" t="s">
        <v>255</v>
      </c>
      <c r="AA26" s="143"/>
      <c r="AB26" s="143"/>
      <c r="AC26" s="143"/>
      <c r="AD26" s="143"/>
      <c r="AE26" s="143"/>
      <c r="AF26" s="143"/>
      <c r="AG26" s="161"/>
      <c r="AH26" s="72">
        <v>4</v>
      </c>
      <c r="AI26" s="80"/>
      <c r="AJ26" s="80"/>
      <c r="AK26" s="80"/>
      <c r="AL26" s="84"/>
      <c r="AM26" s="72">
        <v>11384</v>
      </c>
      <c r="AN26" s="80"/>
      <c r="AO26" s="80"/>
      <c r="AP26" s="80"/>
      <c r="AQ26" s="80"/>
      <c r="AR26" s="84"/>
      <c r="AS26" s="72">
        <v>2846</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3100</v>
      </c>
      <c r="R27" s="80"/>
      <c r="S27" s="80"/>
      <c r="T27" s="80"/>
      <c r="U27" s="80"/>
      <c r="V27" s="84"/>
      <c r="W27" s="134"/>
      <c r="X27" s="34"/>
      <c r="Y27" s="42"/>
      <c r="Z27" s="52" t="s">
        <v>259</v>
      </c>
      <c r="AA27" s="58"/>
      <c r="AB27" s="58"/>
      <c r="AC27" s="58"/>
      <c r="AD27" s="58"/>
      <c r="AE27" s="58"/>
      <c r="AF27" s="58"/>
      <c r="AG27" s="63"/>
      <c r="AH27" s="72">
        <v>4</v>
      </c>
      <c r="AI27" s="80"/>
      <c r="AJ27" s="80"/>
      <c r="AK27" s="80"/>
      <c r="AL27" s="84"/>
      <c r="AM27" s="72">
        <v>15764</v>
      </c>
      <c r="AN27" s="80"/>
      <c r="AO27" s="80"/>
      <c r="AP27" s="80"/>
      <c r="AQ27" s="80"/>
      <c r="AR27" s="84"/>
      <c r="AS27" s="72">
        <v>3941</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50000</v>
      </c>
      <c r="BO27" s="218"/>
      <c r="BP27" s="218"/>
      <c r="BQ27" s="218"/>
      <c r="BR27" s="218"/>
      <c r="BS27" s="218"/>
      <c r="BT27" s="218"/>
      <c r="BU27" s="221"/>
      <c r="BV27" s="215">
        <v>50000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2540</v>
      </c>
      <c r="R28" s="80"/>
      <c r="S28" s="80"/>
      <c r="T28" s="80"/>
      <c r="U28" s="80"/>
      <c r="V28" s="84"/>
      <c r="W28" s="134"/>
      <c r="X28" s="34"/>
      <c r="Y28" s="42"/>
      <c r="Z28" s="52" t="s">
        <v>37</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265</v>
      </c>
      <c r="AZ28" s="201"/>
      <c r="BA28" s="201"/>
      <c r="BB28" s="204"/>
      <c r="BC28" s="189" t="s">
        <v>101</v>
      </c>
      <c r="BD28" s="197"/>
      <c r="BE28" s="197"/>
      <c r="BF28" s="197"/>
      <c r="BG28" s="197"/>
      <c r="BH28" s="197"/>
      <c r="BI28" s="197"/>
      <c r="BJ28" s="197"/>
      <c r="BK28" s="197"/>
      <c r="BL28" s="197"/>
      <c r="BM28" s="208"/>
      <c r="BN28" s="213">
        <v>1548045</v>
      </c>
      <c r="BO28" s="216"/>
      <c r="BP28" s="216"/>
      <c r="BQ28" s="216"/>
      <c r="BR28" s="216"/>
      <c r="BS28" s="216"/>
      <c r="BT28" s="216"/>
      <c r="BU28" s="219"/>
      <c r="BV28" s="213">
        <v>1667724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14</v>
      </c>
      <c r="M29" s="80"/>
      <c r="N29" s="80"/>
      <c r="O29" s="80"/>
      <c r="P29" s="84"/>
      <c r="Q29" s="72">
        <v>2320</v>
      </c>
      <c r="R29" s="80"/>
      <c r="S29" s="80"/>
      <c r="T29" s="80"/>
      <c r="U29" s="80"/>
      <c r="V29" s="84"/>
      <c r="W29" s="135"/>
      <c r="X29" s="140"/>
      <c r="Y29" s="142"/>
      <c r="Z29" s="52" t="s">
        <v>268</v>
      </c>
      <c r="AA29" s="58"/>
      <c r="AB29" s="58"/>
      <c r="AC29" s="58"/>
      <c r="AD29" s="58"/>
      <c r="AE29" s="58"/>
      <c r="AF29" s="58"/>
      <c r="AG29" s="63"/>
      <c r="AH29" s="72">
        <v>241</v>
      </c>
      <c r="AI29" s="80"/>
      <c r="AJ29" s="80"/>
      <c r="AK29" s="80"/>
      <c r="AL29" s="84"/>
      <c r="AM29" s="72">
        <v>694769</v>
      </c>
      <c r="AN29" s="80"/>
      <c r="AO29" s="80"/>
      <c r="AP29" s="80"/>
      <c r="AQ29" s="80"/>
      <c r="AR29" s="84"/>
      <c r="AS29" s="72">
        <v>2883</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54227</v>
      </c>
      <c r="BO29" s="217"/>
      <c r="BP29" s="217"/>
      <c r="BQ29" s="217"/>
      <c r="BR29" s="217"/>
      <c r="BS29" s="217"/>
      <c r="BT29" s="217"/>
      <c r="BU29" s="220"/>
      <c r="BV29" s="214">
        <v>14988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271</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1524058</v>
      </c>
      <c r="BO30" s="218"/>
      <c r="BP30" s="218"/>
      <c r="BQ30" s="218"/>
      <c r="BR30" s="218"/>
      <c r="BS30" s="218"/>
      <c r="BT30" s="218"/>
      <c r="BU30" s="221"/>
      <c r="BV30" s="215">
        <v>1326462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273</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279</v>
      </c>
      <c r="F33" s="54"/>
      <c r="G33" s="54"/>
      <c r="H33" s="54"/>
      <c r="I33" s="54"/>
      <c r="J33" s="54"/>
      <c r="K33" s="54"/>
      <c r="L33" s="54"/>
      <c r="M33" s="54"/>
      <c r="N33" s="54"/>
      <c r="O33" s="54"/>
      <c r="P33" s="54"/>
      <c r="Q33" s="54"/>
      <c r="R33" s="54"/>
      <c r="S33" s="54"/>
      <c r="T33" s="54"/>
      <c r="U33" s="37" t="s">
        <v>118</v>
      </c>
      <c r="V33" s="37"/>
      <c r="W33" s="54" t="s">
        <v>279</v>
      </c>
      <c r="X33" s="54"/>
      <c r="Y33" s="54"/>
      <c r="Z33" s="54"/>
      <c r="AA33" s="54"/>
      <c r="AB33" s="54"/>
      <c r="AC33" s="54"/>
      <c r="AD33" s="54"/>
      <c r="AE33" s="54"/>
      <c r="AF33" s="54"/>
      <c r="AG33" s="54"/>
      <c r="AH33" s="54"/>
      <c r="AI33" s="54"/>
      <c r="AJ33" s="54"/>
      <c r="AK33" s="54"/>
      <c r="AL33" s="54"/>
      <c r="AM33" s="37" t="s">
        <v>118</v>
      </c>
      <c r="AN33" s="37"/>
      <c r="AO33" s="54" t="s">
        <v>279</v>
      </c>
      <c r="AP33" s="54"/>
      <c r="AQ33" s="54"/>
      <c r="AR33" s="54"/>
      <c r="AS33" s="54"/>
      <c r="AT33" s="54"/>
      <c r="AU33" s="54"/>
      <c r="AV33" s="54"/>
      <c r="AW33" s="54"/>
      <c r="AX33" s="54"/>
      <c r="AY33" s="54"/>
      <c r="AZ33" s="54"/>
      <c r="BA33" s="54"/>
      <c r="BB33" s="54"/>
      <c r="BC33" s="54"/>
      <c r="BD33" s="37"/>
      <c r="BE33" s="54" t="s">
        <v>281</v>
      </c>
      <c r="BF33" s="54"/>
      <c r="BG33" s="54" t="s">
        <v>165</v>
      </c>
      <c r="BH33" s="54"/>
      <c r="BI33" s="54"/>
      <c r="BJ33" s="54"/>
      <c r="BK33" s="54"/>
      <c r="BL33" s="54"/>
      <c r="BM33" s="54"/>
      <c r="BN33" s="54"/>
      <c r="BO33" s="54"/>
      <c r="BP33" s="54"/>
      <c r="BQ33" s="54"/>
      <c r="BR33" s="54"/>
      <c r="BS33" s="54"/>
      <c r="BT33" s="54"/>
      <c r="BU33" s="54"/>
      <c r="BV33" s="37"/>
      <c r="BW33" s="37" t="s">
        <v>281</v>
      </c>
      <c r="BX33" s="37"/>
      <c r="BY33" s="54" t="s">
        <v>108</v>
      </c>
      <c r="BZ33" s="54"/>
      <c r="CA33" s="54"/>
      <c r="CB33" s="54"/>
      <c r="CC33" s="54"/>
      <c r="CD33" s="54"/>
      <c r="CE33" s="54"/>
      <c r="CF33" s="54"/>
      <c r="CG33" s="54"/>
      <c r="CH33" s="54"/>
      <c r="CI33" s="54"/>
      <c r="CJ33" s="54"/>
      <c r="CK33" s="54"/>
      <c r="CL33" s="54"/>
      <c r="CM33" s="54"/>
      <c r="CN33" s="54"/>
      <c r="CO33" s="37" t="s">
        <v>118</v>
      </c>
      <c r="CP33" s="37"/>
      <c r="CQ33" s="54" t="s">
        <v>282</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IF('各会計、関係団体の財政状況及び健全化判断比率'!B32="","",'各会計、関係団体の財政状況及び健全化判断比率'!B32)</f>
        <v>公設浄化槽事業特別会計</v>
      </c>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大里広域市町村圏組合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彩の国さいたま人づくり広域連合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20dVUb93i8mm4tNYMnKOLUOWuq4pO1YaxqIrkGY93byIUiWWTKuyM1yBhd3ikY/3JEJn7ooVK1Jgu+Bk2bRZQ==" saltValue="GabzKSwWSHi1hPLqdnnLL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524</v>
      </c>
      <c r="G33" s="883" t="s">
        <v>525</v>
      </c>
      <c r="H33" s="883" t="s">
        <v>526</v>
      </c>
      <c r="I33" s="883" t="s">
        <v>527</v>
      </c>
      <c r="J33" s="887" t="s">
        <v>250</v>
      </c>
      <c r="K33" s="862"/>
      <c r="L33" s="862"/>
      <c r="M33" s="862"/>
      <c r="N33" s="862"/>
      <c r="O33" s="862"/>
      <c r="P33" s="862"/>
    </row>
    <row r="34" spans="1:16" ht="39" customHeight="1">
      <c r="A34" s="862"/>
      <c r="B34" s="864"/>
      <c r="C34" s="870" t="s">
        <v>451</v>
      </c>
      <c r="D34" s="870"/>
      <c r="E34" s="875"/>
      <c r="F34" s="879">
        <v>7.08</v>
      </c>
      <c r="G34" s="884">
        <v>7.7</v>
      </c>
      <c r="H34" s="884">
        <v>13.8</v>
      </c>
      <c r="I34" s="884">
        <v>9.7899999999999991</v>
      </c>
      <c r="J34" s="888">
        <v>7.18</v>
      </c>
      <c r="K34" s="862"/>
      <c r="L34" s="862"/>
      <c r="M34" s="862"/>
      <c r="N34" s="862"/>
      <c r="O34" s="862"/>
      <c r="P34" s="862"/>
    </row>
    <row r="35" spans="1:16" ht="39" customHeight="1">
      <c r="A35" s="862"/>
      <c r="B35" s="865"/>
      <c r="C35" s="871" t="s">
        <v>461</v>
      </c>
      <c r="D35" s="871"/>
      <c r="E35" s="876"/>
      <c r="F35" s="880">
        <v>10.18</v>
      </c>
      <c r="G35" s="885">
        <v>9.57</v>
      </c>
      <c r="H35" s="885">
        <v>9.02</v>
      </c>
      <c r="I35" s="885">
        <v>6.88</v>
      </c>
      <c r="J35" s="889">
        <v>6.65</v>
      </c>
      <c r="K35" s="862"/>
      <c r="L35" s="862"/>
      <c r="M35" s="862"/>
      <c r="N35" s="862"/>
      <c r="O35" s="862"/>
      <c r="P35" s="862"/>
    </row>
    <row r="36" spans="1:16" ht="39" customHeight="1">
      <c r="A36" s="862"/>
      <c r="B36" s="865"/>
      <c r="C36" s="871" t="s">
        <v>460</v>
      </c>
      <c r="D36" s="871"/>
      <c r="E36" s="876"/>
      <c r="F36" s="880" t="s">
        <v>530</v>
      </c>
      <c r="G36" s="885">
        <v>1.44</v>
      </c>
      <c r="H36" s="885">
        <v>1.86</v>
      </c>
      <c r="I36" s="885">
        <v>1.59</v>
      </c>
      <c r="J36" s="889">
        <v>1.02</v>
      </c>
      <c r="K36" s="862"/>
      <c r="L36" s="862"/>
      <c r="M36" s="862"/>
      <c r="N36" s="862"/>
      <c r="O36" s="862"/>
      <c r="P36" s="862"/>
    </row>
    <row r="37" spans="1:16" ht="39" customHeight="1">
      <c r="A37" s="862"/>
      <c r="B37" s="865"/>
      <c r="C37" s="871" t="s">
        <v>348</v>
      </c>
      <c r="D37" s="871"/>
      <c r="E37" s="876"/>
      <c r="F37" s="880" t="s">
        <v>197</v>
      </c>
      <c r="G37" s="885">
        <v>0.51</v>
      </c>
      <c r="H37" s="885">
        <v>0.43</v>
      </c>
      <c r="I37" s="885">
        <v>0.6</v>
      </c>
      <c r="J37" s="889">
        <v>0.72</v>
      </c>
      <c r="K37" s="862"/>
      <c r="L37" s="862"/>
      <c r="M37" s="862"/>
      <c r="N37" s="862"/>
      <c r="O37" s="862"/>
      <c r="P37" s="862"/>
    </row>
    <row r="38" spans="1:16" ht="39" customHeight="1">
      <c r="A38" s="862"/>
      <c r="B38" s="865"/>
      <c r="C38" s="871" t="s">
        <v>463</v>
      </c>
      <c r="D38" s="871"/>
      <c r="E38" s="876"/>
      <c r="F38" s="880">
        <v>0</v>
      </c>
      <c r="G38" s="885">
        <v>0</v>
      </c>
      <c r="H38" s="885">
        <v>0</v>
      </c>
      <c r="I38" s="885">
        <v>0</v>
      </c>
      <c r="J38" s="889">
        <v>6.e-002</v>
      </c>
      <c r="K38" s="862"/>
      <c r="L38" s="862"/>
      <c r="M38" s="862"/>
      <c r="N38" s="862"/>
      <c r="O38" s="862"/>
      <c r="P38" s="862"/>
    </row>
    <row r="39" spans="1:16" ht="39" customHeight="1">
      <c r="A39" s="862"/>
      <c r="B39" s="865"/>
      <c r="C39" s="871" t="s">
        <v>224</v>
      </c>
      <c r="D39" s="871"/>
      <c r="E39" s="876"/>
      <c r="F39" s="880">
        <v>6.e-002</v>
      </c>
      <c r="G39" s="885">
        <v>6.e-002</v>
      </c>
      <c r="H39" s="885">
        <v>5.e-002</v>
      </c>
      <c r="I39" s="885">
        <v>0.1</v>
      </c>
      <c r="J39" s="889">
        <v>5.e-002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531</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485</v>
      </c>
      <c r="D43" s="872"/>
      <c r="E43" s="877"/>
      <c r="F43" s="881">
        <v>0.63</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L7mJhTu6NkZyobXeZfvwZzc/AdF2yT/fXCPCfhmnCqLE4VSqeOcdha7YYjvvJqic2ueAcDDOPMO5ZQadjTNEdA==" saltValue="y2j1sahXZDQdx6DC2V3Ba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7" zoomScale="60" zoomScaleNormal="6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25</v>
      </c>
      <c r="C44" s="905"/>
      <c r="D44" s="905"/>
      <c r="E44" s="924"/>
      <c r="F44" s="924"/>
      <c r="G44" s="924"/>
      <c r="H44" s="924"/>
      <c r="I44" s="924"/>
      <c r="J44" s="933" t="s">
        <v>17</v>
      </c>
      <c r="K44" s="941" t="s">
        <v>524</v>
      </c>
      <c r="L44" s="950" t="s">
        <v>525</v>
      </c>
      <c r="M44" s="950" t="s">
        <v>526</v>
      </c>
      <c r="N44" s="950" t="s">
        <v>527</v>
      </c>
      <c r="O44" s="959" t="s">
        <v>250</v>
      </c>
      <c r="P44" s="734"/>
      <c r="Q44" s="734"/>
      <c r="R44" s="734"/>
      <c r="S44" s="734"/>
      <c r="T44" s="734"/>
      <c r="U44" s="734"/>
    </row>
    <row r="45" spans="1:21" ht="30.75" customHeight="1">
      <c r="A45" s="734"/>
      <c r="B45" s="892" t="s">
        <v>27</v>
      </c>
      <c r="C45" s="906"/>
      <c r="D45" s="916"/>
      <c r="E45" s="925" t="s">
        <v>24</v>
      </c>
      <c r="F45" s="925"/>
      <c r="G45" s="925"/>
      <c r="H45" s="925"/>
      <c r="I45" s="925"/>
      <c r="J45" s="934"/>
      <c r="K45" s="942">
        <v>829</v>
      </c>
      <c r="L45" s="951">
        <v>864</v>
      </c>
      <c r="M45" s="951">
        <v>846</v>
      </c>
      <c r="N45" s="951">
        <v>864</v>
      </c>
      <c r="O45" s="960">
        <v>922</v>
      </c>
      <c r="P45" s="734"/>
      <c r="Q45" s="734"/>
      <c r="R45" s="734"/>
      <c r="S45" s="734"/>
      <c r="T45" s="734"/>
      <c r="U45" s="734"/>
    </row>
    <row r="46" spans="1:21" ht="30.75" customHeight="1">
      <c r="A46" s="734"/>
      <c r="B46" s="893"/>
      <c r="C46" s="907"/>
      <c r="D46" s="917"/>
      <c r="E46" s="926" t="s">
        <v>30</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33</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39</v>
      </c>
      <c r="F48" s="926"/>
      <c r="G48" s="926"/>
      <c r="H48" s="926"/>
      <c r="I48" s="926"/>
      <c r="J48" s="935"/>
      <c r="K48" s="943">
        <v>188</v>
      </c>
      <c r="L48" s="952">
        <v>136</v>
      </c>
      <c r="M48" s="952">
        <v>98</v>
      </c>
      <c r="N48" s="952">
        <v>99</v>
      </c>
      <c r="O48" s="961">
        <v>99</v>
      </c>
      <c r="P48" s="734"/>
      <c r="Q48" s="734"/>
      <c r="R48" s="734"/>
      <c r="S48" s="734"/>
      <c r="T48" s="734"/>
      <c r="U48" s="734"/>
    </row>
    <row r="49" spans="1:21" ht="30.75" customHeight="1">
      <c r="A49" s="734"/>
      <c r="B49" s="893"/>
      <c r="C49" s="907"/>
      <c r="D49" s="917"/>
      <c r="E49" s="926" t="s">
        <v>0</v>
      </c>
      <c r="F49" s="926"/>
      <c r="G49" s="926"/>
      <c r="H49" s="926"/>
      <c r="I49" s="926"/>
      <c r="J49" s="935"/>
      <c r="K49" s="943">
        <v>15</v>
      </c>
      <c r="L49" s="952">
        <v>15</v>
      </c>
      <c r="M49" s="952">
        <v>15</v>
      </c>
      <c r="N49" s="952">
        <v>15</v>
      </c>
      <c r="O49" s="961">
        <v>15</v>
      </c>
      <c r="P49" s="734"/>
      <c r="Q49" s="734"/>
      <c r="R49" s="734"/>
      <c r="S49" s="734"/>
      <c r="T49" s="734"/>
      <c r="U49" s="734"/>
    </row>
    <row r="50" spans="1:21" ht="30.75" customHeight="1">
      <c r="A50" s="734"/>
      <c r="B50" s="893"/>
      <c r="C50" s="907"/>
      <c r="D50" s="917"/>
      <c r="E50" s="926" t="s">
        <v>42</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46</v>
      </c>
      <c r="F51" s="926"/>
      <c r="G51" s="926"/>
      <c r="H51" s="926"/>
      <c r="I51" s="926"/>
      <c r="J51" s="935"/>
      <c r="K51" s="943">
        <v>0</v>
      </c>
      <c r="L51" s="952">
        <v>0</v>
      </c>
      <c r="M51" s="952" t="s">
        <v>197</v>
      </c>
      <c r="N51" s="952" t="s">
        <v>197</v>
      </c>
      <c r="O51" s="961">
        <v>0</v>
      </c>
      <c r="P51" s="734"/>
      <c r="Q51" s="734"/>
      <c r="R51" s="734"/>
      <c r="S51" s="734"/>
      <c r="T51" s="734"/>
      <c r="U51" s="734"/>
    </row>
    <row r="52" spans="1:21" ht="30.75" customHeight="1">
      <c r="A52" s="734"/>
      <c r="B52" s="895" t="s">
        <v>48</v>
      </c>
      <c r="C52" s="909"/>
      <c r="D52" s="918"/>
      <c r="E52" s="926" t="s">
        <v>49</v>
      </c>
      <c r="F52" s="926"/>
      <c r="G52" s="926"/>
      <c r="H52" s="926"/>
      <c r="I52" s="926"/>
      <c r="J52" s="935"/>
      <c r="K52" s="943">
        <v>795</v>
      </c>
      <c r="L52" s="952">
        <v>761</v>
      </c>
      <c r="M52" s="952">
        <v>740</v>
      </c>
      <c r="N52" s="952">
        <v>772</v>
      </c>
      <c r="O52" s="961">
        <v>781</v>
      </c>
      <c r="P52" s="734"/>
      <c r="Q52" s="734"/>
      <c r="R52" s="734"/>
      <c r="S52" s="734"/>
      <c r="T52" s="734"/>
      <c r="U52" s="734"/>
    </row>
    <row r="53" spans="1:21" ht="30.75" customHeight="1">
      <c r="A53" s="734"/>
      <c r="B53" s="896" t="s">
        <v>50</v>
      </c>
      <c r="C53" s="910"/>
      <c r="D53" s="919"/>
      <c r="E53" s="927" t="s">
        <v>53</v>
      </c>
      <c r="F53" s="927"/>
      <c r="G53" s="927"/>
      <c r="H53" s="927"/>
      <c r="I53" s="927"/>
      <c r="J53" s="936"/>
      <c r="K53" s="944">
        <v>237</v>
      </c>
      <c r="L53" s="953">
        <v>254</v>
      </c>
      <c r="M53" s="953">
        <v>219</v>
      </c>
      <c r="N53" s="953">
        <v>206</v>
      </c>
      <c r="O53" s="962">
        <v>255</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527</v>
      </c>
      <c r="O57" s="964" t="s">
        <v>250</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3czLVqT1d7SkILf2nQxyJCXU4QycZEfG0rW9KHDx1yrPdbtw2i9GOKgZxph/idIj+vb3r46RcYl5hXmUSb46g==" saltValue="LCPKnfxj8CRKSQReeSSwy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60" zoomScaleNormal="60" zoomScaleSheetLayoutView="100" workbookViewId="0">
      <selection activeCell="M41" sqref="M41:M45"/>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25</v>
      </c>
      <c r="C40" s="905"/>
      <c r="D40" s="905"/>
      <c r="E40" s="924"/>
      <c r="F40" s="924"/>
      <c r="G40" s="924"/>
      <c r="H40" s="933" t="s">
        <v>17</v>
      </c>
      <c r="I40" s="941" t="s">
        <v>524</v>
      </c>
      <c r="J40" s="950" t="s">
        <v>525</v>
      </c>
      <c r="K40" s="950" t="s">
        <v>526</v>
      </c>
      <c r="L40" s="950" t="s">
        <v>527</v>
      </c>
      <c r="M40" s="990" t="s">
        <v>250</v>
      </c>
    </row>
    <row r="41" spans="2:13" ht="27.75" customHeight="1">
      <c r="B41" s="892" t="s">
        <v>35</v>
      </c>
      <c r="C41" s="906"/>
      <c r="D41" s="916"/>
      <c r="E41" s="973" t="s">
        <v>55</v>
      </c>
      <c r="F41" s="973"/>
      <c r="G41" s="973"/>
      <c r="H41" s="979"/>
      <c r="I41" s="983">
        <v>10404</v>
      </c>
      <c r="J41" s="987">
        <v>10564</v>
      </c>
      <c r="K41" s="987">
        <v>10434</v>
      </c>
      <c r="L41" s="987">
        <v>10213</v>
      </c>
      <c r="M41" s="991">
        <v>10242</v>
      </c>
    </row>
    <row r="42" spans="2:13" ht="27.75" customHeight="1">
      <c r="B42" s="893"/>
      <c r="C42" s="907"/>
      <c r="D42" s="917"/>
      <c r="E42" s="974" t="s">
        <v>71</v>
      </c>
      <c r="F42" s="974"/>
      <c r="G42" s="974"/>
      <c r="H42" s="980"/>
      <c r="I42" s="984" t="s">
        <v>197</v>
      </c>
      <c r="J42" s="988" t="s">
        <v>197</v>
      </c>
      <c r="K42" s="988" t="s">
        <v>197</v>
      </c>
      <c r="L42" s="988" t="s">
        <v>197</v>
      </c>
      <c r="M42" s="992" t="s">
        <v>197</v>
      </c>
    </row>
    <row r="43" spans="2:13" ht="27.75" customHeight="1">
      <c r="B43" s="893"/>
      <c r="C43" s="907"/>
      <c r="D43" s="917"/>
      <c r="E43" s="974" t="s">
        <v>72</v>
      </c>
      <c r="F43" s="974"/>
      <c r="G43" s="974"/>
      <c r="H43" s="980"/>
      <c r="I43" s="984">
        <v>2296</v>
      </c>
      <c r="J43" s="988">
        <v>1787</v>
      </c>
      <c r="K43" s="988">
        <v>1764</v>
      </c>
      <c r="L43" s="988">
        <v>1388</v>
      </c>
      <c r="M43" s="992">
        <v>1221</v>
      </c>
    </row>
    <row r="44" spans="2:13" ht="27.75" customHeight="1">
      <c r="B44" s="893"/>
      <c r="C44" s="907"/>
      <c r="D44" s="917"/>
      <c r="E44" s="974" t="s">
        <v>74</v>
      </c>
      <c r="F44" s="974"/>
      <c r="G44" s="974"/>
      <c r="H44" s="980"/>
      <c r="I44" s="984">
        <v>123</v>
      </c>
      <c r="J44" s="988">
        <v>108</v>
      </c>
      <c r="K44" s="988">
        <v>93</v>
      </c>
      <c r="L44" s="988">
        <v>78</v>
      </c>
      <c r="M44" s="992">
        <v>63</v>
      </c>
    </row>
    <row r="45" spans="2:13" ht="27.75" customHeight="1">
      <c r="B45" s="893"/>
      <c r="C45" s="907"/>
      <c r="D45" s="917"/>
      <c r="E45" s="974" t="s">
        <v>76</v>
      </c>
      <c r="F45" s="974"/>
      <c r="G45" s="974"/>
      <c r="H45" s="980"/>
      <c r="I45" s="984">
        <v>2309</v>
      </c>
      <c r="J45" s="988">
        <v>2252</v>
      </c>
      <c r="K45" s="988">
        <v>2283</v>
      </c>
      <c r="L45" s="988">
        <v>2461</v>
      </c>
      <c r="M45" s="992">
        <v>2282</v>
      </c>
    </row>
    <row r="46" spans="2:13" ht="27.75" customHeight="1">
      <c r="B46" s="893"/>
      <c r="C46" s="907"/>
      <c r="D46" s="918"/>
      <c r="E46" s="974" t="s">
        <v>75</v>
      </c>
      <c r="F46" s="974"/>
      <c r="G46" s="974"/>
      <c r="H46" s="980"/>
      <c r="I46" s="984" t="s">
        <v>197</v>
      </c>
      <c r="J46" s="988" t="s">
        <v>197</v>
      </c>
      <c r="K46" s="988" t="s">
        <v>197</v>
      </c>
      <c r="L46" s="988" t="s">
        <v>197</v>
      </c>
      <c r="M46" s="992" t="s">
        <v>197</v>
      </c>
    </row>
    <row r="47" spans="2:13" ht="27.75" customHeight="1">
      <c r="B47" s="893"/>
      <c r="C47" s="907"/>
      <c r="D47" s="971"/>
      <c r="E47" s="975" t="s">
        <v>78</v>
      </c>
      <c r="F47" s="978"/>
      <c r="G47" s="978"/>
      <c r="H47" s="981"/>
      <c r="I47" s="984" t="s">
        <v>197</v>
      </c>
      <c r="J47" s="988" t="s">
        <v>197</v>
      </c>
      <c r="K47" s="988" t="s">
        <v>197</v>
      </c>
      <c r="L47" s="988" t="s">
        <v>197</v>
      </c>
      <c r="M47" s="992" t="s">
        <v>197</v>
      </c>
    </row>
    <row r="48" spans="2:13" ht="27.75" customHeight="1">
      <c r="B48" s="893"/>
      <c r="C48" s="907"/>
      <c r="D48" s="917"/>
      <c r="E48" s="974" t="s">
        <v>82</v>
      </c>
      <c r="F48" s="974"/>
      <c r="G48" s="974"/>
      <c r="H48" s="980"/>
      <c r="I48" s="984" t="s">
        <v>197</v>
      </c>
      <c r="J48" s="988" t="s">
        <v>197</v>
      </c>
      <c r="K48" s="988" t="s">
        <v>197</v>
      </c>
      <c r="L48" s="988" t="s">
        <v>197</v>
      </c>
      <c r="M48" s="992" t="s">
        <v>197</v>
      </c>
    </row>
    <row r="49" spans="2:13" ht="27.75" customHeight="1">
      <c r="B49" s="894"/>
      <c r="C49" s="908"/>
      <c r="D49" s="917"/>
      <c r="E49" s="974" t="s">
        <v>88</v>
      </c>
      <c r="F49" s="974"/>
      <c r="G49" s="974"/>
      <c r="H49" s="980"/>
      <c r="I49" s="984" t="s">
        <v>197</v>
      </c>
      <c r="J49" s="988" t="s">
        <v>197</v>
      </c>
      <c r="K49" s="988" t="s">
        <v>197</v>
      </c>
      <c r="L49" s="988" t="s">
        <v>197</v>
      </c>
      <c r="M49" s="992" t="s">
        <v>197</v>
      </c>
    </row>
    <row r="50" spans="2:13" ht="27.75" customHeight="1">
      <c r="B50" s="968" t="s">
        <v>90</v>
      </c>
      <c r="C50" s="970"/>
      <c r="D50" s="972"/>
      <c r="E50" s="974" t="s">
        <v>92</v>
      </c>
      <c r="F50" s="974"/>
      <c r="G50" s="974"/>
      <c r="H50" s="980"/>
      <c r="I50" s="984">
        <v>1928</v>
      </c>
      <c r="J50" s="988">
        <v>2160</v>
      </c>
      <c r="K50" s="988">
        <v>2486</v>
      </c>
      <c r="L50" s="988">
        <v>3059</v>
      </c>
      <c r="M50" s="992">
        <v>3176</v>
      </c>
    </row>
    <row r="51" spans="2:13" ht="27.75" customHeight="1">
      <c r="B51" s="893"/>
      <c r="C51" s="907"/>
      <c r="D51" s="917"/>
      <c r="E51" s="974" t="s">
        <v>95</v>
      </c>
      <c r="F51" s="974"/>
      <c r="G51" s="974"/>
      <c r="H51" s="980"/>
      <c r="I51" s="984">
        <v>1425</v>
      </c>
      <c r="J51" s="988">
        <v>1353</v>
      </c>
      <c r="K51" s="988">
        <v>1393</v>
      </c>
      <c r="L51" s="988">
        <v>1491</v>
      </c>
      <c r="M51" s="992">
        <v>1526</v>
      </c>
    </row>
    <row r="52" spans="2:13" ht="27.75" customHeight="1">
      <c r="B52" s="894"/>
      <c r="C52" s="908"/>
      <c r="D52" s="917"/>
      <c r="E52" s="974" t="s">
        <v>44</v>
      </c>
      <c r="F52" s="974"/>
      <c r="G52" s="974"/>
      <c r="H52" s="980"/>
      <c r="I52" s="984">
        <v>8939</v>
      </c>
      <c r="J52" s="988">
        <v>9023</v>
      </c>
      <c r="K52" s="988">
        <v>8947</v>
      </c>
      <c r="L52" s="988">
        <v>8715</v>
      </c>
      <c r="M52" s="992">
        <v>8385</v>
      </c>
    </row>
    <row r="53" spans="2:13" ht="27.75" customHeight="1">
      <c r="B53" s="896" t="s">
        <v>50</v>
      </c>
      <c r="C53" s="910"/>
      <c r="D53" s="919"/>
      <c r="E53" s="976" t="s">
        <v>97</v>
      </c>
      <c r="F53" s="976"/>
      <c r="G53" s="976"/>
      <c r="H53" s="982"/>
      <c r="I53" s="985">
        <v>2841</v>
      </c>
      <c r="J53" s="989">
        <v>2174</v>
      </c>
      <c r="K53" s="989">
        <v>1747</v>
      </c>
      <c r="L53" s="989">
        <v>876</v>
      </c>
      <c r="M53" s="993">
        <v>720</v>
      </c>
    </row>
    <row r="54" spans="2:13" ht="27.75" customHeight="1">
      <c r="B54" s="969"/>
      <c r="C54" s="868"/>
      <c r="D54" s="868"/>
      <c r="E54" s="977"/>
      <c r="F54" s="977"/>
      <c r="G54" s="977"/>
      <c r="H54" s="977"/>
      <c r="I54" s="986"/>
      <c r="J54" s="986"/>
      <c r="K54" s="986"/>
      <c r="L54" s="986"/>
      <c r="M54" s="986"/>
    </row>
    <row r="55" spans="2:13" ht="13"/>
  </sheetData>
  <sheetProtection algorithmName="SHA-512" hashValue="mljXRxKJJbYBFHCaTW5UDqBFkh9wpz/92BboJ0LLVC8bV4QSR6elicikuNZEDJ/7WzI1L9xRFMKO6gbPj0cpWw==" saltValue="ySHGngOQlVuhELRijq8OA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C63" sqref="C63:E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7</v>
      </c>
      <c r="C54" s="1000"/>
      <c r="D54" s="1000"/>
      <c r="E54" s="1009" t="s">
        <v>17</v>
      </c>
      <c r="F54" s="1016" t="s">
        <v>526</v>
      </c>
      <c r="G54" s="1016" t="s">
        <v>527</v>
      </c>
      <c r="H54" s="1024" t="s">
        <v>250</v>
      </c>
    </row>
    <row r="55" spans="2:8" ht="52.5" customHeight="1">
      <c r="B55" s="995"/>
      <c r="C55" s="1001" t="s">
        <v>101</v>
      </c>
      <c r="D55" s="1001"/>
      <c r="E55" s="1010"/>
      <c r="F55" s="1017">
        <v>1371</v>
      </c>
      <c r="G55" s="1017">
        <v>1668</v>
      </c>
      <c r="H55" s="1025">
        <v>1548</v>
      </c>
    </row>
    <row r="56" spans="2:8" ht="52.5" customHeight="1">
      <c r="B56" s="996"/>
      <c r="C56" s="1002" t="s">
        <v>104</v>
      </c>
      <c r="D56" s="1002"/>
      <c r="E56" s="1011"/>
      <c r="F56" s="1018">
        <v>15</v>
      </c>
      <c r="G56" s="1018">
        <v>15</v>
      </c>
      <c r="H56" s="1026">
        <v>54</v>
      </c>
    </row>
    <row r="57" spans="2:8" ht="53.25" customHeight="1">
      <c r="B57" s="996"/>
      <c r="C57" s="1003" t="s">
        <v>68</v>
      </c>
      <c r="D57" s="1003"/>
      <c r="E57" s="1012"/>
      <c r="F57" s="1019">
        <v>1051</v>
      </c>
      <c r="G57" s="1019">
        <v>1326</v>
      </c>
      <c r="H57" s="1027">
        <v>1524</v>
      </c>
    </row>
    <row r="58" spans="2:8" ht="45.75" customHeight="1">
      <c r="B58" s="997"/>
      <c r="C58" s="1004" t="s">
        <v>532</v>
      </c>
      <c r="D58" s="1007"/>
      <c r="E58" s="1013"/>
      <c r="F58" s="1020">
        <v>203</v>
      </c>
      <c r="G58" s="1020">
        <v>208</v>
      </c>
      <c r="H58" s="1028">
        <v>193</v>
      </c>
    </row>
    <row r="59" spans="2:8" ht="45.75" customHeight="1">
      <c r="B59" s="997"/>
      <c r="C59" s="1004" t="s">
        <v>533</v>
      </c>
      <c r="D59" s="1007"/>
      <c r="E59" s="1013"/>
      <c r="F59" s="1020">
        <v>744</v>
      </c>
      <c r="G59" s="1020">
        <v>1001</v>
      </c>
      <c r="H59" s="1028">
        <v>1215</v>
      </c>
    </row>
    <row r="60" spans="2:8" ht="45.75" customHeight="1">
      <c r="B60" s="997"/>
      <c r="C60" s="1004" t="s">
        <v>186</v>
      </c>
      <c r="D60" s="1007"/>
      <c r="E60" s="1013"/>
      <c r="F60" s="1020">
        <v>62</v>
      </c>
      <c r="G60" s="1020">
        <v>70</v>
      </c>
      <c r="H60" s="1028">
        <v>70</v>
      </c>
    </row>
    <row r="61" spans="2:8" ht="45.75" customHeight="1">
      <c r="B61" s="997"/>
      <c r="C61" s="1004" t="s">
        <v>534</v>
      </c>
      <c r="D61" s="1007"/>
      <c r="E61" s="1013"/>
      <c r="F61" s="1020">
        <v>10</v>
      </c>
      <c r="G61" s="1020">
        <v>16</v>
      </c>
      <c r="H61" s="1028">
        <v>14</v>
      </c>
    </row>
    <row r="62" spans="2:8" ht="45.75" customHeight="1">
      <c r="B62" s="998"/>
      <c r="C62" s="1005" t="s">
        <v>535</v>
      </c>
      <c r="D62" s="1008"/>
      <c r="E62" s="1014"/>
      <c r="F62" s="1021">
        <v>11</v>
      </c>
      <c r="G62" s="1021">
        <v>12</v>
      </c>
      <c r="H62" s="1029">
        <v>13</v>
      </c>
    </row>
    <row r="63" spans="2:8" ht="52.5" customHeight="1">
      <c r="B63" s="999"/>
      <c r="C63" s="1006" t="s">
        <v>106</v>
      </c>
      <c r="D63" s="1006"/>
      <c r="E63" s="1015"/>
      <c r="F63" s="1022">
        <v>2436</v>
      </c>
      <c r="G63" s="1022">
        <v>3009</v>
      </c>
      <c r="H63" s="1030">
        <v>3126</v>
      </c>
    </row>
    <row r="64" spans="2:8" ht="13"/>
  </sheetData>
  <sheetProtection algorithmName="SHA-512" hashValue="D2pznjCE+fYcEoYxO5sUOBuv3yqKPrjuyhJe2aSozfFXZvjWEq8Ooc7R5Eu81zHveQWKWsQ2Ua4p1sDLaAwF0w==" saltValue="WMYfy6PM285PcTIT+8Xq+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523</v>
      </c>
      <c r="G2" s="818"/>
      <c r="H2" s="828"/>
    </row>
    <row r="3" spans="1:8">
      <c r="A3" s="782" t="s">
        <v>520</v>
      </c>
      <c r="B3" s="767"/>
      <c r="C3" s="1039"/>
      <c r="D3" s="1042">
        <v>68623</v>
      </c>
      <c r="E3" s="1044"/>
      <c r="F3" s="1047">
        <v>59119</v>
      </c>
      <c r="G3" s="1049"/>
      <c r="H3" s="1052"/>
    </row>
    <row r="4" spans="1:8">
      <c r="A4" s="754"/>
      <c r="B4" s="766"/>
      <c r="C4" s="1040"/>
      <c r="D4" s="1043">
        <v>25787</v>
      </c>
      <c r="E4" s="1045"/>
      <c r="F4" s="1048">
        <v>29900</v>
      </c>
      <c r="G4" s="1050"/>
      <c r="H4" s="1053"/>
    </row>
    <row r="5" spans="1:8">
      <c r="A5" s="782" t="s">
        <v>479</v>
      </c>
      <c r="B5" s="767"/>
      <c r="C5" s="1039"/>
      <c r="D5" s="1042">
        <v>49061</v>
      </c>
      <c r="E5" s="1044"/>
      <c r="F5" s="1047">
        <v>53895</v>
      </c>
      <c r="G5" s="1049"/>
      <c r="H5" s="1052"/>
    </row>
    <row r="6" spans="1:8">
      <c r="A6" s="754"/>
      <c r="B6" s="766"/>
      <c r="C6" s="1040"/>
      <c r="D6" s="1043">
        <v>22782</v>
      </c>
      <c r="E6" s="1045"/>
      <c r="F6" s="1048">
        <v>31224</v>
      </c>
      <c r="G6" s="1050"/>
      <c r="H6" s="1053"/>
    </row>
    <row r="7" spans="1:8">
      <c r="A7" s="782" t="s">
        <v>313</v>
      </c>
      <c r="B7" s="767"/>
      <c r="C7" s="1039"/>
      <c r="D7" s="1042">
        <v>27295</v>
      </c>
      <c r="E7" s="1044"/>
      <c r="F7" s="1047">
        <v>47161</v>
      </c>
      <c r="G7" s="1049"/>
      <c r="H7" s="1052"/>
    </row>
    <row r="8" spans="1:8">
      <c r="A8" s="754"/>
      <c r="B8" s="766"/>
      <c r="C8" s="1040"/>
      <c r="D8" s="1043">
        <v>14152</v>
      </c>
      <c r="E8" s="1045"/>
      <c r="F8" s="1048">
        <v>24595</v>
      </c>
      <c r="G8" s="1050"/>
      <c r="H8" s="1053"/>
    </row>
    <row r="9" spans="1:8">
      <c r="A9" s="782" t="s">
        <v>137</v>
      </c>
      <c r="B9" s="767"/>
      <c r="C9" s="1039"/>
      <c r="D9" s="1042">
        <v>34809</v>
      </c>
      <c r="E9" s="1044"/>
      <c r="F9" s="1047">
        <v>43423</v>
      </c>
      <c r="G9" s="1049"/>
      <c r="H9" s="1052"/>
    </row>
    <row r="10" spans="1:8">
      <c r="A10" s="754"/>
      <c r="B10" s="766"/>
      <c r="C10" s="1040"/>
      <c r="D10" s="1043">
        <v>16731</v>
      </c>
      <c r="E10" s="1045"/>
      <c r="F10" s="1048">
        <v>22207</v>
      </c>
      <c r="G10" s="1050"/>
      <c r="H10" s="1053"/>
    </row>
    <row r="11" spans="1:8">
      <c r="A11" s="782" t="s">
        <v>521</v>
      </c>
      <c r="B11" s="767"/>
      <c r="C11" s="1039"/>
      <c r="D11" s="1042">
        <v>51315</v>
      </c>
      <c r="E11" s="1044"/>
      <c r="F11" s="1047">
        <v>45265</v>
      </c>
      <c r="G11" s="1049"/>
      <c r="H11" s="1052"/>
    </row>
    <row r="12" spans="1:8">
      <c r="A12" s="754"/>
      <c r="B12" s="766"/>
      <c r="C12" s="1041"/>
      <c r="D12" s="1043">
        <v>28457</v>
      </c>
      <c r="E12" s="1045"/>
      <c r="F12" s="1048">
        <v>22600</v>
      </c>
      <c r="G12" s="1050"/>
      <c r="H12" s="1053"/>
    </row>
    <row r="13" spans="1:8">
      <c r="A13" s="782"/>
      <c r="B13" s="767"/>
      <c r="C13" s="1039"/>
      <c r="D13" s="1042">
        <v>46221</v>
      </c>
      <c r="E13" s="1044"/>
      <c r="F13" s="1047">
        <v>49773</v>
      </c>
      <c r="G13" s="1051"/>
      <c r="H13" s="1052"/>
    </row>
    <row r="14" spans="1:8">
      <c r="A14" s="754"/>
      <c r="B14" s="766"/>
      <c r="C14" s="1040"/>
      <c r="D14" s="1043">
        <v>21582</v>
      </c>
      <c r="E14" s="1045"/>
      <c r="F14" s="1048">
        <v>26105</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87</v>
      </c>
      <c r="B19" s="1032">
        <f>ROUND(VALUE(SUBSTITUTE(実質収支比率等に係る経年分析!F$48,"▲","-")),2)</f>
        <v>7.08</v>
      </c>
      <c r="C19" s="1032">
        <f>ROUND(VALUE(SUBSTITUTE(実質収支比率等に係る経年分析!G$48,"▲","-")),2)</f>
        <v>7.71</v>
      </c>
      <c r="D19" s="1032">
        <f>ROUND(VALUE(SUBSTITUTE(実質収支比率等に係る経年分析!H$48,"▲","-")),2)</f>
        <v>13.81</v>
      </c>
      <c r="E19" s="1032">
        <f>ROUND(VALUE(SUBSTITUTE(実質収支比率等に係る経年分析!I$48,"▲","-")),2)</f>
        <v>9.8000000000000007</v>
      </c>
      <c r="F19" s="1032">
        <f>ROUND(VALUE(SUBSTITUTE(実質収支比率等に係る経年分析!J$48,"▲","-")),2)</f>
        <v>7.19</v>
      </c>
    </row>
    <row r="20" spans="1:11">
      <c r="A20" s="1032" t="s">
        <v>34</v>
      </c>
      <c r="B20" s="1032">
        <f>ROUND(VALUE(SUBSTITUTE(実質収支比率等に係る経年分析!F$47,"▲","-")),2)</f>
        <v>16.260000000000002</v>
      </c>
      <c r="C20" s="1032">
        <f>ROUND(VALUE(SUBSTITUTE(実質収支比率等に係る経年分析!G$47,"▲","-")),2)</f>
        <v>16.04</v>
      </c>
      <c r="D20" s="1032">
        <f>ROUND(VALUE(SUBSTITUTE(実質収支比率等に係る経年分析!H$47,"▲","-")),2)</f>
        <v>17.36</v>
      </c>
      <c r="E20" s="1032">
        <f>ROUND(VALUE(SUBSTITUTE(実質収支比率等に係る経年分析!I$47,"▲","-")),2)</f>
        <v>21.65</v>
      </c>
      <c r="F20" s="1032">
        <f>ROUND(VALUE(SUBSTITUTE(実質収支比率等に係る経年分析!J$47,"▲","-")),2)</f>
        <v>19.62</v>
      </c>
    </row>
    <row r="21" spans="1:11">
      <c r="A21" s="1032" t="s">
        <v>110</v>
      </c>
      <c r="B21" s="1032">
        <f>IF(ISNUMBER(VALUE(SUBSTITUTE(実質収支比率等に係る経年分析!F$49,"▲","-"))),ROUND(VALUE(SUBSTITUTE(実質収支比率等に係る経年分析!F$49,"▲","-")),2),NA())</f>
        <v>0.56999999999999995</v>
      </c>
      <c r="C21" s="1032">
        <f>IF(ISNUMBER(VALUE(SUBSTITUTE(実質収支比率等に係る経年分析!G$49,"▲","-"))),ROUND(VALUE(SUBSTITUTE(実質収支比率等に係る経年分析!G$49,"▲","-")),2),NA())</f>
        <v>1.46</v>
      </c>
      <c r="D21" s="1032">
        <f>IF(ISNUMBER(VALUE(SUBSTITUTE(実質収支比率等に係る経年分析!H$49,"▲","-"))),ROUND(VALUE(SUBSTITUTE(実質収支比率等に係る経年分析!H$49,"▲","-")),2),NA())</f>
        <v>8.3699999999999992</v>
      </c>
      <c r="E21" s="1032">
        <f>IF(ISNUMBER(VALUE(SUBSTITUTE(実質収支比率等に係る経年分析!I$49,"▲","-"))),ROUND(VALUE(SUBSTITUTE(実質収支比率等に係る経年分析!I$49,"▲","-")),2),NA())</f>
        <v>-0.5</v>
      </c>
      <c r="F21" s="1032">
        <f>IF(ISNUMBER(VALUE(SUBSTITUTE(実質収支比率等に係る経年分析!J$49,"▲","-"))),ROUND(VALUE(SUBSTITUTE(実質収支比率等に係る経年分析!J$49,"▲","-")),2),NA())</f>
        <v>-3.9</v>
      </c>
    </row>
    <row r="24" spans="1:11">
      <c r="A24" s="1031" t="s">
        <v>99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0.63</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6.e-002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6.e-002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5.e-002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5.e-002</v>
      </c>
    </row>
    <row r="32" spans="1:11">
      <c r="A32" s="1033" t="str">
        <f>IF('連結実質赤字比率に係る赤字・黒字の構成分析'!C$38="",NA(),'連結実質赤字比率に係る赤字・黒字の構成分析'!C$38)</f>
        <v>公設浄化槽事業特別会計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6.e-002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0.72</v>
      </c>
    </row>
    <row r="34" spans="1:16">
      <c r="A34" s="1033" t="str">
        <f>IF('連結実質赤字比率に係る赤字・黒字の構成分析'!C$36="",NA(),'連結実質赤字比率に係る赤字・黒字の構成分析'!C$36)</f>
        <v>国民健康保険特別会計</v>
      </c>
      <c r="B34" s="1033">
        <f>IF(ROUND(VALUE(SUBSTITUTE('連結実質赤字比率に係る赤字・黒字の構成分析'!F$36,"▲","-")),2)&lt;0,ABS(ROUND(VALUE(SUBSTITUTE('連結実質赤字比率に係る赤字・黒字の構成分析'!F$36,"▲","-")),2)),NA())</f>
        <v>0.1</v>
      </c>
      <c r="C34" s="1033" t="e">
        <f>IF(ROUND(VALUE(SUBSTITUTE('連結実質赤字比率に係る赤字・黒字の構成分析'!F$36,"▲","-")),2)&gt;=0,ABS(ROUND(VALUE(SUBSTITUTE('連結実質赤字比率に係る赤字・黒字の構成分析'!F$36,"▲","-")),2)),NA())</f>
        <v>#N/A</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1.44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1.59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1.02</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10.18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9.57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9.02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6.88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6.65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7.08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9.7899999999999991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7.18</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795</v>
      </c>
      <c r="E42" s="1034"/>
      <c r="F42" s="1034"/>
      <c r="G42" s="1034">
        <f>'実質公債費比率（分子）の構造'!L$52</f>
        <v>761</v>
      </c>
      <c r="H42" s="1034"/>
      <c r="I42" s="1034"/>
      <c r="J42" s="1034">
        <f>'実質公債費比率（分子）の構造'!M$52</f>
        <v>740</v>
      </c>
      <c r="K42" s="1034"/>
      <c r="L42" s="1034"/>
      <c r="M42" s="1034">
        <f>'実質公債費比率（分子）の構造'!N$52</f>
        <v>772</v>
      </c>
      <c r="N42" s="1034"/>
      <c r="O42" s="1034"/>
      <c r="P42" s="1034">
        <f>'実質公債費比率（分子）の構造'!O$52</f>
        <v>781</v>
      </c>
    </row>
    <row r="43" spans="1:16">
      <c r="A43" s="1034" t="s">
        <v>46</v>
      </c>
      <c r="B43" s="1034">
        <f>'実質公債費比率（分子）の構造'!K$51</f>
        <v>0</v>
      </c>
      <c r="C43" s="1034"/>
      <c r="D43" s="1034"/>
      <c r="E43" s="1034">
        <f>'実質公債費比率（分子）の構造'!L$51</f>
        <v>0</v>
      </c>
      <c r="F43" s="1034"/>
      <c r="G43" s="1034"/>
      <c r="H43" s="1034" t="str">
        <f>'実質公債費比率（分子）の構造'!M$51</f>
        <v>-</v>
      </c>
      <c r="I43" s="1034"/>
      <c r="J43" s="1034"/>
      <c r="K43" s="1034" t="str">
        <f>'実質公債費比率（分子）の構造'!N$51</f>
        <v>-</v>
      </c>
      <c r="L43" s="1034"/>
      <c r="M43" s="1034"/>
      <c r="N43" s="1034">
        <f>'実質公債費比率（分子）の構造'!O$51</f>
        <v>0</v>
      </c>
      <c r="O43" s="1034"/>
      <c r="P43" s="1034"/>
    </row>
    <row r="44" spans="1:16">
      <c r="A44" s="1034" t="s">
        <v>42</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15</v>
      </c>
      <c r="C45" s="1034"/>
      <c r="D45" s="1034"/>
      <c r="E45" s="1034">
        <f>'実質公債費比率（分子）の構造'!L$49</f>
        <v>15</v>
      </c>
      <c r="F45" s="1034"/>
      <c r="G45" s="1034"/>
      <c r="H45" s="1034">
        <f>'実質公債費比率（分子）の構造'!M$49</f>
        <v>15</v>
      </c>
      <c r="I45" s="1034"/>
      <c r="J45" s="1034"/>
      <c r="K45" s="1034">
        <f>'実質公債費比率（分子）の構造'!N$49</f>
        <v>15</v>
      </c>
      <c r="L45" s="1034"/>
      <c r="M45" s="1034"/>
      <c r="N45" s="1034">
        <f>'実質公債費比率（分子）の構造'!O$49</f>
        <v>15</v>
      </c>
      <c r="O45" s="1034"/>
      <c r="P45" s="1034"/>
    </row>
    <row r="46" spans="1:16">
      <c r="A46" s="1034" t="s">
        <v>39</v>
      </c>
      <c r="B46" s="1034">
        <f>'実質公債費比率（分子）の構造'!K$48</f>
        <v>188</v>
      </c>
      <c r="C46" s="1034"/>
      <c r="D46" s="1034"/>
      <c r="E46" s="1034">
        <f>'実質公債費比率（分子）の構造'!L$48</f>
        <v>136</v>
      </c>
      <c r="F46" s="1034"/>
      <c r="G46" s="1034"/>
      <c r="H46" s="1034">
        <f>'実質公債費比率（分子）の構造'!M$48</f>
        <v>98</v>
      </c>
      <c r="I46" s="1034"/>
      <c r="J46" s="1034"/>
      <c r="K46" s="1034">
        <f>'実質公債費比率（分子）の構造'!N$48</f>
        <v>99</v>
      </c>
      <c r="L46" s="1034"/>
      <c r="M46" s="1034"/>
      <c r="N46" s="1034">
        <f>'実質公債費比率（分子）の構造'!O$48</f>
        <v>99</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829</v>
      </c>
      <c r="C49" s="1034"/>
      <c r="D49" s="1034"/>
      <c r="E49" s="1034">
        <f>'実質公債費比率（分子）の構造'!L$45</f>
        <v>864</v>
      </c>
      <c r="F49" s="1034"/>
      <c r="G49" s="1034"/>
      <c r="H49" s="1034">
        <f>'実質公債費比率（分子）の構造'!M$45</f>
        <v>846</v>
      </c>
      <c r="I49" s="1034"/>
      <c r="J49" s="1034"/>
      <c r="K49" s="1034">
        <f>'実質公債費比率（分子）の構造'!N$45</f>
        <v>864</v>
      </c>
      <c r="L49" s="1034"/>
      <c r="M49" s="1034"/>
      <c r="N49" s="1034">
        <f>'実質公債費比率（分子）の構造'!O$45</f>
        <v>922</v>
      </c>
      <c r="O49" s="1034"/>
      <c r="P49" s="1034"/>
    </row>
    <row r="50" spans="1:16">
      <c r="A50" s="1034" t="s">
        <v>53</v>
      </c>
      <c r="B50" s="1034" t="e">
        <f>NA()</f>
        <v>#N/A</v>
      </c>
      <c r="C50" s="1034">
        <f>IF(ISNUMBER('実質公債費比率（分子）の構造'!K$53),'実質公債費比率（分子）の構造'!K$53,NA())</f>
        <v>237</v>
      </c>
      <c r="D50" s="1034" t="e">
        <f>NA()</f>
        <v>#N/A</v>
      </c>
      <c r="E50" s="1034" t="e">
        <f>NA()</f>
        <v>#N/A</v>
      </c>
      <c r="F50" s="1034">
        <f>IF(ISNUMBER('実質公債費比率（分子）の構造'!L$53),'実質公債費比率（分子）の構造'!L$53,NA())</f>
        <v>254</v>
      </c>
      <c r="G50" s="1034" t="e">
        <f>NA()</f>
        <v>#N/A</v>
      </c>
      <c r="H50" s="1034" t="e">
        <f>NA()</f>
        <v>#N/A</v>
      </c>
      <c r="I50" s="1034">
        <f>IF(ISNUMBER('実質公債費比率（分子）の構造'!M$53),'実質公債費比率（分子）の構造'!M$53,NA())</f>
        <v>219</v>
      </c>
      <c r="J50" s="1034" t="e">
        <f>NA()</f>
        <v>#N/A</v>
      </c>
      <c r="K50" s="1034" t="e">
        <f>NA()</f>
        <v>#N/A</v>
      </c>
      <c r="L50" s="1034">
        <f>IF(ISNUMBER('実質公債費比率（分子）の構造'!N$53),'実質公債費比率（分子）の構造'!N$53,NA())</f>
        <v>206</v>
      </c>
      <c r="M50" s="1034" t="e">
        <f>NA()</f>
        <v>#N/A</v>
      </c>
      <c r="N50" s="1034" t="e">
        <f>NA()</f>
        <v>#N/A</v>
      </c>
      <c r="O50" s="1034">
        <f>IF(ISNUMBER('実質公債費比率（分子）の構造'!O$53),'実質公債費比率（分子）の構造'!O$53,NA())</f>
        <v>255</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44</v>
      </c>
      <c r="B56" s="1033"/>
      <c r="C56" s="1033"/>
      <c r="D56" s="1033">
        <f>'将来負担比率（分子）の構造'!I$52</f>
        <v>8939</v>
      </c>
      <c r="E56" s="1033"/>
      <c r="F56" s="1033"/>
      <c r="G56" s="1033">
        <f>'将来負担比率（分子）の構造'!J$52</f>
        <v>9023</v>
      </c>
      <c r="H56" s="1033"/>
      <c r="I56" s="1033"/>
      <c r="J56" s="1033">
        <f>'将来負担比率（分子）の構造'!K$52</f>
        <v>8947</v>
      </c>
      <c r="K56" s="1033"/>
      <c r="L56" s="1033"/>
      <c r="M56" s="1033">
        <f>'将来負担比率（分子）の構造'!L$52</f>
        <v>8715</v>
      </c>
      <c r="N56" s="1033"/>
      <c r="O56" s="1033"/>
      <c r="P56" s="1033">
        <f>'将来負担比率（分子）の構造'!M$52</f>
        <v>8385</v>
      </c>
    </row>
    <row r="57" spans="1:16">
      <c r="A57" s="1033" t="s">
        <v>95</v>
      </c>
      <c r="B57" s="1033"/>
      <c r="C57" s="1033"/>
      <c r="D57" s="1033">
        <f>'将来負担比率（分子）の構造'!I$51</f>
        <v>1425</v>
      </c>
      <c r="E57" s="1033"/>
      <c r="F57" s="1033"/>
      <c r="G57" s="1033">
        <f>'将来負担比率（分子）の構造'!J$51</f>
        <v>1353</v>
      </c>
      <c r="H57" s="1033"/>
      <c r="I57" s="1033"/>
      <c r="J57" s="1033">
        <f>'将来負担比率（分子）の構造'!K$51</f>
        <v>1393</v>
      </c>
      <c r="K57" s="1033"/>
      <c r="L57" s="1033"/>
      <c r="M57" s="1033">
        <f>'将来負担比率（分子）の構造'!L$51</f>
        <v>1491</v>
      </c>
      <c r="N57" s="1033"/>
      <c r="O57" s="1033"/>
      <c r="P57" s="1033">
        <f>'将来負担比率（分子）の構造'!M$51</f>
        <v>1526</v>
      </c>
    </row>
    <row r="58" spans="1:16">
      <c r="A58" s="1033" t="s">
        <v>92</v>
      </c>
      <c r="B58" s="1033"/>
      <c r="C58" s="1033"/>
      <c r="D58" s="1033">
        <f>'将来負担比率（分子）の構造'!I$50</f>
        <v>1928</v>
      </c>
      <c r="E58" s="1033"/>
      <c r="F58" s="1033"/>
      <c r="G58" s="1033">
        <f>'将来負担比率（分子）の構造'!J$50</f>
        <v>2160</v>
      </c>
      <c r="H58" s="1033"/>
      <c r="I58" s="1033"/>
      <c r="J58" s="1033">
        <f>'将来負担比率（分子）の構造'!K$50</f>
        <v>2486</v>
      </c>
      <c r="K58" s="1033"/>
      <c r="L58" s="1033"/>
      <c r="M58" s="1033">
        <f>'将来負担比率（分子）の構造'!L$50</f>
        <v>3059</v>
      </c>
      <c r="N58" s="1033"/>
      <c r="O58" s="1033"/>
      <c r="P58" s="1033">
        <f>'将来負担比率（分子）の構造'!M$50</f>
        <v>3176</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2309</v>
      </c>
      <c r="C62" s="1033"/>
      <c r="D62" s="1033"/>
      <c r="E62" s="1033">
        <f>'将来負担比率（分子）の構造'!J$45</f>
        <v>2252</v>
      </c>
      <c r="F62" s="1033"/>
      <c r="G62" s="1033"/>
      <c r="H62" s="1033">
        <f>'将来負担比率（分子）の構造'!K$45</f>
        <v>2283</v>
      </c>
      <c r="I62" s="1033"/>
      <c r="J62" s="1033"/>
      <c r="K62" s="1033">
        <f>'将来負担比率（分子）の構造'!L$45</f>
        <v>2461</v>
      </c>
      <c r="L62" s="1033"/>
      <c r="M62" s="1033"/>
      <c r="N62" s="1033">
        <f>'将来負担比率（分子）の構造'!M$45</f>
        <v>2282</v>
      </c>
      <c r="O62" s="1033"/>
      <c r="P62" s="1033"/>
    </row>
    <row r="63" spans="1:16">
      <c r="A63" s="1033" t="s">
        <v>74</v>
      </c>
      <c r="B63" s="1033">
        <f>'将来負担比率（分子）の構造'!I$44</f>
        <v>123</v>
      </c>
      <c r="C63" s="1033"/>
      <c r="D63" s="1033"/>
      <c r="E63" s="1033">
        <f>'将来負担比率（分子）の構造'!J$44</f>
        <v>108</v>
      </c>
      <c r="F63" s="1033"/>
      <c r="G63" s="1033"/>
      <c r="H63" s="1033">
        <f>'将来負担比率（分子）の構造'!K$44</f>
        <v>93</v>
      </c>
      <c r="I63" s="1033"/>
      <c r="J63" s="1033"/>
      <c r="K63" s="1033">
        <f>'将来負担比率（分子）の構造'!L$44</f>
        <v>78</v>
      </c>
      <c r="L63" s="1033"/>
      <c r="M63" s="1033"/>
      <c r="N63" s="1033">
        <f>'将来負担比率（分子）の構造'!M$44</f>
        <v>63</v>
      </c>
      <c r="O63" s="1033"/>
      <c r="P63" s="1033"/>
    </row>
    <row r="64" spans="1:16">
      <c r="A64" s="1033" t="s">
        <v>72</v>
      </c>
      <c r="B64" s="1033">
        <f>'将来負担比率（分子）の構造'!I$43</f>
        <v>2296</v>
      </c>
      <c r="C64" s="1033"/>
      <c r="D64" s="1033"/>
      <c r="E64" s="1033">
        <f>'将来負担比率（分子）の構造'!J$43</f>
        <v>1787</v>
      </c>
      <c r="F64" s="1033"/>
      <c r="G64" s="1033"/>
      <c r="H64" s="1033">
        <f>'将来負担比率（分子）の構造'!K$43</f>
        <v>1764</v>
      </c>
      <c r="I64" s="1033"/>
      <c r="J64" s="1033"/>
      <c r="K64" s="1033">
        <f>'将来負担比率（分子）の構造'!L$43</f>
        <v>1388</v>
      </c>
      <c r="L64" s="1033"/>
      <c r="M64" s="1033"/>
      <c r="N64" s="1033">
        <f>'将来負担比率（分子）の構造'!M$43</f>
        <v>1221</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10404</v>
      </c>
      <c r="C66" s="1033"/>
      <c r="D66" s="1033"/>
      <c r="E66" s="1033">
        <f>'将来負担比率（分子）の構造'!J$41</f>
        <v>10564</v>
      </c>
      <c r="F66" s="1033"/>
      <c r="G66" s="1033"/>
      <c r="H66" s="1033">
        <f>'将来負担比率（分子）の構造'!K$41</f>
        <v>10434</v>
      </c>
      <c r="I66" s="1033"/>
      <c r="J66" s="1033"/>
      <c r="K66" s="1033">
        <f>'将来負担比率（分子）の構造'!L$41</f>
        <v>10213</v>
      </c>
      <c r="L66" s="1033"/>
      <c r="M66" s="1033"/>
      <c r="N66" s="1033">
        <f>'将来負担比率（分子）の構造'!M$41</f>
        <v>10242</v>
      </c>
      <c r="O66" s="1033"/>
      <c r="P66" s="1033"/>
    </row>
    <row r="67" spans="1:16">
      <c r="A67" s="1033" t="s">
        <v>97</v>
      </c>
      <c r="B67" s="1033" t="e">
        <f>NA()</f>
        <v>#N/A</v>
      </c>
      <c r="C67" s="1033">
        <f>IF(ISNUMBER('将来負担比率（分子）の構造'!I$53),IF('将来負担比率（分子）の構造'!I$53&lt;0,0,'将来負担比率（分子）の構造'!I$53),NA())</f>
        <v>2841</v>
      </c>
      <c r="D67" s="1033" t="e">
        <f>NA()</f>
        <v>#N/A</v>
      </c>
      <c r="E67" s="1033" t="e">
        <f>NA()</f>
        <v>#N/A</v>
      </c>
      <c r="F67" s="1033">
        <f>IF(ISNUMBER('将来負担比率（分子）の構造'!J$53),IF('将来負担比率（分子）の構造'!J$53&lt;0,0,'将来負担比率（分子）の構造'!J$53),NA())</f>
        <v>2174</v>
      </c>
      <c r="G67" s="1033" t="e">
        <f>NA()</f>
        <v>#N/A</v>
      </c>
      <c r="H67" s="1033" t="e">
        <f>NA()</f>
        <v>#N/A</v>
      </c>
      <c r="I67" s="1033">
        <f>IF(ISNUMBER('将来負担比率（分子）の構造'!K$53),IF('将来負担比率（分子）の構造'!K$53&lt;0,0,'将来負担比率（分子）の構造'!K$53),NA())</f>
        <v>1747</v>
      </c>
      <c r="J67" s="1033" t="e">
        <f>NA()</f>
        <v>#N/A</v>
      </c>
      <c r="K67" s="1033" t="e">
        <f>NA()</f>
        <v>#N/A</v>
      </c>
      <c r="L67" s="1033">
        <f>IF(ISNUMBER('将来負担比率（分子）の構造'!L$53),IF('将来負担比率（分子）の構造'!L$53&lt;0,0,'将来負担比率（分子）の構造'!L$53),NA())</f>
        <v>876</v>
      </c>
      <c r="M67" s="1033" t="e">
        <f>NA()</f>
        <v>#N/A</v>
      </c>
      <c r="N67" s="1033" t="e">
        <f>NA()</f>
        <v>#N/A</v>
      </c>
      <c r="O67" s="1033">
        <f>IF(ISNUMBER('将来負担比率（分子）の構造'!M$53),IF('将来負担比率（分子）の構造'!M$53&lt;0,0,'将来負担比率（分子）の構造'!M$53),NA())</f>
        <v>720</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1371</v>
      </c>
      <c r="C72" s="1037">
        <f>基金残高に係る経年分析!G55</f>
        <v>1668</v>
      </c>
      <c r="D72" s="1037">
        <f>基金残高に係る経年分析!H55</f>
        <v>1548</v>
      </c>
    </row>
    <row r="73" spans="1:16">
      <c r="A73" s="1035" t="s">
        <v>127</v>
      </c>
      <c r="B73" s="1037">
        <f>基金残高に係る経年分析!F56</f>
        <v>15</v>
      </c>
      <c r="C73" s="1037">
        <f>基金残高に係る経年分析!G56</f>
        <v>15</v>
      </c>
      <c r="D73" s="1037">
        <f>基金残高に係る経年分析!H56</f>
        <v>54</v>
      </c>
    </row>
    <row r="74" spans="1:16">
      <c r="A74" s="1035" t="s">
        <v>129</v>
      </c>
      <c r="B74" s="1037">
        <f>基金残高に係る経年分析!F57</f>
        <v>1051</v>
      </c>
      <c r="C74" s="1037">
        <f>基金残高に係る経年分析!G57</f>
        <v>1326</v>
      </c>
      <c r="D74" s="1037">
        <f>基金残高に係る経年分析!H57</f>
        <v>1524</v>
      </c>
    </row>
  </sheetData>
  <sheetProtection algorithmName="SHA-512" hashValue="zFuCRjG4B13yOHfjslit6YqyocGf8y9MNywEXWlJYFWpHI7UBGtxyXK7h/xr5J9lEXYLO8dgBQed6Mbciv1SCg==" saltValue="ZlL1WglvhHWCP7+h75Olb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topLeftCell="AA43" zoomScale="80" zoomScaleNormal="8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540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541</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41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164</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524</v>
      </c>
      <c r="BQ50" s="1088"/>
      <c r="BR50" s="1088"/>
      <c r="BS50" s="1088"/>
      <c r="BT50" s="1088"/>
      <c r="BU50" s="1088"/>
      <c r="BV50" s="1088"/>
      <c r="BW50" s="1088"/>
      <c r="BX50" s="1088" t="s">
        <v>525</v>
      </c>
      <c r="BY50" s="1088"/>
      <c r="BZ50" s="1088"/>
      <c r="CA50" s="1088"/>
      <c r="CB50" s="1088"/>
      <c r="CC50" s="1088"/>
      <c r="CD50" s="1088"/>
      <c r="CE50" s="1088"/>
      <c r="CF50" s="1088" t="s">
        <v>526</v>
      </c>
      <c r="CG50" s="1088"/>
      <c r="CH50" s="1088"/>
      <c r="CI50" s="1088"/>
      <c r="CJ50" s="1088"/>
      <c r="CK50" s="1088"/>
      <c r="CL50" s="1088"/>
      <c r="CM50" s="1088"/>
      <c r="CN50" s="1088" t="s">
        <v>527</v>
      </c>
      <c r="CO50" s="1088"/>
      <c r="CP50" s="1088"/>
      <c r="CQ50" s="1088"/>
      <c r="CR50" s="1088"/>
      <c r="CS50" s="1088"/>
      <c r="CT50" s="1088"/>
      <c r="CU50" s="1088"/>
      <c r="CV50" s="1088" t="s">
        <v>250</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542</v>
      </c>
      <c r="AO51" s="1087"/>
      <c r="AP51" s="1087"/>
      <c r="AQ51" s="1087"/>
      <c r="AR51" s="1087"/>
      <c r="AS51" s="1087"/>
      <c r="AT51" s="1087"/>
      <c r="AU51" s="1087"/>
      <c r="AV51" s="1087"/>
      <c r="AW51" s="1087"/>
      <c r="AX51" s="1087"/>
      <c r="AY51" s="1087"/>
      <c r="AZ51" s="1087"/>
      <c r="BA51" s="1087"/>
      <c r="BB51" s="1087" t="s">
        <v>543</v>
      </c>
      <c r="BC51" s="1087"/>
      <c r="BD51" s="1087"/>
      <c r="BE51" s="1087"/>
      <c r="BF51" s="1087"/>
      <c r="BG51" s="1087"/>
      <c r="BH51" s="1087"/>
      <c r="BI51" s="1087"/>
      <c r="BJ51" s="1087"/>
      <c r="BK51" s="1087"/>
      <c r="BL51" s="1087"/>
      <c r="BM51" s="1087"/>
      <c r="BN51" s="1087"/>
      <c r="BO51" s="1087"/>
      <c r="BP51" s="1092">
        <v>43.3</v>
      </c>
      <c r="BQ51" s="1092"/>
      <c r="BR51" s="1092"/>
      <c r="BS51" s="1092"/>
      <c r="BT51" s="1092"/>
      <c r="BU51" s="1092"/>
      <c r="BV51" s="1092"/>
      <c r="BW51" s="1092"/>
      <c r="BX51" s="1092">
        <v>31.5</v>
      </c>
      <c r="BY51" s="1092"/>
      <c r="BZ51" s="1092"/>
      <c r="CA51" s="1092"/>
      <c r="CB51" s="1092"/>
      <c r="CC51" s="1092"/>
      <c r="CD51" s="1092"/>
      <c r="CE51" s="1092"/>
      <c r="CF51" s="1092">
        <v>24.1</v>
      </c>
      <c r="CG51" s="1092"/>
      <c r="CH51" s="1092"/>
      <c r="CI51" s="1092"/>
      <c r="CJ51" s="1092"/>
      <c r="CK51" s="1092"/>
      <c r="CL51" s="1092"/>
      <c r="CM51" s="1092"/>
      <c r="CN51" s="1092">
        <v>12.5</v>
      </c>
      <c r="CO51" s="1092"/>
      <c r="CP51" s="1092"/>
      <c r="CQ51" s="1092"/>
      <c r="CR51" s="1092"/>
      <c r="CS51" s="1092"/>
      <c r="CT51" s="1092"/>
      <c r="CU51" s="1092"/>
      <c r="CV51" s="1092">
        <v>10</v>
      </c>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544</v>
      </c>
      <c r="BC53" s="1087"/>
      <c r="BD53" s="1087"/>
      <c r="BE53" s="1087"/>
      <c r="BF53" s="1087"/>
      <c r="BG53" s="1087"/>
      <c r="BH53" s="1087"/>
      <c r="BI53" s="1087"/>
      <c r="BJ53" s="1087"/>
      <c r="BK53" s="1087"/>
      <c r="BL53" s="1087"/>
      <c r="BM53" s="1087"/>
      <c r="BN53" s="1087"/>
      <c r="BO53" s="1087"/>
      <c r="BP53" s="1092">
        <v>62.4</v>
      </c>
      <c r="BQ53" s="1092"/>
      <c r="BR53" s="1092"/>
      <c r="BS53" s="1092"/>
      <c r="BT53" s="1092"/>
      <c r="BU53" s="1092"/>
      <c r="BV53" s="1092"/>
      <c r="BW53" s="1092"/>
      <c r="BX53" s="1092">
        <v>64.2</v>
      </c>
      <c r="BY53" s="1092"/>
      <c r="BZ53" s="1092"/>
      <c r="CA53" s="1092"/>
      <c r="CB53" s="1092"/>
      <c r="CC53" s="1092"/>
      <c r="CD53" s="1092"/>
      <c r="CE53" s="1092"/>
      <c r="CF53" s="1092">
        <v>65.900000000000006</v>
      </c>
      <c r="CG53" s="1092"/>
      <c r="CH53" s="1092"/>
      <c r="CI53" s="1092"/>
      <c r="CJ53" s="1092"/>
      <c r="CK53" s="1092"/>
      <c r="CL53" s="1092"/>
      <c r="CM53" s="1092"/>
      <c r="CN53" s="1092">
        <v>67.3</v>
      </c>
      <c r="CO53" s="1092"/>
      <c r="CP53" s="1092"/>
      <c r="CQ53" s="1092"/>
      <c r="CR53" s="1092"/>
      <c r="CS53" s="1092"/>
      <c r="CT53" s="1092"/>
      <c r="CU53" s="1092"/>
      <c r="CV53" s="1092">
        <v>69.7</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511</v>
      </c>
      <c r="AO55" s="1088"/>
      <c r="AP55" s="1088"/>
      <c r="AQ55" s="1088"/>
      <c r="AR55" s="1088"/>
      <c r="AS55" s="1088"/>
      <c r="AT55" s="1088"/>
      <c r="AU55" s="1088"/>
      <c r="AV55" s="1088"/>
      <c r="AW55" s="1088"/>
      <c r="AX55" s="1088"/>
      <c r="AY55" s="1088"/>
      <c r="AZ55" s="1088"/>
      <c r="BA55" s="1088"/>
      <c r="BB55" s="1087" t="s">
        <v>543</v>
      </c>
      <c r="BC55" s="1087"/>
      <c r="BD55" s="1087"/>
      <c r="BE55" s="1087"/>
      <c r="BF55" s="1087"/>
      <c r="BG55" s="1087"/>
      <c r="BH55" s="1087"/>
      <c r="BI55" s="1087"/>
      <c r="BJ55" s="1087"/>
      <c r="BK55" s="1087"/>
      <c r="BL55" s="1087"/>
      <c r="BM55" s="1087"/>
      <c r="BN55" s="1087"/>
      <c r="BO55" s="1087"/>
      <c r="BP55" s="1092">
        <v>10.4</v>
      </c>
      <c r="BQ55" s="1092"/>
      <c r="BR55" s="1092"/>
      <c r="BS55" s="1092"/>
      <c r="BT55" s="1092"/>
      <c r="BU55" s="1092"/>
      <c r="BV55" s="1092"/>
      <c r="BW55" s="1092"/>
      <c r="BX55" s="1092">
        <v>10.9</v>
      </c>
      <c r="BY55" s="1092"/>
      <c r="BZ55" s="1092"/>
      <c r="CA55" s="1092"/>
      <c r="CB55" s="1092"/>
      <c r="CC55" s="1092"/>
      <c r="CD55" s="1092"/>
      <c r="CE55" s="1092"/>
      <c r="CF55" s="1092">
        <v>4.5999999999999996</v>
      </c>
      <c r="CG55" s="1092"/>
      <c r="CH55" s="1092"/>
      <c r="CI55" s="1092"/>
      <c r="CJ55" s="1092"/>
      <c r="CK55" s="1092"/>
      <c r="CL55" s="1092"/>
      <c r="CM55" s="1092"/>
      <c r="CN55" s="1092">
        <v>1.6</v>
      </c>
      <c r="CO55" s="1092"/>
      <c r="CP55" s="1092"/>
      <c r="CQ55" s="1092"/>
      <c r="CR55" s="1092"/>
      <c r="CS55" s="1092"/>
      <c r="CT55" s="1092"/>
      <c r="CU55" s="1092"/>
      <c r="CV55" s="1092">
        <v>0</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544</v>
      </c>
      <c r="BC57" s="1087"/>
      <c r="BD57" s="1087"/>
      <c r="BE57" s="1087"/>
      <c r="BF57" s="1087"/>
      <c r="BG57" s="1087"/>
      <c r="BH57" s="1087"/>
      <c r="BI57" s="1087"/>
      <c r="BJ57" s="1087"/>
      <c r="BK57" s="1087"/>
      <c r="BL57" s="1087"/>
      <c r="BM57" s="1087"/>
      <c r="BN57" s="1087"/>
      <c r="BO57" s="1087"/>
      <c r="BP57" s="1092">
        <v>61.3</v>
      </c>
      <c r="BQ57" s="1092"/>
      <c r="BR57" s="1092"/>
      <c r="BS57" s="1092"/>
      <c r="BT57" s="1092"/>
      <c r="BU57" s="1092"/>
      <c r="BV57" s="1092"/>
      <c r="BW57" s="1092"/>
      <c r="BX57" s="1092">
        <v>62.2</v>
      </c>
      <c r="BY57" s="1092"/>
      <c r="BZ57" s="1092"/>
      <c r="CA57" s="1092"/>
      <c r="CB57" s="1092"/>
      <c r="CC57" s="1092"/>
      <c r="CD57" s="1092"/>
      <c r="CE57" s="1092"/>
      <c r="CF57" s="1092">
        <v>61.3</v>
      </c>
      <c r="CG57" s="1092"/>
      <c r="CH57" s="1092"/>
      <c r="CI57" s="1092"/>
      <c r="CJ57" s="1092"/>
      <c r="CK57" s="1092"/>
      <c r="CL57" s="1092"/>
      <c r="CM57" s="1092"/>
      <c r="CN57" s="1092">
        <v>62.4</v>
      </c>
      <c r="CO57" s="1092"/>
      <c r="CP57" s="1092"/>
      <c r="CQ57" s="1092"/>
      <c r="CR57" s="1092"/>
      <c r="CS57" s="1092"/>
      <c r="CT57" s="1092"/>
      <c r="CU57" s="1092"/>
      <c r="CV57" s="1092">
        <v>63.5</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325</v>
      </c>
    </row>
    <row r="64" spans="1:109" ht="13">
      <c r="B64" s="728"/>
      <c r="G64" s="1063"/>
      <c r="N64" s="1082"/>
      <c r="AM64" s="1063"/>
      <c r="AN64" s="1063" t="s">
        <v>541</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192</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164</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524</v>
      </c>
      <c r="BQ72" s="1088"/>
      <c r="BR72" s="1088"/>
      <c r="BS72" s="1088"/>
      <c r="BT72" s="1088"/>
      <c r="BU72" s="1088"/>
      <c r="BV72" s="1088"/>
      <c r="BW72" s="1088"/>
      <c r="BX72" s="1088" t="s">
        <v>525</v>
      </c>
      <c r="BY72" s="1088"/>
      <c r="BZ72" s="1088"/>
      <c r="CA72" s="1088"/>
      <c r="CB72" s="1088"/>
      <c r="CC72" s="1088"/>
      <c r="CD72" s="1088"/>
      <c r="CE72" s="1088"/>
      <c r="CF72" s="1088" t="s">
        <v>526</v>
      </c>
      <c r="CG72" s="1088"/>
      <c r="CH72" s="1088"/>
      <c r="CI72" s="1088"/>
      <c r="CJ72" s="1088"/>
      <c r="CK72" s="1088"/>
      <c r="CL72" s="1088"/>
      <c r="CM72" s="1088"/>
      <c r="CN72" s="1088" t="s">
        <v>527</v>
      </c>
      <c r="CO72" s="1088"/>
      <c r="CP72" s="1088"/>
      <c r="CQ72" s="1088"/>
      <c r="CR72" s="1088"/>
      <c r="CS72" s="1088"/>
      <c r="CT72" s="1088"/>
      <c r="CU72" s="1088"/>
      <c r="CV72" s="1088" t="s">
        <v>250</v>
      </c>
      <c r="CW72" s="1088"/>
      <c r="CX72" s="1088"/>
      <c r="CY72" s="1088"/>
      <c r="CZ72" s="1088"/>
      <c r="DA72" s="1088"/>
      <c r="DB72" s="1088"/>
      <c r="DC72" s="1088"/>
    </row>
    <row r="73" spans="2:107" ht="13">
      <c r="B73" s="728"/>
      <c r="G73" s="1065"/>
      <c r="H73" s="1065"/>
      <c r="I73" s="1065"/>
      <c r="J73" s="1065"/>
      <c r="K73" s="1075"/>
      <c r="L73" s="1075"/>
      <c r="M73" s="1075"/>
      <c r="N73" s="1075"/>
      <c r="AM73" s="1067"/>
      <c r="AN73" s="1087" t="s">
        <v>542</v>
      </c>
      <c r="AO73" s="1087"/>
      <c r="AP73" s="1087"/>
      <c r="AQ73" s="1087"/>
      <c r="AR73" s="1087"/>
      <c r="AS73" s="1087"/>
      <c r="AT73" s="1087"/>
      <c r="AU73" s="1087"/>
      <c r="AV73" s="1087"/>
      <c r="AW73" s="1087"/>
      <c r="AX73" s="1087"/>
      <c r="AY73" s="1087"/>
      <c r="AZ73" s="1087"/>
      <c r="BA73" s="1087"/>
      <c r="BB73" s="1087" t="s">
        <v>543</v>
      </c>
      <c r="BC73" s="1087"/>
      <c r="BD73" s="1087"/>
      <c r="BE73" s="1087"/>
      <c r="BF73" s="1087"/>
      <c r="BG73" s="1087"/>
      <c r="BH73" s="1087"/>
      <c r="BI73" s="1087"/>
      <c r="BJ73" s="1087"/>
      <c r="BK73" s="1087"/>
      <c r="BL73" s="1087"/>
      <c r="BM73" s="1087"/>
      <c r="BN73" s="1087"/>
      <c r="BO73" s="1087"/>
      <c r="BP73" s="1092">
        <v>43.3</v>
      </c>
      <c r="BQ73" s="1092"/>
      <c r="BR73" s="1092"/>
      <c r="BS73" s="1092"/>
      <c r="BT73" s="1092"/>
      <c r="BU73" s="1092"/>
      <c r="BV73" s="1092"/>
      <c r="BW73" s="1092"/>
      <c r="BX73" s="1092">
        <v>31.5</v>
      </c>
      <c r="BY73" s="1092"/>
      <c r="BZ73" s="1092"/>
      <c r="CA73" s="1092"/>
      <c r="CB73" s="1092"/>
      <c r="CC73" s="1092"/>
      <c r="CD73" s="1092"/>
      <c r="CE73" s="1092"/>
      <c r="CF73" s="1092">
        <v>24.1</v>
      </c>
      <c r="CG73" s="1092"/>
      <c r="CH73" s="1092"/>
      <c r="CI73" s="1092"/>
      <c r="CJ73" s="1092"/>
      <c r="CK73" s="1092"/>
      <c r="CL73" s="1092"/>
      <c r="CM73" s="1092"/>
      <c r="CN73" s="1092">
        <v>12.5</v>
      </c>
      <c r="CO73" s="1092"/>
      <c r="CP73" s="1092"/>
      <c r="CQ73" s="1092"/>
      <c r="CR73" s="1092"/>
      <c r="CS73" s="1092"/>
      <c r="CT73" s="1092"/>
      <c r="CU73" s="1092"/>
      <c r="CV73" s="1092">
        <v>10</v>
      </c>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409</v>
      </c>
      <c r="BC75" s="1087"/>
      <c r="BD75" s="1087"/>
      <c r="BE75" s="1087"/>
      <c r="BF75" s="1087"/>
      <c r="BG75" s="1087"/>
      <c r="BH75" s="1087"/>
      <c r="BI75" s="1087"/>
      <c r="BJ75" s="1087"/>
      <c r="BK75" s="1087"/>
      <c r="BL75" s="1087"/>
      <c r="BM75" s="1087"/>
      <c r="BN75" s="1087"/>
      <c r="BO75" s="1087"/>
      <c r="BP75" s="1092">
        <v>4</v>
      </c>
      <c r="BQ75" s="1092"/>
      <c r="BR75" s="1092"/>
      <c r="BS75" s="1092"/>
      <c r="BT75" s="1092"/>
      <c r="BU75" s="1092"/>
      <c r="BV75" s="1092"/>
      <c r="BW75" s="1092"/>
      <c r="BX75" s="1092">
        <v>3.9</v>
      </c>
      <c r="BY75" s="1092"/>
      <c r="BZ75" s="1092"/>
      <c r="CA75" s="1092"/>
      <c r="CB75" s="1092"/>
      <c r="CC75" s="1092"/>
      <c r="CD75" s="1092"/>
      <c r="CE75" s="1092"/>
      <c r="CF75" s="1092">
        <v>3.4</v>
      </c>
      <c r="CG75" s="1092"/>
      <c r="CH75" s="1092"/>
      <c r="CI75" s="1092"/>
      <c r="CJ75" s="1092"/>
      <c r="CK75" s="1092"/>
      <c r="CL75" s="1092"/>
      <c r="CM75" s="1092"/>
      <c r="CN75" s="1092">
        <v>3.2</v>
      </c>
      <c r="CO75" s="1092"/>
      <c r="CP75" s="1092"/>
      <c r="CQ75" s="1092"/>
      <c r="CR75" s="1092"/>
      <c r="CS75" s="1092"/>
      <c r="CT75" s="1092"/>
      <c r="CU75" s="1092"/>
      <c r="CV75" s="1092">
        <v>3.1</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511</v>
      </c>
      <c r="AO77" s="1088"/>
      <c r="AP77" s="1088"/>
      <c r="AQ77" s="1088"/>
      <c r="AR77" s="1088"/>
      <c r="AS77" s="1088"/>
      <c r="AT77" s="1088"/>
      <c r="AU77" s="1088"/>
      <c r="AV77" s="1088"/>
      <c r="AW77" s="1088"/>
      <c r="AX77" s="1088"/>
      <c r="AY77" s="1088"/>
      <c r="AZ77" s="1088"/>
      <c r="BA77" s="1088"/>
      <c r="BB77" s="1087" t="s">
        <v>543</v>
      </c>
      <c r="BC77" s="1087"/>
      <c r="BD77" s="1087"/>
      <c r="BE77" s="1087"/>
      <c r="BF77" s="1087"/>
      <c r="BG77" s="1087"/>
      <c r="BH77" s="1087"/>
      <c r="BI77" s="1087"/>
      <c r="BJ77" s="1087"/>
      <c r="BK77" s="1087"/>
      <c r="BL77" s="1087"/>
      <c r="BM77" s="1087"/>
      <c r="BN77" s="1087"/>
      <c r="BO77" s="1087"/>
      <c r="BP77" s="1092">
        <v>10.4</v>
      </c>
      <c r="BQ77" s="1092"/>
      <c r="BR77" s="1092"/>
      <c r="BS77" s="1092"/>
      <c r="BT77" s="1092"/>
      <c r="BU77" s="1092"/>
      <c r="BV77" s="1092"/>
      <c r="BW77" s="1092"/>
      <c r="BX77" s="1092">
        <v>10.9</v>
      </c>
      <c r="BY77" s="1092"/>
      <c r="BZ77" s="1092"/>
      <c r="CA77" s="1092"/>
      <c r="CB77" s="1092"/>
      <c r="CC77" s="1092"/>
      <c r="CD77" s="1092"/>
      <c r="CE77" s="1092"/>
      <c r="CF77" s="1092">
        <v>4.5999999999999996</v>
      </c>
      <c r="CG77" s="1092"/>
      <c r="CH77" s="1092"/>
      <c r="CI77" s="1092"/>
      <c r="CJ77" s="1092"/>
      <c r="CK77" s="1092"/>
      <c r="CL77" s="1092"/>
      <c r="CM77" s="1092"/>
      <c r="CN77" s="1092">
        <v>1.6</v>
      </c>
      <c r="CO77" s="1092"/>
      <c r="CP77" s="1092"/>
      <c r="CQ77" s="1092"/>
      <c r="CR77" s="1092"/>
      <c r="CS77" s="1092"/>
      <c r="CT77" s="1092"/>
      <c r="CU77" s="1092"/>
      <c r="CV77" s="1092">
        <v>0</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409</v>
      </c>
      <c r="BC79" s="1087"/>
      <c r="BD79" s="1087"/>
      <c r="BE79" s="1087"/>
      <c r="BF79" s="1087"/>
      <c r="BG79" s="1087"/>
      <c r="BH79" s="1087"/>
      <c r="BI79" s="1087"/>
      <c r="BJ79" s="1087"/>
      <c r="BK79" s="1087"/>
      <c r="BL79" s="1087"/>
      <c r="BM79" s="1087"/>
      <c r="BN79" s="1087"/>
      <c r="BO79" s="1087"/>
      <c r="BP79" s="1092">
        <v>6.6</v>
      </c>
      <c r="BQ79" s="1092"/>
      <c r="BR79" s="1092"/>
      <c r="BS79" s="1092"/>
      <c r="BT79" s="1092"/>
      <c r="BU79" s="1092"/>
      <c r="BV79" s="1092"/>
      <c r="BW79" s="1092"/>
      <c r="BX79" s="1092">
        <v>5.9</v>
      </c>
      <c r="BY79" s="1092"/>
      <c r="BZ79" s="1092"/>
      <c r="CA79" s="1092"/>
      <c r="CB79" s="1092"/>
      <c r="CC79" s="1092"/>
      <c r="CD79" s="1092"/>
      <c r="CE79" s="1092"/>
      <c r="CF79" s="1092">
        <v>6.3</v>
      </c>
      <c r="CG79" s="1092"/>
      <c r="CH79" s="1092"/>
      <c r="CI79" s="1092"/>
      <c r="CJ79" s="1092"/>
      <c r="CK79" s="1092"/>
      <c r="CL79" s="1092"/>
      <c r="CM79" s="1092"/>
      <c r="CN79" s="1092">
        <v>6.6</v>
      </c>
      <c r="CO79" s="1092"/>
      <c r="CP79" s="1092"/>
      <c r="CQ79" s="1092"/>
      <c r="CR79" s="1092"/>
      <c r="CS79" s="1092"/>
      <c r="CT79" s="1092"/>
      <c r="CU79" s="1092"/>
      <c r="CV79" s="1092">
        <v>6.8</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VFFXCBuFMlIfrNkDCAbInG2QekYCL794Ntz1bVY8ie6EjXxhpRNn8XAQGYLLMCglIdkAqbNE9v326nAP9GJrBg==" saltValue="+uLWjKH+1QZLEb9JL1Z6N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6" zoomScale="80" zoomScaleNormal="80" zoomScaleSheetLayoutView="70"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SVfWwYeOHcg+i60Wg+Fiu2EVKYyER6GECphEcR/WMu5MBtR5JtR+alpld68/kGi3zypqaKJh04aqX+PRDd6CYA==" saltValue="iPRDOx8fzw5tF5z+1h59+g=="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64" zoomScale="80" zoomScaleNormal="80" zoomScaleSheetLayoutView="55"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Yec6quD0PWre9h6cmI7hM3QXuiG40jsz5wgETMuMDeZh5TGanB4Y8N2HI6etMh1q7pRuCfd7OYfFvmOnkKJRjQ==" saltValue="UPao5WvWUYProYgxbj7W1g=="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0" zoomScaleNormal="8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251</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5294187</v>
      </c>
      <c r="S5" s="276"/>
      <c r="T5" s="276"/>
      <c r="U5" s="276"/>
      <c r="V5" s="276"/>
      <c r="W5" s="276"/>
      <c r="X5" s="276"/>
      <c r="Y5" s="278"/>
      <c r="Z5" s="281">
        <v>37.1</v>
      </c>
      <c r="AA5" s="281"/>
      <c r="AB5" s="281"/>
      <c r="AC5" s="281"/>
      <c r="AD5" s="286">
        <v>5150824</v>
      </c>
      <c r="AE5" s="286"/>
      <c r="AF5" s="286"/>
      <c r="AG5" s="286"/>
      <c r="AH5" s="286"/>
      <c r="AI5" s="286"/>
      <c r="AJ5" s="286"/>
      <c r="AK5" s="286"/>
      <c r="AL5" s="291">
        <v>65.2</v>
      </c>
      <c r="AM5" s="293"/>
      <c r="AN5" s="293"/>
      <c r="AO5" s="295"/>
      <c r="AP5" s="260" t="s">
        <v>314</v>
      </c>
      <c r="AQ5" s="265"/>
      <c r="AR5" s="265"/>
      <c r="AS5" s="265"/>
      <c r="AT5" s="265"/>
      <c r="AU5" s="265"/>
      <c r="AV5" s="265"/>
      <c r="AW5" s="265"/>
      <c r="AX5" s="265"/>
      <c r="AY5" s="265"/>
      <c r="AZ5" s="265"/>
      <c r="BA5" s="265"/>
      <c r="BB5" s="265"/>
      <c r="BC5" s="265"/>
      <c r="BD5" s="265"/>
      <c r="BE5" s="265"/>
      <c r="BF5" s="268"/>
      <c r="BG5" s="274">
        <v>5145662</v>
      </c>
      <c r="BH5" s="217"/>
      <c r="BI5" s="217"/>
      <c r="BJ5" s="217"/>
      <c r="BK5" s="217"/>
      <c r="BL5" s="217"/>
      <c r="BM5" s="217"/>
      <c r="BN5" s="279"/>
      <c r="BO5" s="282">
        <v>97.2</v>
      </c>
      <c r="BP5" s="282"/>
      <c r="BQ5" s="282"/>
      <c r="BR5" s="282"/>
      <c r="BS5" s="287" t="s">
        <v>197</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307</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174234</v>
      </c>
      <c r="S6" s="217"/>
      <c r="T6" s="217"/>
      <c r="U6" s="217"/>
      <c r="V6" s="217"/>
      <c r="W6" s="217"/>
      <c r="X6" s="217"/>
      <c r="Y6" s="279"/>
      <c r="Z6" s="282">
        <v>1.2</v>
      </c>
      <c r="AA6" s="282"/>
      <c r="AB6" s="282"/>
      <c r="AC6" s="282"/>
      <c r="AD6" s="287">
        <v>174234</v>
      </c>
      <c r="AE6" s="287"/>
      <c r="AF6" s="287"/>
      <c r="AG6" s="287"/>
      <c r="AH6" s="287"/>
      <c r="AI6" s="287"/>
      <c r="AJ6" s="287"/>
      <c r="AK6" s="287"/>
      <c r="AL6" s="283">
        <v>2.2000000000000002</v>
      </c>
      <c r="AM6" s="238"/>
      <c r="AN6" s="238"/>
      <c r="AO6" s="296"/>
      <c r="AP6" s="261" t="s">
        <v>105</v>
      </c>
      <c r="AQ6" s="1"/>
      <c r="AR6" s="1"/>
      <c r="AS6" s="1"/>
      <c r="AT6" s="1"/>
      <c r="AU6" s="1"/>
      <c r="AV6" s="1"/>
      <c r="AW6" s="1"/>
      <c r="AX6" s="1"/>
      <c r="AY6" s="1"/>
      <c r="AZ6" s="1"/>
      <c r="BA6" s="1"/>
      <c r="BB6" s="1"/>
      <c r="BC6" s="1"/>
      <c r="BD6" s="1"/>
      <c r="BE6" s="1"/>
      <c r="BF6" s="269"/>
      <c r="BG6" s="274">
        <v>5145662</v>
      </c>
      <c r="BH6" s="217"/>
      <c r="BI6" s="217"/>
      <c r="BJ6" s="217"/>
      <c r="BK6" s="217"/>
      <c r="BL6" s="217"/>
      <c r="BM6" s="217"/>
      <c r="BN6" s="279"/>
      <c r="BO6" s="282">
        <v>97.2</v>
      </c>
      <c r="BP6" s="282"/>
      <c r="BQ6" s="282"/>
      <c r="BR6" s="282"/>
      <c r="BS6" s="287" t="s">
        <v>197</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129997</v>
      </c>
      <c r="CS6" s="217"/>
      <c r="CT6" s="217"/>
      <c r="CU6" s="217"/>
      <c r="CV6" s="217"/>
      <c r="CW6" s="217"/>
      <c r="CX6" s="217"/>
      <c r="CY6" s="279"/>
      <c r="CZ6" s="291">
        <v>1</v>
      </c>
      <c r="DA6" s="293"/>
      <c r="DB6" s="293"/>
      <c r="DC6" s="337"/>
      <c r="DD6" s="288" t="s">
        <v>197</v>
      </c>
      <c r="DE6" s="217"/>
      <c r="DF6" s="217"/>
      <c r="DG6" s="217"/>
      <c r="DH6" s="217"/>
      <c r="DI6" s="217"/>
      <c r="DJ6" s="217"/>
      <c r="DK6" s="217"/>
      <c r="DL6" s="217"/>
      <c r="DM6" s="217"/>
      <c r="DN6" s="217"/>
      <c r="DO6" s="217"/>
      <c r="DP6" s="279"/>
      <c r="DQ6" s="288">
        <v>129997</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1292</v>
      </c>
      <c r="S7" s="217"/>
      <c r="T7" s="217"/>
      <c r="U7" s="217"/>
      <c r="V7" s="217"/>
      <c r="W7" s="217"/>
      <c r="X7" s="217"/>
      <c r="Y7" s="279"/>
      <c r="Z7" s="282">
        <v>0</v>
      </c>
      <c r="AA7" s="282"/>
      <c r="AB7" s="282"/>
      <c r="AC7" s="282"/>
      <c r="AD7" s="287">
        <v>1292</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1800748</v>
      </c>
      <c r="BH7" s="217"/>
      <c r="BI7" s="217"/>
      <c r="BJ7" s="217"/>
      <c r="BK7" s="217"/>
      <c r="BL7" s="217"/>
      <c r="BM7" s="217"/>
      <c r="BN7" s="279"/>
      <c r="BO7" s="282">
        <v>34</v>
      </c>
      <c r="BP7" s="282"/>
      <c r="BQ7" s="282"/>
      <c r="BR7" s="282"/>
      <c r="BS7" s="287" t="s">
        <v>197</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1682455</v>
      </c>
      <c r="CS7" s="217"/>
      <c r="CT7" s="217"/>
      <c r="CU7" s="217"/>
      <c r="CV7" s="217"/>
      <c r="CW7" s="217"/>
      <c r="CX7" s="217"/>
      <c r="CY7" s="279"/>
      <c r="CZ7" s="282">
        <v>12.3</v>
      </c>
      <c r="DA7" s="282"/>
      <c r="DB7" s="282"/>
      <c r="DC7" s="282"/>
      <c r="DD7" s="288">
        <v>20917</v>
      </c>
      <c r="DE7" s="217"/>
      <c r="DF7" s="217"/>
      <c r="DG7" s="217"/>
      <c r="DH7" s="217"/>
      <c r="DI7" s="217"/>
      <c r="DJ7" s="217"/>
      <c r="DK7" s="217"/>
      <c r="DL7" s="217"/>
      <c r="DM7" s="217"/>
      <c r="DN7" s="217"/>
      <c r="DO7" s="217"/>
      <c r="DP7" s="279"/>
      <c r="DQ7" s="288">
        <v>1446867</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23577</v>
      </c>
      <c r="S8" s="217"/>
      <c r="T8" s="217"/>
      <c r="U8" s="217"/>
      <c r="V8" s="217"/>
      <c r="W8" s="217"/>
      <c r="X8" s="217"/>
      <c r="Y8" s="279"/>
      <c r="Z8" s="282">
        <v>0.2</v>
      </c>
      <c r="AA8" s="282"/>
      <c r="AB8" s="282"/>
      <c r="AC8" s="282"/>
      <c r="AD8" s="287">
        <v>23577</v>
      </c>
      <c r="AE8" s="287"/>
      <c r="AF8" s="287"/>
      <c r="AG8" s="287"/>
      <c r="AH8" s="287"/>
      <c r="AI8" s="287"/>
      <c r="AJ8" s="287"/>
      <c r="AK8" s="287"/>
      <c r="AL8" s="283">
        <v>0.3</v>
      </c>
      <c r="AM8" s="238"/>
      <c r="AN8" s="238"/>
      <c r="AO8" s="296"/>
      <c r="AP8" s="261" t="s">
        <v>122</v>
      </c>
      <c r="AQ8" s="1"/>
      <c r="AR8" s="1"/>
      <c r="AS8" s="1"/>
      <c r="AT8" s="1"/>
      <c r="AU8" s="1"/>
      <c r="AV8" s="1"/>
      <c r="AW8" s="1"/>
      <c r="AX8" s="1"/>
      <c r="AY8" s="1"/>
      <c r="AZ8" s="1"/>
      <c r="BA8" s="1"/>
      <c r="BB8" s="1"/>
      <c r="BC8" s="1"/>
      <c r="BD8" s="1"/>
      <c r="BE8" s="1"/>
      <c r="BF8" s="269"/>
      <c r="BG8" s="274">
        <v>59569</v>
      </c>
      <c r="BH8" s="217"/>
      <c r="BI8" s="217"/>
      <c r="BJ8" s="217"/>
      <c r="BK8" s="217"/>
      <c r="BL8" s="217"/>
      <c r="BM8" s="217"/>
      <c r="BN8" s="279"/>
      <c r="BO8" s="282">
        <v>1.1000000000000001</v>
      </c>
      <c r="BP8" s="282"/>
      <c r="BQ8" s="282"/>
      <c r="BR8" s="282"/>
      <c r="BS8" s="287" t="s">
        <v>197</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5003618</v>
      </c>
      <c r="CS8" s="217"/>
      <c r="CT8" s="217"/>
      <c r="CU8" s="217"/>
      <c r="CV8" s="217"/>
      <c r="CW8" s="217"/>
      <c r="CX8" s="217"/>
      <c r="CY8" s="279"/>
      <c r="CZ8" s="282">
        <v>36.700000000000003</v>
      </c>
      <c r="DA8" s="282"/>
      <c r="DB8" s="282"/>
      <c r="DC8" s="282"/>
      <c r="DD8" s="288">
        <v>626</v>
      </c>
      <c r="DE8" s="217"/>
      <c r="DF8" s="217"/>
      <c r="DG8" s="217"/>
      <c r="DH8" s="217"/>
      <c r="DI8" s="217"/>
      <c r="DJ8" s="217"/>
      <c r="DK8" s="217"/>
      <c r="DL8" s="217"/>
      <c r="DM8" s="217"/>
      <c r="DN8" s="217"/>
      <c r="DO8" s="217"/>
      <c r="DP8" s="279"/>
      <c r="DQ8" s="288">
        <v>2933930</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27397</v>
      </c>
      <c r="S9" s="217"/>
      <c r="T9" s="217"/>
      <c r="U9" s="217"/>
      <c r="V9" s="217"/>
      <c r="W9" s="217"/>
      <c r="X9" s="217"/>
      <c r="Y9" s="279"/>
      <c r="Z9" s="282">
        <v>0.2</v>
      </c>
      <c r="AA9" s="282"/>
      <c r="AB9" s="282"/>
      <c r="AC9" s="282"/>
      <c r="AD9" s="287">
        <v>27397</v>
      </c>
      <c r="AE9" s="287"/>
      <c r="AF9" s="287"/>
      <c r="AG9" s="287"/>
      <c r="AH9" s="287"/>
      <c r="AI9" s="287"/>
      <c r="AJ9" s="287"/>
      <c r="AK9" s="287"/>
      <c r="AL9" s="283">
        <v>0.3</v>
      </c>
      <c r="AM9" s="238"/>
      <c r="AN9" s="238"/>
      <c r="AO9" s="296"/>
      <c r="AP9" s="261" t="s">
        <v>331</v>
      </c>
      <c r="AQ9" s="1"/>
      <c r="AR9" s="1"/>
      <c r="AS9" s="1"/>
      <c r="AT9" s="1"/>
      <c r="AU9" s="1"/>
      <c r="AV9" s="1"/>
      <c r="AW9" s="1"/>
      <c r="AX9" s="1"/>
      <c r="AY9" s="1"/>
      <c r="AZ9" s="1"/>
      <c r="BA9" s="1"/>
      <c r="BB9" s="1"/>
      <c r="BC9" s="1"/>
      <c r="BD9" s="1"/>
      <c r="BE9" s="1"/>
      <c r="BF9" s="269"/>
      <c r="BG9" s="274">
        <v>1473873</v>
      </c>
      <c r="BH9" s="217"/>
      <c r="BI9" s="217"/>
      <c r="BJ9" s="217"/>
      <c r="BK9" s="217"/>
      <c r="BL9" s="217"/>
      <c r="BM9" s="217"/>
      <c r="BN9" s="279"/>
      <c r="BO9" s="282">
        <v>27.8</v>
      </c>
      <c r="BP9" s="282"/>
      <c r="BQ9" s="282"/>
      <c r="BR9" s="282"/>
      <c r="BS9" s="287" t="s">
        <v>197</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1810518</v>
      </c>
      <c r="CS9" s="217"/>
      <c r="CT9" s="217"/>
      <c r="CU9" s="217"/>
      <c r="CV9" s="217"/>
      <c r="CW9" s="217"/>
      <c r="CX9" s="217"/>
      <c r="CY9" s="279"/>
      <c r="CZ9" s="282">
        <v>13.3</v>
      </c>
      <c r="DA9" s="282"/>
      <c r="DB9" s="282"/>
      <c r="DC9" s="282"/>
      <c r="DD9" s="288">
        <v>461764</v>
      </c>
      <c r="DE9" s="217"/>
      <c r="DF9" s="217"/>
      <c r="DG9" s="217"/>
      <c r="DH9" s="217"/>
      <c r="DI9" s="217"/>
      <c r="DJ9" s="217"/>
      <c r="DK9" s="217"/>
      <c r="DL9" s="217"/>
      <c r="DM9" s="217"/>
      <c r="DN9" s="217"/>
      <c r="DO9" s="217"/>
      <c r="DP9" s="279"/>
      <c r="DQ9" s="288">
        <v>1128541</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93976</v>
      </c>
      <c r="BH10" s="217"/>
      <c r="BI10" s="217"/>
      <c r="BJ10" s="217"/>
      <c r="BK10" s="217"/>
      <c r="BL10" s="217"/>
      <c r="BM10" s="217"/>
      <c r="BN10" s="279"/>
      <c r="BO10" s="282">
        <v>1.8</v>
      </c>
      <c r="BP10" s="282"/>
      <c r="BQ10" s="282"/>
      <c r="BR10" s="282"/>
      <c r="BS10" s="287" t="s">
        <v>197</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20049</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7049</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784405</v>
      </c>
      <c r="S11" s="217"/>
      <c r="T11" s="217"/>
      <c r="U11" s="217"/>
      <c r="V11" s="217"/>
      <c r="W11" s="217"/>
      <c r="X11" s="217"/>
      <c r="Y11" s="279"/>
      <c r="Z11" s="283">
        <v>5.5</v>
      </c>
      <c r="AA11" s="238"/>
      <c r="AB11" s="238"/>
      <c r="AC11" s="285"/>
      <c r="AD11" s="288">
        <v>784405</v>
      </c>
      <c r="AE11" s="217"/>
      <c r="AF11" s="217"/>
      <c r="AG11" s="217"/>
      <c r="AH11" s="217"/>
      <c r="AI11" s="217"/>
      <c r="AJ11" s="217"/>
      <c r="AK11" s="279"/>
      <c r="AL11" s="283">
        <v>9.9</v>
      </c>
      <c r="AM11" s="238"/>
      <c r="AN11" s="238"/>
      <c r="AO11" s="296"/>
      <c r="AP11" s="261" t="s">
        <v>336</v>
      </c>
      <c r="AQ11" s="1"/>
      <c r="AR11" s="1"/>
      <c r="AS11" s="1"/>
      <c r="AT11" s="1"/>
      <c r="AU11" s="1"/>
      <c r="AV11" s="1"/>
      <c r="AW11" s="1"/>
      <c r="AX11" s="1"/>
      <c r="AY11" s="1"/>
      <c r="AZ11" s="1"/>
      <c r="BA11" s="1"/>
      <c r="BB11" s="1"/>
      <c r="BC11" s="1"/>
      <c r="BD11" s="1"/>
      <c r="BE11" s="1"/>
      <c r="BF11" s="269"/>
      <c r="BG11" s="274">
        <v>173330</v>
      </c>
      <c r="BH11" s="217"/>
      <c r="BI11" s="217"/>
      <c r="BJ11" s="217"/>
      <c r="BK11" s="217"/>
      <c r="BL11" s="217"/>
      <c r="BM11" s="217"/>
      <c r="BN11" s="279"/>
      <c r="BO11" s="282">
        <v>3.3</v>
      </c>
      <c r="BP11" s="282"/>
      <c r="BQ11" s="282"/>
      <c r="BR11" s="282"/>
      <c r="BS11" s="287" t="s">
        <v>197</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288612</v>
      </c>
      <c r="CS11" s="217"/>
      <c r="CT11" s="217"/>
      <c r="CU11" s="217"/>
      <c r="CV11" s="217"/>
      <c r="CW11" s="217"/>
      <c r="CX11" s="217"/>
      <c r="CY11" s="279"/>
      <c r="CZ11" s="282">
        <v>2.1</v>
      </c>
      <c r="DA11" s="282"/>
      <c r="DB11" s="282"/>
      <c r="DC11" s="282"/>
      <c r="DD11" s="288">
        <v>13055</v>
      </c>
      <c r="DE11" s="217"/>
      <c r="DF11" s="217"/>
      <c r="DG11" s="217"/>
      <c r="DH11" s="217"/>
      <c r="DI11" s="217"/>
      <c r="DJ11" s="217"/>
      <c r="DK11" s="217"/>
      <c r="DL11" s="217"/>
      <c r="DM11" s="217"/>
      <c r="DN11" s="217"/>
      <c r="DO11" s="217"/>
      <c r="DP11" s="279"/>
      <c r="DQ11" s="288">
        <v>205580</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75604</v>
      </c>
      <c r="S12" s="217"/>
      <c r="T12" s="217"/>
      <c r="U12" s="217"/>
      <c r="V12" s="217"/>
      <c r="W12" s="217"/>
      <c r="X12" s="217"/>
      <c r="Y12" s="279"/>
      <c r="Z12" s="282">
        <v>0.5</v>
      </c>
      <c r="AA12" s="282"/>
      <c r="AB12" s="282"/>
      <c r="AC12" s="282"/>
      <c r="AD12" s="287">
        <v>75604</v>
      </c>
      <c r="AE12" s="287"/>
      <c r="AF12" s="287"/>
      <c r="AG12" s="287"/>
      <c r="AH12" s="287"/>
      <c r="AI12" s="287"/>
      <c r="AJ12" s="287"/>
      <c r="AK12" s="287"/>
      <c r="AL12" s="283">
        <v>1</v>
      </c>
      <c r="AM12" s="238"/>
      <c r="AN12" s="238"/>
      <c r="AO12" s="296"/>
      <c r="AP12" s="261" t="s">
        <v>340</v>
      </c>
      <c r="AQ12" s="1"/>
      <c r="AR12" s="1"/>
      <c r="AS12" s="1"/>
      <c r="AT12" s="1"/>
      <c r="AU12" s="1"/>
      <c r="AV12" s="1"/>
      <c r="AW12" s="1"/>
      <c r="AX12" s="1"/>
      <c r="AY12" s="1"/>
      <c r="AZ12" s="1"/>
      <c r="BA12" s="1"/>
      <c r="BB12" s="1"/>
      <c r="BC12" s="1"/>
      <c r="BD12" s="1"/>
      <c r="BE12" s="1"/>
      <c r="BF12" s="269"/>
      <c r="BG12" s="274">
        <v>2954608</v>
      </c>
      <c r="BH12" s="217"/>
      <c r="BI12" s="217"/>
      <c r="BJ12" s="217"/>
      <c r="BK12" s="217"/>
      <c r="BL12" s="217"/>
      <c r="BM12" s="217"/>
      <c r="BN12" s="279"/>
      <c r="BO12" s="282">
        <v>55.8</v>
      </c>
      <c r="BP12" s="282"/>
      <c r="BQ12" s="282"/>
      <c r="BR12" s="282"/>
      <c r="BS12" s="287" t="s">
        <v>197</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543093</v>
      </c>
      <c r="CS12" s="217"/>
      <c r="CT12" s="217"/>
      <c r="CU12" s="217"/>
      <c r="CV12" s="217"/>
      <c r="CW12" s="217"/>
      <c r="CX12" s="217"/>
      <c r="CY12" s="279"/>
      <c r="CZ12" s="282">
        <v>4</v>
      </c>
      <c r="DA12" s="282"/>
      <c r="DB12" s="282"/>
      <c r="DC12" s="282"/>
      <c r="DD12" s="288">
        <v>30094</v>
      </c>
      <c r="DE12" s="217"/>
      <c r="DF12" s="217"/>
      <c r="DG12" s="217"/>
      <c r="DH12" s="217"/>
      <c r="DI12" s="217"/>
      <c r="DJ12" s="217"/>
      <c r="DK12" s="217"/>
      <c r="DL12" s="217"/>
      <c r="DM12" s="217"/>
      <c r="DN12" s="217"/>
      <c r="DO12" s="217"/>
      <c r="DP12" s="279"/>
      <c r="DQ12" s="288">
        <v>327956</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343</v>
      </c>
      <c r="AQ13" s="1"/>
      <c r="AR13" s="1"/>
      <c r="AS13" s="1"/>
      <c r="AT13" s="1"/>
      <c r="AU13" s="1"/>
      <c r="AV13" s="1"/>
      <c r="AW13" s="1"/>
      <c r="AX13" s="1"/>
      <c r="AY13" s="1"/>
      <c r="AZ13" s="1"/>
      <c r="BA13" s="1"/>
      <c r="BB13" s="1"/>
      <c r="BC13" s="1"/>
      <c r="BD13" s="1"/>
      <c r="BE13" s="1"/>
      <c r="BF13" s="269"/>
      <c r="BG13" s="274">
        <v>2933067</v>
      </c>
      <c r="BH13" s="217"/>
      <c r="BI13" s="217"/>
      <c r="BJ13" s="217"/>
      <c r="BK13" s="217"/>
      <c r="BL13" s="217"/>
      <c r="BM13" s="217"/>
      <c r="BN13" s="279"/>
      <c r="BO13" s="282">
        <v>55.4</v>
      </c>
      <c r="BP13" s="282"/>
      <c r="BQ13" s="282"/>
      <c r="BR13" s="282"/>
      <c r="BS13" s="287" t="s">
        <v>197</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884005</v>
      </c>
      <c r="CS13" s="217"/>
      <c r="CT13" s="217"/>
      <c r="CU13" s="217"/>
      <c r="CV13" s="217"/>
      <c r="CW13" s="217"/>
      <c r="CX13" s="217"/>
      <c r="CY13" s="279"/>
      <c r="CZ13" s="282">
        <v>6.5</v>
      </c>
      <c r="DA13" s="282"/>
      <c r="DB13" s="282"/>
      <c r="DC13" s="282"/>
      <c r="DD13" s="288">
        <v>448641</v>
      </c>
      <c r="DE13" s="217"/>
      <c r="DF13" s="217"/>
      <c r="DG13" s="217"/>
      <c r="DH13" s="217"/>
      <c r="DI13" s="217"/>
      <c r="DJ13" s="217"/>
      <c r="DK13" s="217"/>
      <c r="DL13" s="217"/>
      <c r="DM13" s="217"/>
      <c r="DN13" s="217"/>
      <c r="DO13" s="217"/>
      <c r="DP13" s="279"/>
      <c r="DQ13" s="288">
        <v>681208</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1800</v>
      </c>
      <c r="S14" s="217"/>
      <c r="T14" s="217"/>
      <c r="U14" s="217"/>
      <c r="V14" s="217"/>
      <c r="W14" s="217"/>
      <c r="X14" s="217"/>
      <c r="Y14" s="279"/>
      <c r="Z14" s="282">
        <v>0</v>
      </c>
      <c r="AA14" s="282"/>
      <c r="AB14" s="282"/>
      <c r="AC14" s="282"/>
      <c r="AD14" s="287">
        <v>1800</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131024</v>
      </c>
      <c r="BH14" s="217"/>
      <c r="BI14" s="217"/>
      <c r="BJ14" s="217"/>
      <c r="BK14" s="217"/>
      <c r="BL14" s="217"/>
      <c r="BM14" s="217"/>
      <c r="BN14" s="279"/>
      <c r="BO14" s="282">
        <v>2.5</v>
      </c>
      <c r="BP14" s="282"/>
      <c r="BQ14" s="282"/>
      <c r="BR14" s="282"/>
      <c r="BS14" s="287" t="s">
        <v>197</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567693</v>
      </c>
      <c r="CS14" s="217"/>
      <c r="CT14" s="217"/>
      <c r="CU14" s="217"/>
      <c r="CV14" s="217"/>
      <c r="CW14" s="217"/>
      <c r="CX14" s="217"/>
      <c r="CY14" s="279"/>
      <c r="CZ14" s="282">
        <v>4.2</v>
      </c>
      <c r="DA14" s="282"/>
      <c r="DB14" s="282"/>
      <c r="DC14" s="282"/>
      <c r="DD14" s="288">
        <v>30745</v>
      </c>
      <c r="DE14" s="217"/>
      <c r="DF14" s="217"/>
      <c r="DG14" s="217"/>
      <c r="DH14" s="217"/>
      <c r="DI14" s="217"/>
      <c r="DJ14" s="217"/>
      <c r="DK14" s="217"/>
      <c r="DL14" s="217"/>
      <c r="DM14" s="217"/>
      <c r="DN14" s="217"/>
      <c r="DO14" s="217"/>
      <c r="DP14" s="279"/>
      <c r="DQ14" s="288">
        <v>545505</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197</v>
      </c>
      <c r="S15" s="217"/>
      <c r="T15" s="217"/>
      <c r="U15" s="217"/>
      <c r="V15" s="217"/>
      <c r="W15" s="217"/>
      <c r="X15" s="217"/>
      <c r="Y15" s="279"/>
      <c r="Z15" s="282" t="s">
        <v>197</v>
      </c>
      <c r="AA15" s="282"/>
      <c r="AB15" s="282"/>
      <c r="AC15" s="282"/>
      <c r="AD15" s="287" t="s">
        <v>197</v>
      </c>
      <c r="AE15" s="287"/>
      <c r="AF15" s="287"/>
      <c r="AG15" s="287"/>
      <c r="AH15" s="287"/>
      <c r="AI15" s="287"/>
      <c r="AJ15" s="287"/>
      <c r="AK15" s="287"/>
      <c r="AL15" s="283" t="s">
        <v>197</v>
      </c>
      <c r="AM15" s="238"/>
      <c r="AN15" s="238"/>
      <c r="AO15" s="296"/>
      <c r="AP15" s="261" t="s">
        <v>347</v>
      </c>
      <c r="AQ15" s="1"/>
      <c r="AR15" s="1"/>
      <c r="AS15" s="1"/>
      <c r="AT15" s="1"/>
      <c r="AU15" s="1"/>
      <c r="AV15" s="1"/>
      <c r="AW15" s="1"/>
      <c r="AX15" s="1"/>
      <c r="AY15" s="1"/>
      <c r="AZ15" s="1"/>
      <c r="BA15" s="1"/>
      <c r="BB15" s="1"/>
      <c r="BC15" s="1"/>
      <c r="BD15" s="1"/>
      <c r="BE15" s="1"/>
      <c r="BF15" s="269"/>
      <c r="BG15" s="274">
        <v>259282</v>
      </c>
      <c r="BH15" s="217"/>
      <c r="BI15" s="217"/>
      <c r="BJ15" s="217"/>
      <c r="BK15" s="217"/>
      <c r="BL15" s="217"/>
      <c r="BM15" s="217"/>
      <c r="BN15" s="279"/>
      <c r="BO15" s="282">
        <v>4.9000000000000004</v>
      </c>
      <c r="BP15" s="282"/>
      <c r="BQ15" s="282"/>
      <c r="BR15" s="282"/>
      <c r="BS15" s="287" t="s">
        <v>197</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1786652</v>
      </c>
      <c r="CS15" s="217"/>
      <c r="CT15" s="217"/>
      <c r="CU15" s="217"/>
      <c r="CV15" s="217"/>
      <c r="CW15" s="217"/>
      <c r="CX15" s="217"/>
      <c r="CY15" s="279"/>
      <c r="CZ15" s="282">
        <v>13.1</v>
      </c>
      <c r="DA15" s="282"/>
      <c r="DB15" s="282"/>
      <c r="DC15" s="282"/>
      <c r="DD15" s="288">
        <v>638349</v>
      </c>
      <c r="DE15" s="217"/>
      <c r="DF15" s="217"/>
      <c r="DG15" s="217"/>
      <c r="DH15" s="217"/>
      <c r="DI15" s="217"/>
      <c r="DJ15" s="217"/>
      <c r="DK15" s="217"/>
      <c r="DL15" s="217"/>
      <c r="DM15" s="217"/>
      <c r="DN15" s="217"/>
      <c r="DO15" s="217"/>
      <c r="DP15" s="279"/>
      <c r="DQ15" s="288">
        <v>1051612</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31828</v>
      </c>
      <c r="S16" s="217"/>
      <c r="T16" s="217"/>
      <c r="U16" s="217"/>
      <c r="V16" s="217"/>
      <c r="W16" s="217"/>
      <c r="X16" s="217"/>
      <c r="Y16" s="279"/>
      <c r="Z16" s="282">
        <v>0.2</v>
      </c>
      <c r="AA16" s="282"/>
      <c r="AB16" s="282"/>
      <c r="AC16" s="282"/>
      <c r="AD16" s="287">
        <v>31828</v>
      </c>
      <c r="AE16" s="287"/>
      <c r="AF16" s="287"/>
      <c r="AG16" s="287"/>
      <c r="AH16" s="287"/>
      <c r="AI16" s="287"/>
      <c r="AJ16" s="287"/>
      <c r="AK16" s="287"/>
      <c r="AL16" s="283">
        <v>0.4</v>
      </c>
      <c r="AM16" s="238"/>
      <c r="AN16" s="238"/>
      <c r="AO16" s="296"/>
      <c r="AP16" s="261" t="s">
        <v>351</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68960</v>
      </c>
      <c r="S17" s="217"/>
      <c r="T17" s="217"/>
      <c r="U17" s="217"/>
      <c r="V17" s="217"/>
      <c r="W17" s="217"/>
      <c r="X17" s="217"/>
      <c r="Y17" s="279"/>
      <c r="Z17" s="282">
        <v>0.5</v>
      </c>
      <c r="AA17" s="282"/>
      <c r="AB17" s="282"/>
      <c r="AC17" s="282"/>
      <c r="AD17" s="287">
        <v>68960</v>
      </c>
      <c r="AE17" s="287"/>
      <c r="AF17" s="287"/>
      <c r="AG17" s="287"/>
      <c r="AH17" s="287"/>
      <c r="AI17" s="287"/>
      <c r="AJ17" s="287"/>
      <c r="AK17" s="287"/>
      <c r="AL17" s="283">
        <v>0.9</v>
      </c>
      <c r="AM17" s="238"/>
      <c r="AN17" s="238"/>
      <c r="AO17" s="296"/>
      <c r="AP17" s="261" t="s">
        <v>354</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922492</v>
      </c>
      <c r="CS17" s="217"/>
      <c r="CT17" s="217"/>
      <c r="CU17" s="217"/>
      <c r="CV17" s="217"/>
      <c r="CW17" s="217"/>
      <c r="CX17" s="217"/>
      <c r="CY17" s="279"/>
      <c r="CZ17" s="282">
        <v>6.8</v>
      </c>
      <c r="DA17" s="282"/>
      <c r="DB17" s="282"/>
      <c r="DC17" s="282"/>
      <c r="DD17" s="288" t="s">
        <v>197</v>
      </c>
      <c r="DE17" s="217"/>
      <c r="DF17" s="217"/>
      <c r="DG17" s="217"/>
      <c r="DH17" s="217"/>
      <c r="DI17" s="217"/>
      <c r="DJ17" s="217"/>
      <c r="DK17" s="217"/>
      <c r="DL17" s="217"/>
      <c r="DM17" s="217"/>
      <c r="DN17" s="217"/>
      <c r="DO17" s="217"/>
      <c r="DP17" s="279"/>
      <c r="DQ17" s="288">
        <v>904290</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25175</v>
      </c>
      <c r="S18" s="217"/>
      <c r="T18" s="217"/>
      <c r="U18" s="217"/>
      <c r="V18" s="217"/>
      <c r="W18" s="217"/>
      <c r="X18" s="217"/>
      <c r="Y18" s="279"/>
      <c r="Z18" s="282">
        <v>0.2</v>
      </c>
      <c r="AA18" s="282"/>
      <c r="AB18" s="282"/>
      <c r="AC18" s="282"/>
      <c r="AD18" s="287">
        <v>25175</v>
      </c>
      <c r="AE18" s="287"/>
      <c r="AF18" s="287"/>
      <c r="AG18" s="287"/>
      <c r="AH18" s="287"/>
      <c r="AI18" s="287"/>
      <c r="AJ18" s="287"/>
      <c r="AK18" s="287"/>
      <c r="AL18" s="283">
        <v>0.3</v>
      </c>
      <c r="AM18" s="238"/>
      <c r="AN18" s="238"/>
      <c r="AO18" s="296"/>
      <c r="AP18" s="261" t="s">
        <v>100</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24736</v>
      </c>
      <c r="S19" s="217"/>
      <c r="T19" s="217"/>
      <c r="U19" s="217"/>
      <c r="V19" s="217"/>
      <c r="W19" s="217"/>
      <c r="X19" s="217"/>
      <c r="Y19" s="279"/>
      <c r="Z19" s="282">
        <v>0.2</v>
      </c>
      <c r="AA19" s="282"/>
      <c r="AB19" s="282"/>
      <c r="AC19" s="282"/>
      <c r="AD19" s="287">
        <v>24736</v>
      </c>
      <c r="AE19" s="287"/>
      <c r="AF19" s="287"/>
      <c r="AG19" s="287"/>
      <c r="AH19" s="287"/>
      <c r="AI19" s="287"/>
      <c r="AJ19" s="287"/>
      <c r="AK19" s="287"/>
      <c r="AL19" s="283">
        <v>0.3</v>
      </c>
      <c r="AM19" s="238"/>
      <c r="AN19" s="238"/>
      <c r="AO19" s="296"/>
      <c r="AP19" s="261" t="s">
        <v>248</v>
      </c>
      <c r="AQ19" s="1"/>
      <c r="AR19" s="1"/>
      <c r="AS19" s="1"/>
      <c r="AT19" s="1"/>
      <c r="AU19" s="1"/>
      <c r="AV19" s="1"/>
      <c r="AW19" s="1"/>
      <c r="AX19" s="1"/>
      <c r="AY19" s="1"/>
      <c r="AZ19" s="1"/>
      <c r="BA19" s="1"/>
      <c r="BB19" s="1"/>
      <c r="BC19" s="1"/>
      <c r="BD19" s="1"/>
      <c r="BE19" s="1"/>
      <c r="BF19" s="269"/>
      <c r="BG19" s="274">
        <v>148525</v>
      </c>
      <c r="BH19" s="217"/>
      <c r="BI19" s="217"/>
      <c r="BJ19" s="217"/>
      <c r="BK19" s="217"/>
      <c r="BL19" s="217"/>
      <c r="BM19" s="217"/>
      <c r="BN19" s="279"/>
      <c r="BO19" s="282">
        <v>2.8</v>
      </c>
      <c r="BP19" s="282"/>
      <c r="BQ19" s="282"/>
      <c r="BR19" s="282"/>
      <c r="BS19" s="287" t="s">
        <v>197</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439</v>
      </c>
      <c r="S20" s="217"/>
      <c r="T20" s="217"/>
      <c r="U20" s="217"/>
      <c r="V20" s="217"/>
      <c r="W20" s="217"/>
      <c r="X20" s="217"/>
      <c r="Y20" s="279"/>
      <c r="Z20" s="282">
        <v>0</v>
      </c>
      <c r="AA20" s="282"/>
      <c r="AB20" s="282"/>
      <c r="AC20" s="282"/>
      <c r="AD20" s="287">
        <v>439</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148525</v>
      </c>
      <c r="BH20" s="217"/>
      <c r="BI20" s="217"/>
      <c r="BJ20" s="217"/>
      <c r="BK20" s="217"/>
      <c r="BL20" s="217"/>
      <c r="BM20" s="217"/>
      <c r="BN20" s="279"/>
      <c r="BO20" s="282">
        <v>2.8</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13639184</v>
      </c>
      <c r="CS20" s="217"/>
      <c r="CT20" s="217"/>
      <c r="CU20" s="217"/>
      <c r="CV20" s="217"/>
      <c r="CW20" s="217"/>
      <c r="CX20" s="217"/>
      <c r="CY20" s="279"/>
      <c r="CZ20" s="282">
        <v>100</v>
      </c>
      <c r="DA20" s="282"/>
      <c r="DB20" s="282"/>
      <c r="DC20" s="282"/>
      <c r="DD20" s="288">
        <v>1644191</v>
      </c>
      <c r="DE20" s="217"/>
      <c r="DF20" s="217"/>
      <c r="DG20" s="217"/>
      <c r="DH20" s="217"/>
      <c r="DI20" s="217"/>
      <c r="DJ20" s="217"/>
      <c r="DK20" s="217"/>
      <c r="DL20" s="217"/>
      <c r="DM20" s="217"/>
      <c r="DN20" s="217"/>
      <c r="DO20" s="217"/>
      <c r="DP20" s="279"/>
      <c r="DQ20" s="288">
        <v>9362535</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1611747</v>
      </c>
      <c r="S21" s="217"/>
      <c r="T21" s="217"/>
      <c r="U21" s="217"/>
      <c r="V21" s="217"/>
      <c r="W21" s="217"/>
      <c r="X21" s="217"/>
      <c r="Y21" s="279"/>
      <c r="Z21" s="282">
        <v>11.3</v>
      </c>
      <c r="AA21" s="282"/>
      <c r="AB21" s="282"/>
      <c r="AC21" s="282"/>
      <c r="AD21" s="287">
        <v>1463183</v>
      </c>
      <c r="AE21" s="287"/>
      <c r="AF21" s="287"/>
      <c r="AG21" s="287"/>
      <c r="AH21" s="287"/>
      <c r="AI21" s="287"/>
      <c r="AJ21" s="287"/>
      <c r="AK21" s="287"/>
      <c r="AL21" s="283">
        <v>18.5</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5162</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1463183</v>
      </c>
      <c r="S22" s="217"/>
      <c r="T22" s="217"/>
      <c r="U22" s="217"/>
      <c r="V22" s="217"/>
      <c r="W22" s="217"/>
      <c r="X22" s="217"/>
      <c r="Y22" s="279"/>
      <c r="Z22" s="282">
        <v>10.3</v>
      </c>
      <c r="AA22" s="282"/>
      <c r="AB22" s="282"/>
      <c r="AC22" s="282"/>
      <c r="AD22" s="287">
        <v>1463183</v>
      </c>
      <c r="AE22" s="287"/>
      <c r="AF22" s="287"/>
      <c r="AG22" s="287"/>
      <c r="AH22" s="287"/>
      <c r="AI22" s="287"/>
      <c r="AJ22" s="287"/>
      <c r="AK22" s="287"/>
      <c r="AL22" s="283">
        <v>18.5</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148564</v>
      </c>
      <c r="S23" s="217"/>
      <c r="T23" s="217"/>
      <c r="U23" s="217"/>
      <c r="V23" s="217"/>
      <c r="W23" s="217"/>
      <c r="X23" s="217"/>
      <c r="Y23" s="279"/>
      <c r="Z23" s="282">
        <v>1</v>
      </c>
      <c r="AA23" s="282"/>
      <c r="AB23" s="282"/>
      <c r="AC23" s="282"/>
      <c r="AD23" s="287" t="s">
        <v>197</v>
      </c>
      <c r="AE23" s="287"/>
      <c r="AF23" s="287"/>
      <c r="AG23" s="287"/>
      <c r="AH23" s="287"/>
      <c r="AI23" s="287"/>
      <c r="AJ23" s="287"/>
      <c r="AK23" s="287"/>
      <c r="AL23" s="283" t="s">
        <v>197</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143363</v>
      </c>
      <c r="BH23" s="217"/>
      <c r="BI23" s="217"/>
      <c r="BJ23" s="217"/>
      <c r="BK23" s="217"/>
      <c r="BL23" s="217"/>
      <c r="BM23" s="217"/>
      <c r="BN23" s="279"/>
      <c r="BO23" s="282">
        <v>2.7</v>
      </c>
      <c r="BP23" s="282"/>
      <c r="BQ23" s="282"/>
      <c r="BR23" s="282"/>
      <c r="BS23" s="287" t="s">
        <v>197</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293</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5776306</v>
      </c>
      <c r="CS24" s="276"/>
      <c r="CT24" s="276"/>
      <c r="CU24" s="276"/>
      <c r="CV24" s="276"/>
      <c r="CW24" s="276"/>
      <c r="CX24" s="276"/>
      <c r="CY24" s="278"/>
      <c r="CZ24" s="291">
        <v>42.4</v>
      </c>
      <c r="DA24" s="293"/>
      <c r="DB24" s="293"/>
      <c r="DC24" s="337"/>
      <c r="DD24" s="341">
        <v>3889896</v>
      </c>
      <c r="DE24" s="276"/>
      <c r="DF24" s="276"/>
      <c r="DG24" s="276"/>
      <c r="DH24" s="276"/>
      <c r="DI24" s="276"/>
      <c r="DJ24" s="276"/>
      <c r="DK24" s="278"/>
      <c r="DL24" s="341">
        <v>3166448</v>
      </c>
      <c r="DM24" s="276"/>
      <c r="DN24" s="276"/>
      <c r="DO24" s="276"/>
      <c r="DP24" s="276"/>
      <c r="DQ24" s="276"/>
      <c r="DR24" s="276"/>
      <c r="DS24" s="276"/>
      <c r="DT24" s="276"/>
      <c r="DU24" s="276"/>
      <c r="DV24" s="278"/>
      <c r="DW24" s="291">
        <v>39.700000000000003</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8120206</v>
      </c>
      <c r="S25" s="217"/>
      <c r="T25" s="217"/>
      <c r="U25" s="217"/>
      <c r="V25" s="217"/>
      <c r="W25" s="217"/>
      <c r="X25" s="217"/>
      <c r="Y25" s="279"/>
      <c r="Z25" s="282">
        <v>56.9</v>
      </c>
      <c r="AA25" s="282"/>
      <c r="AB25" s="282"/>
      <c r="AC25" s="282"/>
      <c r="AD25" s="287">
        <v>7828279</v>
      </c>
      <c r="AE25" s="287"/>
      <c r="AF25" s="287"/>
      <c r="AG25" s="287"/>
      <c r="AH25" s="287"/>
      <c r="AI25" s="287"/>
      <c r="AJ25" s="287"/>
      <c r="AK25" s="287"/>
      <c r="AL25" s="283">
        <v>99.1</v>
      </c>
      <c r="AM25" s="238"/>
      <c r="AN25" s="238"/>
      <c r="AO25" s="296"/>
      <c r="AP25" s="261" t="s">
        <v>267</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2018593</v>
      </c>
      <c r="CS25" s="313"/>
      <c r="CT25" s="313"/>
      <c r="CU25" s="313"/>
      <c r="CV25" s="313"/>
      <c r="CW25" s="313"/>
      <c r="CX25" s="313"/>
      <c r="CY25" s="332"/>
      <c r="CZ25" s="283">
        <v>14.8</v>
      </c>
      <c r="DA25" s="335"/>
      <c r="DB25" s="335"/>
      <c r="DC25" s="338"/>
      <c r="DD25" s="288">
        <v>1855883</v>
      </c>
      <c r="DE25" s="313"/>
      <c r="DF25" s="313"/>
      <c r="DG25" s="313"/>
      <c r="DH25" s="313"/>
      <c r="DI25" s="313"/>
      <c r="DJ25" s="313"/>
      <c r="DK25" s="332"/>
      <c r="DL25" s="288">
        <v>1550033</v>
      </c>
      <c r="DM25" s="313"/>
      <c r="DN25" s="313"/>
      <c r="DO25" s="313"/>
      <c r="DP25" s="313"/>
      <c r="DQ25" s="313"/>
      <c r="DR25" s="313"/>
      <c r="DS25" s="313"/>
      <c r="DT25" s="313"/>
      <c r="DU25" s="313"/>
      <c r="DV25" s="332"/>
      <c r="DW25" s="283">
        <v>19.399999999999999</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4552</v>
      </c>
      <c r="S26" s="217"/>
      <c r="T26" s="217"/>
      <c r="U26" s="217"/>
      <c r="V26" s="217"/>
      <c r="W26" s="217"/>
      <c r="X26" s="217"/>
      <c r="Y26" s="279"/>
      <c r="Z26" s="282">
        <v>0</v>
      </c>
      <c r="AA26" s="282"/>
      <c r="AB26" s="282"/>
      <c r="AC26" s="282"/>
      <c r="AD26" s="287">
        <v>4552</v>
      </c>
      <c r="AE26" s="287"/>
      <c r="AF26" s="287"/>
      <c r="AG26" s="287"/>
      <c r="AH26" s="287"/>
      <c r="AI26" s="287"/>
      <c r="AJ26" s="287"/>
      <c r="AK26" s="287"/>
      <c r="AL26" s="283">
        <v>0.1</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1189478</v>
      </c>
      <c r="CS26" s="217"/>
      <c r="CT26" s="217"/>
      <c r="CU26" s="217"/>
      <c r="CV26" s="217"/>
      <c r="CW26" s="217"/>
      <c r="CX26" s="217"/>
      <c r="CY26" s="279"/>
      <c r="CZ26" s="283">
        <v>8.6999999999999993</v>
      </c>
      <c r="DA26" s="335"/>
      <c r="DB26" s="335"/>
      <c r="DC26" s="338"/>
      <c r="DD26" s="288">
        <v>1070837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39950</v>
      </c>
      <c r="S27" s="217"/>
      <c r="T27" s="217"/>
      <c r="U27" s="217"/>
      <c r="V27" s="217"/>
      <c r="W27" s="217"/>
      <c r="X27" s="217"/>
      <c r="Y27" s="279"/>
      <c r="Z27" s="282">
        <v>0.3</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5294187</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2835252</v>
      </c>
      <c r="CS27" s="313"/>
      <c r="CT27" s="313"/>
      <c r="CU27" s="313"/>
      <c r="CV27" s="313"/>
      <c r="CW27" s="313"/>
      <c r="CX27" s="313"/>
      <c r="CY27" s="332"/>
      <c r="CZ27" s="283">
        <v>20.8</v>
      </c>
      <c r="DA27" s="335"/>
      <c r="DB27" s="335"/>
      <c r="DC27" s="338"/>
      <c r="DD27" s="288">
        <v>1129754</v>
      </c>
      <c r="DE27" s="313"/>
      <c r="DF27" s="313"/>
      <c r="DG27" s="313"/>
      <c r="DH27" s="313"/>
      <c r="DI27" s="313"/>
      <c r="DJ27" s="313"/>
      <c r="DK27" s="332"/>
      <c r="DL27" s="288">
        <v>712156</v>
      </c>
      <c r="DM27" s="313"/>
      <c r="DN27" s="313"/>
      <c r="DO27" s="313"/>
      <c r="DP27" s="313"/>
      <c r="DQ27" s="313"/>
      <c r="DR27" s="313"/>
      <c r="DS27" s="313"/>
      <c r="DT27" s="313"/>
      <c r="DU27" s="313"/>
      <c r="DV27" s="332"/>
      <c r="DW27" s="283">
        <v>8.9</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69078</v>
      </c>
      <c r="S28" s="217"/>
      <c r="T28" s="217"/>
      <c r="U28" s="217"/>
      <c r="V28" s="217"/>
      <c r="W28" s="217"/>
      <c r="X28" s="217"/>
      <c r="Y28" s="279"/>
      <c r="Z28" s="282">
        <v>0.5</v>
      </c>
      <c r="AA28" s="282"/>
      <c r="AB28" s="282"/>
      <c r="AC28" s="282"/>
      <c r="AD28" s="287">
        <v>10219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922461</v>
      </c>
      <c r="CS28" s="217"/>
      <c r="CT28" s="217"/>
      <c r="CU28" s="217"/>
      <c r="CV28" s="217"/>
      <c r="CW28" s="217"/>
      <c r="CX28" s="217"/>
      <c r="CY28" s="279"/>
      <c r="CZ28" s="283">
        <v>6.8</v>
      </c>
      <c r="DA28" s="335"/>
      <c r="DB28" s="335"/>
      <c r="DC28" s="338"/>
      <c r="DD28" s="288">
        <v>904259</v>
      </c>
      <c r="DE28" s="217"/>
      <c r="DF28" s="217"/>
      <c r="DG28" s="217"/>
      <c r="DH28" s="217"/>
      <c r="DI28" s="217"/>
      <c r="DJ28" s="217"/>
      <c r="DK28" s="279"/>
      <c r="DL28" s="288">
        <v>904259</v>
      </c>
      <c r="DM28" s="217"/>
      <c r="DN28" s="217"/>
      <c r="DO28" s="217"/>
      <c r="DP28" s="217"/>
      <c r="DQ28" s="217"/>
      <c r="DR28" s="217"/>
      <c r="DS28" s="217"/>
      <c r="DT28" s="217"/>
      <c r="DU28" s="217"/>
      <c r="DV28" s="279"/>
      <c r="DW28" s="283">
        <v>11.3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173872</v>
      </c>
      <c r="S29" s="217"/>
      <c r="T29" s="217"/>
      <c r="U29" s="217"/>
      <c r="V29" s="217"/>
      <c r="W29" s="217"/>
      <c r="X29" s="217"/>
      <c r="Y29" s="279"/>
      <c r="Z29" s="282">
        <v>1.2</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24</v>
      </c>
      <c r="CG29" s="1"/>
      <c r="CH29" s="1"/>
      <c r="CI29" s="1"/>
      <c r="CJ29" s="1"/>
      <c r="CK29" s="1"/>
      <c r="CL29" s="1"/>
      <c r="CM29" s="1"/>
      <c r="CN29" s="1"/>
      <c r="CO29" s="1"/>
      <c r="CP29" s="1"/>
      <c r="CQ29" s="269"/>
      <c r="CR29" s="274">
        <v>922388</v>
      </c>
      <c r="CS29" s="313"/>
      <c r="CT29" s="313"/>
      <c r="CU29" s="313"/>
      <c r="CV29" s="313"/>
      <c r="CW29" s="313"/>
      <c r="CX29" s="313"/>
      <c r="CY29" s="332"/>
      <c r="CZ29" s="283">
        <v>6.8</v>
      </c>
      <c r="DA29" s="335"/>
      <c r="DB29" s="335"/>
      <c r="DC29" s="338"/>
      <c r="DD29" s="288">
        <v>904186</v>
      </c>
      <c r="DE29" s="313"/>
      <c r="DF29" s="313"/>
      <c r="DG29" s="313"/>
      <c r="DH29" s="313"/>
      <c r="DI29" s="313"/>
      <c r="DJ29" s="313"/>
      <c r="DK29" s="332"/>
      <c r="DL29" s="288">
        <v>904186</v>
      </c>
      <c r="DM29" s="313"/>
      <c r="DN29" s="313"/>
      <c r="DO29" s="313"/>
      <c r="DP29" s="313"/>
      <c r="DQ29" s="313"/>
      <c r="DR29" s="313"/>
      <c r="DS29" s="313"/>
      <c r="DT29" s="313"/>
      <c r="DU29" s="313"/>
      <c r="DV29" s="332"/>
      <c r="DW29" s="283">
        <v>11.3</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2155011</v>
      </c>
      <c r="S30" s="217"/>
      <c r="T30" s="217"/>
      <c r="U30" s="217"/>
      <c r="V30" s="217"/>
      <c r="W30" s="217"/>
      <c r="X30" s="217"/>
      <c r="Y30" s="279"/>
      <c r="Z30" s="282">
        <v>15.1</v>
      </c>
      <c r="AA30" s="282"/>
      <c r="AB30" s="282"/>
      <c r="AC30" s="282"/>
      <c r="AD30" s="287" t="s">
        <v>197</v>
      </c>
      <c r="AE30" s="287"/>
      <c r="AF30" s="287"/>
      <c r="AG30" s="287"/>
      <c r="AH30" s="287"/>
      <c r="AI30" s="287"/>
      <c r="AJ30" s="287"/>
      <c r="AK30" s="287"/>
      <c r="AL30" s="283" t="s">
        <v>197</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894954</v>
      </c>
      <c r="CS30" s="217"/>
      <c r="CT30" s="217"/>
      <c r="CU30" s="217"/>
      <c r="CV30" s="217"/>
      <c r="CW30" s="217"/>
      <c r="CX30" s="217"/>
      <c r="CY30" s="279"/>
      <c r="CZ30" s="283">
        <v>6.6</v>
      </c>
      <c r="DA30" s="335"/>
      <c r="DB30" s="335"/>
      <c r="DC30" s="338"/>
      <c r="DD30" s="288">
        <v>876752</v>
      </c>
      <c r="DE30" s="217"/>
      <c r="DF30" s="217"/>
      <c r="DG30" s="217"/>
      <c r="DH30" s="217"/>
      <c r="DI30" s="217"/>
      <c r="DJ30" s="217"/>
      <c r="DK30" s="279"/>
      <c r="DL30" s="288">
        <v>876752</v>
      </c>
      <c r="DM30" s="217"/>
      <c r="DN30" s="217"/>
      <c r="DO30" s="217"/>
      <c r="DP30" s="217"/>
      <c r="DQ30" s="217"/>
      <c r="DR30" s="217"/>
      <c r="DS30" s="217"/>
      <c r="DT30" s="217"/>
      <c r="DU30" s="217"/>
      <c r="DV30" s="279"/>
      <c r="DW30" s="283">
        <v>11</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8</v>
      </c>
      <c r="AQ31" s="178"/>
      <c r="AR31" s="178"/>
      <c r="AS31" s="178"/>
      <c r="AT31" s="306" t="s">
        <v>392</v>
      </c>
      <c r="AU31" s="265"/>
      <c r="AV31" s="265"/>
      <c r="AW31" s="265"/>
      <c r="AX31" s="260" t="s">
        <v>268</v>
      </c>
      <c r="AY31" s="265"/>
      <c r="AZ31" s="265"/>
      <c r="BA31" s="265"/>
      <c r="BB31" s="265"/>
      <c r="BC31" s="265"/>
      <c r="BD31" s="265"/>
      <c r="BE31" s="265"/>
      <c r="BF31" s="268"/>
      <c r="BG31" s="318">
        <v>99.4</v>
      </c>
      <c r="BH31" s="322"/>
      <c r="BI31" s="322"/>
      <c r="BJ31" s="322"/>
      <c r="BK31" s="322"/>
      <c r="BL31" s="322"/>
      <c r="BM31" s="293">
        <v>98.4</v>
      </c>
      <c r="BN31" s="322"/>
      <c r="BO31" s="322"/>
      <c r="BP31" s="322"/>
      <c r="BQ31" s="324"/>
      <c r="BR31" s="318">
        <v>99.4</v>
      </c>
      <c r="BS31" s="322"/>
      <c r="BT31" s="322"/>
      <c r="BU31" s="322"/>
      <c r="BV31" s="322"/>
      <c r="BW31" s="322"/>
      <c r="BX31" s="293">
        <v>98.4</v>
      </c>
      <c r="BY31" s="322"/>
      <c r="BZ31" s="322"/>
      <c r="CA31" s="322"/>
      <c r="CB31" s="324"/>
      <c r="CD31" s="134"/>
      <c r="CE31" s="42"/>
      <c r="CF31" s="261" t="s">
        <v>309</v>
      </c>
      <c r="CG31" s="1"/>
      <c r="CH31" s="1"/>
      <c r="CI31" s="1"/>
      <c r="CJ31" s="1"/>
      <c r="CK31" s="1"/>
      <c r="CL31" s="1"/>
      <c r="CM31" s="1"/>
      <c r="CN31" s="1"/>
      <c r="CO31" s="1"/>
      <c r="CP31" s="1"/>
      <c r="CQ31" s="269"/>
      <c r="CR31" s="274">
        <v>27434</v>
      </c>
      <c r="CS31" s="313"/>
      <c r="CT31" s="313"/>
      <c r="CU31" s="313"/>
      <c r="CV31" s="313"/>
      <c r="CW31" s="313"/>
      <c r="CX31" s="313"/>
      <c r="CY31" s="332"/>
      <c r="CZ31" s="283">
        <v>0.2</v>
      </c>
      <c r="DA31" s="335"/>
      <c r="DB31" s="335"/>
      <c r="DC31" s="338"/>
      <c r="DD31" s="288">
        <v>27434</v>
      </c>
      <c r="DE31" s="313"/>
      <c r="DF31" s="313"/>
      <c r="DG31" s="313"/>
      <c r="DH31" s="313"/>
      <c r="DI31" s="313"/>
      <c r="DJ31" s="313"/>
      <c r="DK31" s="332"/>
      <c r="DL31" s="288">
        <v>27434</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1073431</v>
      </c>
      <c r="S32" s="217"/>
      <c r="T32" s="217"/>
      <c r="U32" s="217"/>
      <c r="V32" s="217"/>
      <c r="W32" s="217"/>
      <c r="X32" s="217"/>
      <c r="Y32" s="279"/>
      <c r="Z32" s="282">
        <v>7.5</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243</v>
      </c>
      <c r="AX32" s="261" t="s">
        <v>370</v>
      </c>
      <c r="AY32" s="1"/>
      <c r="AZ32" s="1"/>
      <c r="BA32" s="1"/>
      <c r="BB32" s="1"/>
      <c r="BC32" s="1"/>
      <c r="BD32" s="1"/>
      <c r="BE32" s="1"/>
      <c r="BF32" s="269"/>
      <c r="BG32" s="319">
        <v>99.3</v>
      </c>
      <c r="BH32" s="313"/>
      <c r="BI32" s="313"/>
      <c r="BJ32" s="313"/>
      <c r="BK32" s="313"/>
      <c r="BL32" s="313"/>
      <c r="BM32" s="238">
        <v>98.6</v>
      </c>
      <c r="BN32" s="313"/>
      <c r="BO32" s="313"/>
      <c r="BP32" s="313"/>
      <c r="BQ32" s="316"/>
      <c r="BR32" s="319">
        <v>99.4</v>
      </c>
      <c r="BS32" s="313"/>
      <c r="BT32" s="313"/>
      <c r="BU32" s="313"/>
      <c r="BV32" s="313"/>
      <c r="BW32" s="313"/>
      <c r="BX32" s="238">
        <v>98.5</v>
      </c>
      <c r="BY32" s="313"/>
      <c r="BZ32" s="313"/>
      <c r="CA32" s="313"/>
      <c r="CB32" s="316"/>
      <c r="CD32" s="135"/>
      <c r="CE32" s="142"/>
      <c r="CF32" s="261" t="s">
        <v>395</v>
      </c>
      <c r="CG32" s="1"/>
      <c r="CH32" s="1"/>
      <c r="CI32" s="1"/>
      <c r="CJ32" s="1"/>
      <c r="CK32" s="1"/>
      <c r="CL32" s="1"/>
      <c r="CM32" s="1"/>
      <c r="CN32" s="1"/>
      <c r="CO32" s="1"/>
      <c r="CP32" s="1"/>
      <c r="CQ32" s="269"/>
      <c r="CR32" s="274">
        <v>73</v>
      </c>
      <c r="CS32" s="217"/>
      <c r="CT32" s="217"/>
      <c r="CU32" s="217"/>
      <c r="CV32" s="217"/>
      <c r="CW32" s="217"/>
      <c r="CX32" s="217"/>
      <c r="CY32" s="279"/>
      <c r="CZ32" s="283">
        <v>0</v>
      </c>
      <c r="DA32" s="335"/>
      <c r="DB32" s="335"/>
      <c r="DC32" s="338"/>
      <c r="DD32" s="288">
        <v>73</v>
      </c>
      <c r="DE32" s="217"/>
      <c r="DF32" s="217"/>
      <c r="DG32" s="217"/>
      <c r="DH32" s="217"/>
      <c r="DI32" s="217"/>
      <c r="DJ32" s="217"/>
      <c r="DK32" s="279"/>
      <c r="DL32" s="288">
        <v>73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65391</v>
      </c>
      <c r="S33" s="217"/>
      <c r="T33" s="217"/>
      <c r="U33" s="217"/>
      <c r="V33" s="217"/>
      <c r="W33" s="217"/>
      <c r="X33" s="217"/>
      <c r="Y33" s="279"/>
      <c r="Z33" s="282">
        <v>0.5</v>
      </c>
      <c r="AA33" s="282"/>
      <c r="AB33" s="282"/>
      <c r="AC33" s="282"/>
      <c r="AD33" s="287">
        <v>59432</v>
      </c>
      <c r="AE33" s="287"/>
      <c r="AF33" s="287"/>
      <c r="AG33" s="287"/>
      <c r="AH33" s="287"/>
      <c r="AI33" s="287"/>
      <c r="AJ33" s="287"/>
      <c r="AK33" s="287"/>
      <c r="AL33" s="283">
        <v>0.8</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99.4</v>
      </c>
      <c r="BH33" s="312"/>
      <c r="BI33" s="312"/>
      <c r="BJ33" s="312"/>
      <c r="BK33" s="312"/>
      <c r="BL33" s="312"/>
      <c r="BM33" s="294">
        <v>98.3</v>
      </c>
      <c r="BN33" s="312"/>
      <c r="BO33" s="312"/>
      <c r="BP33" s="312"/>
      <c r="BQ33" s="317"/>
      <c r="BR33" s="320">
        <v>99.4</v>
      </c>
      <c r="BS33" s="312"/>
      <c r="BT33" s="312"/>
      <c r="BU33" s="312"/>
      <c r="BV33" s="312"/>
      <c r="BW33" s="312"/>
      <c r="BX33" s="294">
        <v>98.3</v>
      </c>
      <c r="BY33" s="312"/>
      <c r="BZ33" s="312"/>
      <c r="CA33" s="312"/>
      <c r="CB33" s="317"/>
      <c r="CD33" s="261" t="s">
        <v>396</v>
      </c>
      <c r="CE33" s="1"/>
      <c r="CF33" s="1"/>
      <c r="CG33" s="1"/>
      <c r="CH33" s="1"/>
      <c r="CI33" s="1"/>
      <c r="CJ33" s="1"/>
      <c r="CK33" s="1"/>
      <c r="CL33" s="1"/>
      <c r="CM33" s="1"/>
      <c r="CN33" s="1"/>
      <c r="CO33" s="1"/>
      <c r="CP33" s="1"/>
      <c r="CQ33" s="269"/>
      <c r="CR33" s="274">
        <v>6218687</v>
      </c>
      <c r="CS33" s="313"/>
      <c r="CT33" s="313"/>
      <c r="CU33" s="313"/>
      <c r="CV33" s="313"/>
      <c r="CW33" s="313"/>
      <c r="CX33" s="313"/>
      <c r="CY33" s="332"/>
      <c r="CZ33" s="283">
        <v>45.6</v>
      </c>
      <c r="DA33" s="335"/>
      <c r="DB33" s="335"/>
      <c r="DC33" s="338"/>
      <c r="DD33" s="288">
        <v>5033885</v>
      </c>
      <c r="DE33" s="313"/>
      <c r="DF33" s="313"/>
      <c r="DG33" s="313"/>
      <c r="DH33" s="313"/>
      <c r="DI33" s="313"/>
      <c r="DJ33" s="313"/>
      <c r="DK33" s="332"/>
      <c r="DL33" s="288">
        <v>3638246</v>
      </c>
      <c r="DM33" s="313"/>
      <c r="DN33" s="313"/>
      <c r="DO33" s="313"/>
      <c r="DP33" s="313"/>
      <c r="DQ33" s="313"/>
      <c r="DR33" s="313"/>
      <c r="DS33" s="313"/>
      <c r="DT33" s="313"/>
      <c r="DU33" s="313"/>
      <c r="DV33" s="332"/>
      <c r="DW33" s="283">
        <v>45.6</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127777</v>
      </c>
      <c r="S34" s="217"/>
      <c r="T34" s="217"/>
      <c r="U34" s="217"/>
      <c r="V34" s="217"/>
      <c r="W34" s="217"/>
      <c r="X34" s="217"/>
      <c r="Y34" s="279"/>
      <c r="Z34" s="282">
        <v>0.9</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2052773</v>
      </c>
      <c r="CS34" s="217"/>
      <c r="CT34" s="217"/>
      <c r="CU34" s="217"/>
      <c r="CV34" s="217"/>
      <c r="CW34" s="217"/>
      <c r="CX34" s="217"/>
      <c r="CY34" s="279"/>
      <c r="CZ34" s="283">
        <v>15.1</v>
      </c>
      <c r="DA34" s="335"/>
      <c r="DB34" s="335"/>
      <c r="DC34" s="338"/>
      <c r="DD34" s="288">
        <v>1558315</v>
      </c>
      <c r="DE34" s="217"/>
      <c r="DF34" s="217"/>
      <c r="DG34" s="217"/>
      <c r="DH34" s="217"/>
      <c r="DI34" s="217"/>
      <c r="DJ34" s="217"/>
      <c r="DK34" s="279"/>
      <c r="DL34" s="288">
        <v>1253629</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395412</v>
      </c>
      <c r="S35" s="217"/>
      <c r="T35" s="217"/>
      <c r="U35" s="217"/>
      <c r="V35" s="217"/>
      <c r="W35" s="217"/>
      <c r="X35" s="217"/>
      <c r="Y35" s="279"/>
      <c r="Z35" s="282">
        <v>2.8</v>
      </c>
      <c r="AA35" s="282"/>
      <c r="AB35" s="282"/>
      <c r="AC35" s="282"/>
      <c r="AD35" s="287" t="s">
        <v>197</v>
      </c>
      <c r="AE35" s="287"/>
      <c r="AF35" s="287"/>
      <c r="AG35" s="287"/>
      <c r="AH35" s="287"/>
      <c r="AI35" s="287"/>
      <c r="AJ35" s="287"/>
      <c r="AK35" s="287"/>
      <c r="AL35" s="283" t="s">
        <v>197</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383210</v>
      </c>
      <c r="CS35" s="313"/>
      <c r="CT35" s="313"/>
      <c r="CU35" s="313"/>
      <c r="CV35" s="313"/>
      <c r="CW35" s="313"/>
      <c r="CX35" s="313"/>
      <c r="CY35" s="332"/>
      <c r="CZ35" s="283">
        <v>2.8</v>
      </c>
      <c r="DA35" s="335"/>
      <c r="DB35" s="335"/>
      <c r="DC35" s="338"/>
      <c r="DD35" s="288">
        <v>349361</v>
      </c>
      <c r="DE35" s="313"/>
      <c r="DF35" s="313"/>
      <c r="DG35" s="313"/>
      <c r="DH35" s="313"/>
      <c r="DI35" s="313"/>
      <c r="DJ35" s="313"/>
      <c r="DK35" s="332"/>
      <c r="DL35" s="288">
        <v>346818</v>
      </c>
      <c r="DM35" s="313"/>
      <c r="DN35" s="313"/>
      <c r="DO35" s="313"/>
      <c r="DP35" s="313"/>
      <c r="DQ35" s="313"/>
      <c r="DR35" s="313"/>
      <c r="DS35" s="313"/>
      <c r="DT35" s="313"/>
      <c r="DU35" s="313"/>
      <c r="DV35" s="332"/>
      <c r="DW35" s="283">
        <v>4.3</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803791</v>
      </c>
      <c r="S36" s="217"/>
      <c r="T36" s="217"/>
      <c r="U36" s="217"/>
      <c r="V36" s="217"/>
      <c r="W36" s="217"/>
      <c r="X36" s="217"/>
      <c r="Y36" s="279"/>
      <c r="Z36" s="282">
        <v>5.6</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1541991</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80678</v>
      </c>
      <c r="BW36" s="276"/>
      <c r="BX36" s="276"/>
      <c r="BY36" s="276"/>
      <c r="BZ36" s="276"/>
      <c r="CA36" s="276"/>
      <c r="CB36" s="315"/>
      <c r="CD36" s="261" t="s">
        <v>31</v>
      </c>
      <c r="CE36" s="1"/>
      <c r="CF36" s="1"/>
      <c r="CG36" s="1"/>
      <c r="CH36" s="1"/>
      <c r="CI36" s="1"/>
      <c r="CJ36" s="1"/>
      <c r="CK36" s="1"/>
      <c r="CL36" s="1"/>
      <c r="CM36" s="1"/>
      <c r="CN36" s="1"/>
      <c r="CO36" s="1"/>
      <c r="CP36" s="1"/>
      <c r="CQ36" s="269"/>
      <c r="CR36" s="274">
        <v>1910217</v>
      </c>
      <c r="CS36" s="217"/>
      <c r="CT36" s="217"/>
      <c r="CU36" s="217"/>
      <c r="CV36" s="217"/>
      <c r="CW36" s="217"/>
      <c r="CX36" s="217"/>
      <c r="CY36" s="279"/>
      <c r="CZ36" s="283">
        <v>14</v>
      </c>
      <c r="DA36" s="335"/>
      <c r="DB36" s="335"/>
      <c r="DC36" s="338"/>
      <c r="DD36" s="288">
        <v>1633150</v>
      </c>
      <c r="DE36" s="217"/>
      <c r="DF36" s="217"/>
      <c r="DG36" s="217"/>
      <c r="DH36" s="217"/>
      <c r="DI36" s="217"/>
      <c r="DJ36" s="217"/>
      <c r="DK36" s="279"/>
      <c r="DL36" s="288">
        <v>1034361</v>
      </c>
      <c r="DM36" s="217"/>
      <c r="DN36" s="217"/>
      <c r="DO36" s="217"/>
      <c r="DP36" s="217"/>
      <c r="DQ36" s="217"/>
      <c r="DR36" s="217"/>
      <c r="DS36" s="217"/>
      <c r="DT36" s="217"/>
      <c r="DU36" s="217"/>
      <c r="DV36" s="279"/>
      <c r="DW36" s="283">
        <v>13</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314232</v>
      </c>
      <c r="S37" s="217"/>
      <c r="T37" s="217"/>
      <c r="U37" s="217"/>
      <c r="V37" s="217"/>
      <c r="W37" s="217"/>
      <c r="X37" s="217"/>
      <c r="Y37" s="279"/>
      <c r="Z37" s="282">
        <v>2.2000000000000002</v>
      </c>
      <c r="AA37" s="282"/>
      <c r="AB37" s="282"/>
      <c r="AC37" s="282"/>
      <c r="AD37" s="287">
        <v>422</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221689</v>
      </c>
      <c r="BA37" s="217"/>
      <c r="BB37" s="217"/>
      <c r="BC37" s="217"/>
      <c r="BD37" s="313"/>
      <c r="BE37" s="313"/>
      <c r="BF37" s="316"/>
      <c r="BG37" s="261" t="s">
        <v>410</v>
      </c>
      <c r="BH37" s="1"/>
      <c r="BI37" s="1"/>
      <c r="BJ37" s="1"/>
      <c r="BK37" s="1"/>
      <c r="BL37" s="1"/>
      <c r="BM37" s="1"/>
      <c r="BN37" s="1"/>
      <c r="BO37" s="1"/>
      <c r="BP37" s="1"/>
      <c r="BQ37" s="1"/>
      <c r="BR37" s="1"/>
      <c r="BS37" s="1"/>
      <c r="BT37" s="1"/>
      <c r="BU37" s="269"/>
      <c r="BV37" s="274">
        <v>20537</v>
      </c>
      <c r="BW37" s="217"/>
      <c r="BX37" s="217"/>
      <c r="BY37" s="217"/>
      <c r="BZ37" s="217"/>
      <c r="CA37" s="217"/>
      <c r="CB37" s="326"/>
      <c r="CD37" s="261" t="s">
        <v>159</v>
      </c>
      <c r="CE37" s="1"/>
      <c r="CF37" s="1"/>
      <c r="CG37" s="1"/>
      <c r="CH37" s="1"/>
      <c r="CI37" s="1"/>
      <c r="CJ37" s="1"/>
      <c r="CK37" s="1"/>
      <c r="CL37" s="1"/>
      <c r="CM37" s="1"/>
      <c r="CN37" s="1"/>
      <c r="CO37" s="1"/>
      <c r="CP37" s="1"/>
      <c r="CQ37" s="269"/>
      <c r="CR37" s="274">
        <v>397649</v>
      </c>
      <c r="CS37" s="313"/>
      <c r="CT37" s="313"/>
      <c r="CU37" s="313"/>
      <c r="CV37" s="313"/>
      <c r="CW37" s="313"/>
      <c r="CX37" s="313"/>
      <c r="CY37" s="332"/>
      <c r="CZ37" s="283">
        <v>2.9</v>
      </c>
      <c r="DA37" s="335"/>
      <c r="DB37" s="335"/>
      <c r="DC37" s="338"/>
      <c r="DD37" s="288">
        <v>397649</v>
      </c>
      <c r="DE37" s="313"/>
      <c r="DF37" s="313"/>
      <c r="DG37" s="313"/>
      <c r="DH37" s="313"/>
      <c r="DI37" s="313"/>
      <c r="DJ37" s="313"/>
      <c r="DK37" s="332"/>
      <c r="DL37" s="288">
        <v>382656</v>
      </c>
      <c r="DM37" s="313"/>
      <c r="DN37" s="313"/>
      <c r="DO37" s="313"/>
      <c r="DP37" s="313"/>
      <c r="DQ37" s="313"/>
      <c r="DR37" s="313"/>
      <c r="DS37" s="313"/>
      <c r="DT37" s="313"/>
      <c r="DU37" s="313"/>
      <c r="DV37" s="332"/>
      <c r="DW37" s="283">
        <v>4.8</v>
      </c>
      <c r="DX37" s="335"/>
      <c r="DY37" s="335"/>
      <c r="DZ37" s="335"/>
      <c r="EA37" s="335"/>
      <c r="EB37" s="335"/>
      <c r="EC37" s="360"/>
    </row>
    <row r="38" spans="2:133" ht="11.25" customHeight="1">
      <c r="B38" s="261" t="s">
        <v>140</v>
      </c>
      <c r="C38" s="1"/>
      <c r="D38" s="1"/>
      <c r="E38" s="1"/>
      <c r="F38" s="1"/>
      <c r="G38" s="1"/>
      <c r="H38" s="1"/>
      <c r="I38" s="1"/>
      <c r="J38" s="1"/>
      <c r="K38" s="1"/>
      <c r="L38" s="1"/>
      <c r="M38" s="1"/>
      <c r="N38" s="1"/>
      <c r="O38" s="1"/>
      <c r="P38" s="1"/>
      <c r="Q38" s="269"/>
      <c r="R38" s="274">
        <v>923511</v>
      </c>
      <c r="S38" s="217"/>
      <c r="T38" s="217"/>
      <c r="U38" s="217"/>
      <c r="V38" s="217"/>
      <c r="W38" s="217"/>
      <c r="X38" s="217"/>
      <c r="Y38" s="279"/>
      <c r="Z38" s="282">
        <v>6.5</v>
      </c>
      <c r="AA38" s="282"/>
      <c r="AB38" s="282"/>
      <c r="AC38" s="282"/>
      <c r="AD38" s="287" t="s">
        <v>197</v>
      </c>
      <c r="AE38" s="287"/>
      <c r="AF38" s="287"/>
      <c r="AG38" s="287"/>
      <c r="AH38" s="287"/>
      <c r="AI38" s="287"/>
      <c r="AJ38" s="287"/>
      <c r="AK38" s="287"/>
      <c r="AL38" s="283" t="s">
        <v>197</v>
      </c>
      <c r="AM38" s="238"/>
      <c r="AN38" s="238"/>
      <c r="AO38" s="296"/>
      <c r="AQ38" s="302" t="s">
        <v>302</v>
      </c>
      <c r="AR38" s="111"/>
      <c r="AS38" s="111"/>
      <c r="AT38" s="111"/>
      <c r="AU38" s="111"/>
      <c r="AV38" s="111"/>
      <c r="AW38" s="111"/>
      <c r="AX38" s="111"/>
      <c r="AY38" s="310"/>
      <c r="AZ38" s="274">
        <v>7532</v>
      </c>
      <c r="BA38" s="217"/>
      <c r="BB38" s="217"/>
      <c r="BC38" s="217"/>
      <c r="BD38" s="313"/>
      <c r="BE38" s="313"/>
      <c r="BF38" s="316"/>
      <c r="BG38" s="261" t="s">
        <v>411</v>
      </c>
      <c r="BH38" s="1"/>
      <c r="BI38" s="1"/>
      <c r="BJ38" s="1"/>
      <c r="BK38" s="1"/>
      <c r="BL38" s="1"/>
      <c r="BM38" s="1"/>
      <c r="BN38" s="1"/>
      <c r="BO38" s="1"/>
      <c r="BP38" s="1"/>
      <c r="BQ38" s="1"/>
      <c r="BR38" s="1"/>
      <c r="BS38" s="1"/>
      <c r="BT38" s="1"/>
      <c r="BU38" s="269"/>
      <c r="BV38" s="274">
        <v>4792</v>
      </c>
      <c r="BW38" s="217"/>
      <c r="BX38" s="217"/>
      <c r="BY38" s="217"/>
      <c r="BZ38" s="217"/>
      <c r="CA38" s="217"/>
      <c r="CB38" s="326"/>
      <c r="CD38" s="261" t="s">
        <v>412</v>
      </c>
      <c r="CE38" s="1"/>
      <c r="CF38" s="1"/>
      <c r="CG38" s="1"/>
      <c r="CH38" s="1"/>
      <c r="CI38" s="1"/>
      <c r="CJ38" s="1"/>
      <c r="CK38" s="1"/>
      <c r="CL38" s="1"/>
      <c r="CM38" s="1"/>
      <c r="CN38" s="1"/>
      <c r="CO38" s="1"/>
      <c r="CP38" s="1"/>
      <c r="CQ38" s="269"/>
      <c r="CR38" s="274">
        <v>1313570</v>
      </c>
      <c r="CS38" s="217"/>
      <c r="CT38" s="217"/>
      <c r="CU38" s="217"/>
      <c r="CV38" s="217"/>
      <c r="CW38" s="217"/>
      <c r="CX38" s="217"/>
      <c r="CY38" s="279"/>
      <c r="CZ38" s="283">
        <v>9.6</v>
      </c>
      <c r="DA38" s="335"/>
      <c r="DB38" s="335"/>
      <c r="DC38" s="338"/>
      <c r="DD38" s="288">
        <v>1071647</v>
      </c>
      <c r="DE38" s="217"/>
      <c r="DF38" s="217"/>
      <c r="DG38" s="217"/>
      <c r="DH38" s="217"/>
      <c r="DI38" s="217"/>
      <c r="DJ38" s="217"/>
      <c r="DK38" s="279"/>
      <c r="DL38" s="288">
        <v>1003438</v>
      </c>
      <c r="DM38" s="217"/>
      <c r="DN38" s="217"/>
      <c r="DO38" s="217"/>
      <c r="DP38" s="217"/>
      <c r="DQ38" s="217"/>
      <c r="DR38" s="217"/>
      <c r="DS38" s="217"/>
      <c r="DT38" s="217"/>
      <c r="DU38" s="217"/>
      <c r="DV38" s="279"/>
      <c r="DW38" s="283">
        <v>12.6</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414</v>
      </c>
      <c r="AR39" s="111"/>
      <c r="AS39" s="111"/>
      <c r="AT39" s="111"/>
      <c r="AU39" s="111"/>
      <c r="AV39" s="111"/>
      <c r="AW39" s="111"/>
      <c r="AX39" s="111"/>
      <c r="AY39" s="310"/>
      <c r="AZ39" s="274" t="s">
        <v>197</v>
      </c>
      <c r="BA39" s="217"/>
      <c r="BB39" s="217"/>
      <c r="BC39" s="217"/>
      <c r="BD39" s="313"/>
      <c r="BE39" s="313"/>
      <c r="BF39" s="316"/>
      <c r="BG39" s="261" t="s">
        <v>333</v>
      </c>
      <c r="BH39" s="1"/>
      <c r="BI39" s="1"/>
      <c r="BJ39" s="1"/>
      <c r="BK39" s="1"/>
      <c r="BL39" s="1"/>
      <c r="BM39" s="1"/>
      <c r="BN39" s="1"/>
      <c r="BO39" s="1"/>
      <c r="BP39" s="1"/>
      <c r="BQ39" s="1"/>
      <c r="BR39" s="1"/>
      <c r="BS39" s="1"/>
      <c r="BT39" s="1"/>
      <c r="BU39" s="269"/>
      <c r="BV39" s="274">
        <v>7170</v>
      </c>
      <c r="BW39" s="217"/>
      <c r="BX39" s="217"/>
      <c r="BY39" s="217"/>
      <c r="BZ39" s="217"/>
      <c r="CA39" s="217"/>
      <c r="CB39" s="326"/>
      <c r="CD39" s="261" t="s">
        <v>418</v>
      </c>
      <c r="CE39" s="1"/>
      <c r="CF39" s="1"/>
      <c r="CG39" s="1"/>
      <c r="CH39" s="1"/>
      <c r="CI39" s="1"/>
      <c r="CJ39" s="1"/>
      <c r="CK39" s="1"/>
      <c r="CL39" s="1"/>
      <c r="CM39" s="1"/>
      <c r="CN39" s="1"/>
      <c r="CO39" s="1"/>
      <c r="CP39" s="1"/>
      <c r="CQ39" s="269"/>
      <c r="CR39" s="274">
        <v>500795</v>
      </c>
      <c r="CS39" s="313"/>
      <c r="CT39" s="313"/>
      <c r="CU39" s="313"/>
      <c r="CV39" s="313"/>
      <c r="CW39" s="313"/>
      <c r="CX39" s="313"/>
      <c r="CY39" s="332"/>
      <c r="CZ39" s="283">
        <v>3.7</v>
      </c>
      <c r="DA39" s="335"/>
      <c r="DB39" s="335"/>
      <c r="DC39" s="338"/>
      <c r="DD39" s="288">
        <v>380090</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79211</v>
      </c>
      <c r="S40" s="217"/>
      <c r="T40" s="217"/>
      <c r="U40" s="217"/>
      <c r="V40" s="217"/>
      <c r="W40" s="217"/>
      <c r="X40" s="217"/>
      <c r="Y40" s="279"/>
      <c r="Z40" s="282">
        <v>0.6</v>
      </c>
      <c r="AA40" s="282"/>
      <c r="AB40" s="282"/>
      <c r="AC40" s="282"/>
      <c r="AD40" s="287" t="s">
        <v>197</v>
      </c>
      <c r="AE40" s="287"/>
      <c r="AF40" s="287"/>
      <c r="AG40" s="287"/>
      <c r="AH40" s="287"/>
      <c r="AI40" s="287"/>
      <c r="AJ40" s="287"/>
      <c r="AK40" s="287"/>
      <c r="AL40" s="283" t="s">
        <v>197</v>
      </c>
      <c r="AM40" s="238"/>
      <c r="AN40" s="238"/>
      <c r="AO40" s="296"/>
      <c r="AQ40" s="302" t="s">
        <v>421</v>
      </c>
      <c r="AR40" s="111"/>
      <c r="AS40" s="111"/>
      <c r="AT40" s="111"/>
      <c r="AU40" s="111"/>
      <c r="AV40" s="111"/>
      <c r="AW40" s="111"/>
      <c r="AX40" s="111"/>
      <c r="AY40" s="310"/>
      <c r="AZ40" s="274" t="s">
        <v>197</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91</v>
      </c>
      <c r="BW40" s="217"/>
      <c r="BX40" s="217"/>
      <c r="BY40" s="217"/>
      <c r="BZ40" s="217"/>
      <c r="CA40" s="217"/>
      <c r="CB40" s="326"/>
      <c r="CD40" s="261" t="s">
        <v>366</v>
      </c>
      <c r="CE40" s="1"/>
      <c r="CF40" s="1"/>
      <c r="CG40" s="1"/>
      <c r="CH40" s="1"/>
      <c r="CI40" s="1"/>
      <c r="CJ40" s="1"/>
      <c r="CK40" s="1"/>
      <c r="CL40" s="1"/>
      <c r="CM40" s="1"/>
      <c r="CN40" s="1"/>
      <c r="CO40" s="1"/>
      <c r="CP40" s="1"/>
      <c r="CQ40" s="269"/>
      <c r="CR40" s="274">
        <v>58122</v>
      </c>
      <c r="CS40" s="217"/>
      <c r="CT40" s="217"/>
      <c r="CU40" s="217"/>
      <c r="CV40" s="217"/>
      <c r="CW40" s="217"/>
      <c r="CX40" s="217"/>
      <c r="CY40" s="279"/>
      <c r="CZ40" s="283">
        <v>0.4</v>
      </c>
      <c r="DA40" s="335"/>
      <c r="DB40" s="335"/>
      <c r="DC40" s="338"/>
      <c r="DD40" s="288">
        <v>41322</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14266214</v>
      </c>
      <c r="S41" s="277"/>
      <c r="T41" s="277"/>
      <c r="U41" s="277"/>
      <c r="V41" s="277"/>
      <c r="W41" s="277"/>
      <c r="X41" s="277"/>
      <c r="Y41" s="280"/>
      <c r="Z41" s="284">
        <v>100</v>
      </c>
      <c r="AA41" s="284"/>
      <c r="AB41" s="284"/>
      <c r="AC41" s="284"/>
      <c r="AD41" s="289">
        <v>7902904</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260809</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197</v>
      </c>
      <c r="BW41" s="217"/>
      <c r="BX41" s="217"/>
      <c r="BY41" s="217"/>
      <c r="BZ41" s="217"/>
      <c r="CA41" s="217"/>
      <c r="CB41" s="326"/>
      <c r="CD41" s="261" t="s">
        <v>280</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1051961</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367</v>
      </c>
      <c r="BW42" s="277"/>
      <c r="BX42" s="277"/>
      <c r="BY42" s="277"/>
      <c r="BZ42" s="277"/>
      <c r="CA42" s="277"/>
      <c r="CB42" s="327"/>
      <c r="CD42" s="261" t="s">
        <v>272</v>
      </c>
      <c r="CE42" s="1"/>
      <c r="CF42" s="1"/>
      <c r="CG42" s="1"/>
      <c r="CH42" s="1"/>
      <c r="CI42" s="1"/>
      <c r="CJ42" s="1"/>
      <c r="CK42" s="1"/>
      <c r="CL42" s="1"/>
      <c r="CM42" s="1"/>
      <c r="CN42" s="1"/>
      <c r="CO42" s="1"/>
      <c r="CP42" s="1"/>
      <c r="CQ42" s="269"/>
      <c r="CR42" s="274">
        <v>1644191</v>
      </c>
      <c r="CS42" s="313"/>
      <c r="CT42" s="313"/>
      <c r="CU42" s="313"/>
      <c r="CV42" s="313"/>
      <c r="CW42" s="313"/>
      <c r="CX42" s="313"/>
      <c r="CY42" s="332"/>
      <c r="CZ42" s="283">
        <v>12.1</v>
      </c>
      <c r="DA42" s="335"/>
      <c r="DB42" s="335"/>
      <c r="DC42" s="338"/>
      <c r="DD42" s="288">
        <v>438754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98641</v>
      </c>
      <c r="CS43" s="313"/>
      <c r="CT43" s="313"/>
      <c r="CU43" s="313"/>
      <c r="CV43" s="313"/>
      <c r="CW43" s="313"/>
      <c r="CX43" s="313"/>
      <c r="CY43" s="332"/>
      <c r="CZ43" s="283">
        <v>0.7</v>
      </c>
      <c r="DA43" s="335"/>
      <c r="DB43" s="335"/>
      <c r="DC43" s="338"/>
      <c r="DD43" s="288">
        <v>98641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428</v>
      </c>
      <c r="CG44" s="1"/>
      <c r="CH44" s="1"/>
      <c r="CI44" s="1"/>
      <c r="CJ44" s="1"/>
      <c r="CK44" s="1"/>
      <c r="CL44" s="1"/>
      <c r="CM44" s="1"/>
      <c r="CN44" s="1"/>
      <c r="CO44" s="1"/>
      <c r="CP44" s="1"/>
      <c r="CQ44" s="269"/>
      <c r="CR44" s="274">
        <v>1644191</v>
      </c>
      <c r="CS44" s="217"/>
      <c r="CT44" s="217"/>
      <c r="CU44" s="217"/>
      <c r="CV44" s="217"/>
      <c r="CW44" s="217"/>
      <c r="CX44" s="217"/>
      <c r="CY44" s="279"/>
      <c r="CZ44" s="283">
        <v>12.1</v>
      </c>
      <c r="DA44" s="238"/>
      <c r="DB44" s="238"/>
      <c r="DC44" s="285"/>
      <c r="DD44" s="288">
        <v>438754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732203</v>
      </c>
      <c r="CS45" s="313"/>
      <c r="CT45" s="313"/>
      <c r="CU45" s="313"/>
      <c r="CV45" s="313"/>
      <c r="CW45" s="313"/>
      <c r="CX45" s="313"/>
      <c r="CY45" s="332"/>
      <c r="CZ45" s="283">
        <v>5.4</v>
      </c>
      <c r="DA45" s="335"/>
      <c r="DB45" s="335"/>
      <c r="DC45" s="338"/>
      <c r="DD45" s="288">
        <v>43097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911781</v>
      </c>
      <c r="CS46" s="217"/>
      <c r="CT46" s="217"/>
      <c r="CU46" s="217"/>
      <c r="CV46" s="217"/>
      <c r="CW46" s="217"/>
      <c r="CX46" s="217"/>
      <c r="CY46" s="279"/>
      <c r="CZ46" s="283">
        <v>6.7</v>
      </c>
      <c r="DA46" s="238"/>
      <c r="DB46" s="238"/>
      <c r="DC46" s="285"/>
      <c r="DD46" s="288">
        <v>395450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433</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13639184</v>
      </c>
      <c r="CS49" s="312"/>
      <c r="CT49" s="312"/>
      <c r="CU49" s="312"/>
      <c r="CV49" s="312"/>
      <c r="CW49" s="312"/>
      <c r="CX49" s="312"/>
      <c r="CY49" s="333"/>
      <c r="CZ49" s="292">
        <v>100</v>
      </c>
      <c r="DA49" s="336"/>
      <c r="DB49" s="336"/>
      <c r="DC49" s="339"/>
      <c r="DD49" s="342">
        <v>9362535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Y3/IxKf+SaL3Kybk33D7BznUNlDwgROiuys5AeAA25Do/C7RbiSex2bFRgW2xQxtnjCFqmpRrfK09AQ4mQeVw==" saltValue="ipx1yOEhZXvI/yQYkj56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7" zoomScale="50" zoomScaleNormal="50" zoomScaleSheetLayoutView="70" workbookViewId="0">
      <selection activeCell="AZ88" sqref="AZ88:BD88"/>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316</v>
      </c>
      <c r="CN5" s="447"/>
      <c r="CO5" s="447"/>
      <c r="CP5" s="447"/>
      <c r="CQ5" s="458"/>
      <c r="CR5" s="435" t="s">
        <v>238</v>
      </c>
      <c r="CS5" s="447"/>
      <c r="CT5" s="447"/>
      <c r="CU5" s="447"/>
      <c r="CV5" s="458"/>
      <c r="CW5" s="435" t="s">
        <v>52</v>
      </c>
      <c r="CX5" s="447"/>
      <c r="CY5" s="447"/>
      <c r="CZ5" s="447"/>
      <c r="DA5" s="458"/>
      <c r="DB5" s="435" t="s">
        <v>446</v>
      </c>
      <c r="DC5" s="447"/>
      <c r="DD5" s="447"/>
      <c r="DE5" s="447"/>
      <c r="DF5" s="458"/>
      <c r="DG5" s="700" t="s">
        <v>236</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14282</v>
      </c>
      <c r="R7" s="449"/>
      <c r="S7" s="449"/>
      <c r="T7" s="449"/>
      <c r="U7" s="449"/>
      <c r="V7" s="449">
        <v>13655</v>
      </c>
      <c r="W7" s="449"/>
      <c r="X7" s="449"/>
      <c r="Y7" s="449"/>
      <c r="Z7" s="449"/>
      <c r="AA7" s="449">
        <v>627</v>
      </c>
      <c r="AB7" s="449"/>
      <c r="AC7" s="449"/>
      <c r="AD7" s="449"/>
      <c r="AE7" s="492"/>
      <c r="AF7" s="506">
        <v>567</v>
      </c>
      <c r="AG7" s="519"/>
      <c r="AH7" s="519"/>
      <c r="AI7" s="519"/>
      <c r="AJ7" s="524"/>
      <c r="AK7" s="532">
        <v>395</v>
      </c>
      <c r="AL7" s="449"/>
      <c r="AM7" s="449"/>
      <c r="AN7" s="449"/>
      <c r="AO7" s="449"/>
      <c r="AP7" s="449">
        <v>10242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298</v>
      </c>
      <c r="C23" s="421"/>
      <c r="D23" s="421"/>
      <c r="E23" s="421"/>
      <c r="F23" s="421"/>
      <c r="G23" s="421"/>
      <c r="H23" s="421"/>
      <c r="I23" s="421"/>
      <c r="J23" s="421"/>
      <c r="K23" s="421"/>
      <c r="L23" s="421"/>
      <c r="M23" s="421"/>
      <c r="N23" s="421"/>
      <c r="O23" s="421"/>
      <c r="P23" s="433"/>
      <c r="Q23" s="440">
        <v>14266</v>
      </c>
      <c r="R23" s="452"/>
      <c r="S23" s="452"/>
      <c r="T23" s="452"/>
      <c r="U23" s="452"/>
      <c r="V23" s="452">
        <v>13639</v>
      </c>
      <c r="W23" s="452"/>
      <c r="X23" s="452"/>
      <c r="Y23" s="452"/>
      <c r="Z23" s="452"/>
      <c r="AA23" s="452">
        <v>627</v>
      </c>
      <c r="AB23" s="452"/>
      <c r="AC23" s="452"/>
      <c r="AD23" s="452"/>
      <c r="AE23" s="494"/>
      <c r="AF23" s="508">
        <v>567</v>
      </c>
      <c r="AG23" s="452"/>
      <c r="AH23" s="452"/>
      <c r="AI23" s="452"/>
      <c r="AJ23" s="526"/>
      <c r="AK23" s="534"/>
      <c r="AL23" s="455"/>
      <c r="AM23" s="455"/>
      <c r="AN23" s="455"/>
      <c r="AO23" s="455"/>
      <c r="AP23" s="452">
        <v>10242</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241</v>
      </c>
      <c r="AG26" s="520"/>
      <c r="AH26" s="520"/>
      <c r="AI26" s="520"/>
      <c r="AJ26" s="527"/>
      <c r="AK26" s="447" t="s">
        <v>387</v>
      </c>
      <c r="AL26" s="447"/>
      <c r="AM26" s="447"/>
      <c r="AN26" s="447"/>
      <c r="AO26" s="458"/>
      <c r="AP26" s="435" t="s">
        <v>355</v>
      </c>
      <c r="AQ26" s="447"/>
      <c r="AR26" s="447"/>
      <c r="AS26" s="447"/>
      <c r="AT26" s="458"/>
      <c r="AU26" s="435" t="s">
        <v>458</v>
      </c>
      <c r="AV26" s="447"/>
      <c r="AW26" s="447"/>
      <c r="AX26" s="447"/>
      <c r="AY26" s="458"/>
      <c r="AZ26" s="435" t="s">
        <v>459</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3747</v>
      </c>
      <c r="R28" s="453"/>
      <c r="S28" s="453"/>
      <c r="T28" s="453"/>
      <c r="U28" s="453"/>
      <c r="V28" s="453">
        <v>3666</v>
      </c>
      <c r="W28" s="453"/>
      <c r="X28" s="453"/>
      <c r="Y28" s="453"/>
      <c r="Z28" s="453"/>
      <c r="AA28" s="453">
        <v>81</v>
      </c>
      <c r="AB28" s="453"/>
      <c r="AC28" s="453"/>
      <c r="AD28" s="453"/>
      <c r="AE28" s="495"/>
      <c r="AF28" s="511">
        <v>81</v>
      </c>
      <c r="AG28" s="453"/>
      <c r="AH28" s="453"/>
      <c r="AI28" s="453"/>
      <c r="AJ28" s="529"/>
      <c r="AK28" s="535">
        <v>261</v>
      </c>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224</v>
      </c>
      <c r="C29" s="420"/>
      <c r="D29" s="420"/>
      <c r="E29" s="420"/>
      <c r="F29" s="420"/>
      <c r="G29" s="420"/>
      <c r="H29" s="420"/>
      <c r="I29" s="420"/>
      <c r="J29" s="420"/>
      <c r="K29" s="420"/>
      <c r="L29" s="420"/>
      <c r="M29" s="420"/>
      <c r="N29" s="420"/>
      <c r="O29" s="420"/>
      <c r="P29" s="432"/>
      <c r="Q29" s="438">
        <v>472</v>
      </c>
      <c r="R29" s="450"/>
      <c r="S29" s="450"/>
      <c r="T29" s="450"/>
      <c r="U29" s="450"/>
      <c r="V29" s="450">
        <v>468</v>
      </c>
      <c r="W29" s="450"/>
      <c r="X29" s="450"/>
      <c r="Y29" s="450"/>
      <c r="Z29" s="450"/>
      <c r="AA29" s="450">
        <v>4</v>
      </c>
      <c r="AB29" s="450"/>
      <c r="AC29" s="450"/>
      <c r="AD29" s="450"/>
      <c r="AE29" s="461"/>
      <c r="AF29" s="507">
        <v>4</v>
      </c>
      <c r="AG29" s="456"/>
      <c r="AH29" s="456"/>
      <c r="AI29" s="456"/>
      <c r="AJ29" s="525"/>
      <c r="AK29" s="460">
        <v>122</v>
      </c>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876</v>
      </c>
      <c r="R30" s="450"/>
      <c r="S30" s="450"/>
      <c r="T30" s="450"/>
      <c r="U30" s="450"/>
      <c r="V30" s="450">
        <v>834</v>
      </c>
      <c r="W30" s="450"/>
      <c r="X30" s="450"/>
      <c r="Y30" s="450"/>
      <c r="Z30" s="450"/>
      <c r="AA30" s="450">
        <v>42</v>
      </c>
      <c r="AB30" s="450"/>
      <c r="AC30" s="450"/>
      <c r="AD30" s="450"/>
      <c r="AE30" s="461"/>
      <c r="AF30" s="507">
        <v>525</v>
      </c>
      <c r="AG30" s="456"/>
      <c r="AH30" s="456"/>
      <c r="AI30" s="456"/>
      <c r="AJ30" s="525"/>
      <c r="AK30" s="460">
        <v>0</v>
      </c>
      <c r="AL30" s="450"/>
      <c r="AM30" s="450"/>
      <c r="AN30" s="450"/>
      <c r="AO30" s="450"/>
      <c r="AP30" s="450">
        <v>433</v>
      </c>
      <c r="AQ30" s="450"/>
      <c r="AR30" s="450"/>
      <c r="AS30" s="450"/>
      <c r="AT30" s="450"/>
      <c r="AU30" s="450">
        <v>2</v>
      </c>
      <c r="AV30" s="450"/>
      <c r="AW30" s="450"/>
      <c r="AX30" s="450"/>
      <c r="AY30" s="450"/>
      <c r="AZ30" s="597"/>
      <c r="BA30" s="597"/>
      <c r="BB30" s="597"/>
      <c r="BC30" s="597"/>
      <c r="BD30" s="597"/>
      <c r="BE30" s="565" t="s">
        <v>462</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348</v>
      </c>
      <c r="C31" s="420"/>
      <c r="D31" s="420"/>
      <c r="E31" s="420"/>
      <c r="F31" s="420"/>
      <c r="G31" s="420"/>
      <c r="H31" s="420"/>
      <c r="I31" s="420"/>
      <c r="J31" s="420"/>
      <c r="K31" s="420"/>
      <c r="L31" s="420"/>
      <c r="M31" s="420"/>
      <c r="N31" s="420"/>
      <c r="O31" s="420"/>
      <c r="P31" s="432"/>
      <c r="Q31" s="438">
        <v>595</v>
      </c>
      <c r="R31" s="450"/>
      <c r="S31" s="450"/>
      <c r="T31" s="450"/>
      <c r="U31" s="450"/>
      <c r="V31" s="450">
        <v>575</v>
      </c>
      <c r="W31" s="450"/>
      <c r="X31" s="450"/>
      <c r="Y31" s="450"/>
      <c r="Z31" s="450"/>
      <c r="AA31" s="450">
        <v>18</v>
      </c>
      <c r="AB31" s="450"/>
      <c r="AC31" s="450"/>
      <c r="AD31" s="450"/>
      <c r="AE31" s="461"/>
      <c r="AF31" s="507">
        <v>57</v>
      </c>
      <c r="AG31" s="456"/>
      <c r="AH31" s="456"/>
      <c r="AI31" s="456"/>
      <c r="AJ31" s="525"/>
      <c r="AK31" s="460">
        <v>0</v>
      </c>
      <c r="AL31" s="450"/>
      <c r="AM31" s="450"/>
      <c r="AN31" s="450"/>
      <c r="AO31" s="450"/>
      <c r="AP31" s="450">
        <v>2539</v>
      </c>
      <c r="AQ31" s="450"/>
      <c r="AR31" s="450"/>
      <c r="AS31" s="450"/>
      <c r="AT31" s="450"/>
      <c r="AU31" s="450">
        <v>1214</v>
      </c>
      <c r="AV31" s="450"/>
      <c r="AW31" s="450"/>
      <c r="AX31" s="450"/>
      <c r="AY31" s="450"/>
      <c r="AZ31" s="597"/>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11</v>
      </c>
      <c r="R32" s="450"/>
      <c r="S32" s="450"/>
      <c r="T32" s="450"/>
      <c r="U32" s="450"/>
      <c r="V32" s="450">
        <v>6</v>
      </c>
      <c r="W32" s="450"/>
      <c r="X32" s="450"/>
      <c r="Y32" s="450"/>
      <c r="Z32" s="450"/>
      <c r="AA32" s="450">
        <v>5</v>
      </c>
      <c r="AB32" s="450"/>
      <c r="AC32" s="450"/>
      <c r="AD32" s="450"/>
      <c r="AE32" s="461"/>
      <c r="AF32" s="507">
        <v>5</v>
      </c>
      <c r="AG32" s="456"/>
      <c r="AH32" s="456"/>
      <c r="AI32" s="456"/>
      <c r="AJ32" s="525"/>
      <c r="AK32" s="460">
        <v>1</v>
      </c>
      <c r="AL32" s="450"/>
      <c r="AM32" s="450"/>
      <c r="AN32" s="450"/>
      <c r="AO32" s="450"/>
      <c r="AP32" s="450">
        <v>19</v>
      </c>
      <c r="AQ32" s="450"/>
      <c r="AR32" s="450"/>
      <c r="AS32" s="450"/>
      <c r="AT32" s="450"/>
      <c r="AU32" s="450">
        <v>5</v>
      </c>
      <c r="AV32" s="450"/>
      <c r="AW32" s="450"/>
      <c r="AX32" s="450"/>
      <c r="AY32" s="450"/>
      <c r="AZ32" s="597"/>
      <c r="BA32" s="597"/>
      <c r="BB32" s="597"/>
      <c r="BC32" s="597"/>
      <c r="BD32" s="597"/>
      <c r="BE32" s="565" t="s">
        <v>23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672</v>
      </c>
      <c r="AG63" s="452"/>
      <c r="AH63" s="452"/>
      <c r="AI63" s="452"/>
      <c r="AJ63" s="526"/>
      <c r="AK63" s="534"/>
      <c r="AL63" s="455"/>
      <c r="AM63" s="455"/>
      <c r="AN63" s="455"/>
      <c r="AO63" s="455"/>
      <c r="AP63" s="452">
        <v>2991</v>
      </c>
      <c r="AQ63" s="452"/>
      <c r="AR63" s="452"/>
      <c r="AS63" s="452"/>
      <c r="AT63" s="452"/>
      <c r="AU63" s="452">
        <v>1221</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241</v>
      </c>
      <c r="AG66" s="520"/>
      <c r="AH66" s="520"/>
      <c r="AI66" s="520"/>
      <c r="AJ66" s="530"/>
      <c r="AK66" s="435" t="s">
        <v>387</v>
      </c>
      <c r="AL66" s="397"/>
      <c r="AM66" s="397"/>
      <c r="AN66" s="397"/>
      <c r="AO66" s="429"/>
      <c r="AP66" s="435" t="s">
        <v>355</v>
      </c>
      <c r="AQ66" s="447"/>
      <c r="AR66" s="447"/>
      <c r="AS66" s="447"/>
      <c r="AT66" s="458"/>
      <c r="AU66" s="435" t="s">
        <v>465</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18</v>
      </c>
      <c r="C68" s="419"/>
      <c r="D68" s="419"/>
      <c r="E68" s="419"/>
      <c r="F68" s="419"/>
      <c r="G68" s="419"/>
      <c r="H68" s="419"/>
      <c r="I68" s="419"/>
      <c r="J68" s="419"/>
      <c r="K68" s="419"/>
      <c r="L68" s="419"/>
      <c r="M68" s="419"/>
      <c r="N68" s="419"/>
      <c r="O68" s="419"/>
      <c r="P68" s="431"/>
      <c r="Q68" s="437">
        <v>5313</v>
      </c>
      <c r="R68" s="449"/>
      <c r="S68" s="449"/>
      <c r="T68" s="449"/>
      <c r="U68" s="449"/>
      <c r="V68" s="449">
        <v>4669</v>
      </c>
      <c r="W68" s="449"/>
      <c r="X68" s="449"/>
      <c r="Y68" s="449"/>
      <c r="Z68" s="449"/>
      <c r="AA68" s="449">
        <v>645</v>
      </c>
      <c r="AB68" s="449"/>
      <c r="AC68" s="449"/>
      <c r="AD68" s="449"/>
      <c r="AE68" s="449"/>
      <c r="AF68" s="449">
        <v>645</v>
      </c>
      <c r="AG68" s="449"/>
      <c r="AH68" s="449"/>
      <c r="AI68" s="449"/>
      <c r="AJ68" s="449"/>
      <c r="AK68" s="449">
        <v>276</v>
      </c>
      <c r="AL68" s="449"/>
      <c r="AM68" s="449"/>
      <c r="AN68" s="449"/>
      <c r="AO68" s="449"/>
      <c r="AP68" s="449">
        <v>597</v>
      </c>
      <c r="AQ68" s="449"/>
      <c r="AR68" s="449"/>
      <c r="AS68" s="449"/>
      <c r="AT68" s="449"/>
      <c r="AU68" s="449">
        <v>63</v>
      </c>
      <c r="AV68" s="449"/>
      <c r="AW68" s="449"/>
      <c r="AX68" s="449"/>
      <c r="AY68" s="449"/>
      <c r="AZ68" s="564" t="s">
        <v>538</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278</v>
      </c>
      <c r="C69" s="420"/>
      <c r="D69" s="420"/>
      <c r="E69" s="420"/>
      <c r="F69" s="420"/>
      <c r="G69" s="420"/>
      <c r="H69" s="420"/>
      <c r="I69" s="420"/>
      <c r="J69" s="420"/>
      <c r="K69" s="420"/>
      <c r="L69" s="420"/>
      <c r="M69" s="420"/>
      <c r="N69" s="420"/>
      <c r="O69" s="420"/>
      <c r="P69" s="432"/>
      <c r="Q69" s="438">
        <v>2562</v>
      </c>
      <c r="R69" s="450"/>
      <c r="S69" s="450"/>
      <c r="T69" s="450"/>
      <c r="U69" s="450"/>
      <c r="V69" s="450">
        <v>2538</v>
      </c>
      <c r="W69" s="450"/>
      <c r="X69" s="450"/>
      <c r="Y69" s="450"/>
      <c r="Z69" s="450"/>
      <c r="AA69" s="450">
        <v>24</v>
      </c>
      <c r="AB69" s="450"/>
      <c r="AC69" s="450"/>
      <c r="AD69" s="450"/>
      <c r="AE69" s="450"/>
      <c r="AF69" s="450">
        <v>24</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t="s">
        <v>538</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278</v>
      </c>
      <c r="C70" s="420"/>
      <c r="D70" s="420"/>
      <c r="E70" s="420"/>
      <c r="F70" s="420"/>
      <c r="G70" s="420"/>
      <c r="H70" s="420"/>
      <c r="I70" s="420"/>
      <c r="J70" s="420"/>
      <c r="K70" s="420"/>
      <c r="L70" s="420"/>
      <c r="M70" s="420"/>
      <c r="N70" s="420"/>
      <c r="O70" s="420"/>
      <c r="P70" s="432"/>
      <c r="Q70" s="438">
        <v>880773</v>
      </c>
      <c r="R70" s="450"/>
      <c r="S70" s="450"/>
      <c r="T70" s="450"/>
      <c r="U70" s="450"/>
      <c r="V70" s="450">
        <v>869976</v>
      </c>
      <c r="W70" s="450"/>
      <c r="X70" s="450"/>
      <c r="Y70" s="450"/>
      <c r="Z70" s="450"/>
      <c r="AA70" s="450">
        <v>10796</v>
      </c>
      <c r="AB70" s="450"/>
      <c r="AC70" s="450"/>
      <c r="AD70" s="450"/>
      <c r="AE70" s="450"/>
      <c r="AF70" s="450">
        <v>10571</v>
      </c>
      <c r="AG70" s="450"/>
      <c r="AH70" s="450"/>
      <c r="AI70" s="450"/>
      <c r="AJ70" s="450"/>
      <c r="AK70" s="450">
        <v>5498</v>
      </c>
      <c r="AL70" s="450"/>
      <c r="AM70" s="450"/>
      <c r="AN70" s="450"/>
      <c r="AO70" s="450"/>
      <c r="AP70" s="450" t="s">
        <v>197</v>
      </c>
      <c r="AQ70" s="450"/>
      <c r="AR70" s="450"/>
      <c r="AS70" s="450"/>
      <c r="AT70" s="450"/>
      <c r="AU70" s="450" t="s">
        <v>197</v>
      </c>
      <c r="AV70" s="450"/>
      <c r="AW70" s="450"/>
      <c r="AX70" s="450"/>
      <c r="AY70" s="450"/>
      <c r="AZ70" s="565" t="s">
        <v>539</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23245</v>
      </c>
      <c r="R71" s="450"/>
      <c r="S71" s="450"/>
      <c r="T71" s="450"/>
      <c r="U71" s="450"/>
      <c r="V71" s="450">
        <v>14700</v>
      </c>
      <c r="W71" s="450"/>
      <c r="X71" s="450"/>
      <c r="Y71" s="450"/>
      <c r="Z71" s="450"/>
      <c r="AA71" s="450">
        <v>8545</v>
      </c>
      <c r="AB71" s="450"/>
      <c r="AC71" s="450"/>
      <c r="AD71" s="450"/>
      <c r="AE71" s="450"/>
      <c r="AF71" s="450">
        <v>8545</v>
      </c>
      <c r="AG71" s="450"/>
      <c r="AH71" s="450"/>
      <c r="AI71" s="450"/>
      <c r="AJ71" s="450"/>
      <c r="AK71" s="450">
        <v>21</v>
      </c>
      <c r="AL71" s="450"/>
      <c r="AM71" s="450"/>
      <c r="AN71" s="450"/>
      <c r="AO71" s="450"/>
      <c r="AP71" s="450" t="s">
        <v>197</v>
      </c>
      <c r="AQ71" s="450"/>
      <c r="AR71" s="450"/>
      <c r="AS71" s="450"/>
      <c r="AT71" s="450"/>
      <c r="AU71" s="450" t="s">
        <v>197</v>
      </c>
      <c r="AV71" s="450"/>
      <c r="AW71" s="450"/>
      <c r="AX71" s="450"/>
      <c r="AY71" s="450"/>
      <c r="AZ71" s="565" t="s">
        <v>538</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177</v>
      </c>
      <c r="R72" s="450"/>
      <c r="S72" s="450"/>
      <c r="T72" s="450"/>
      <c r="U72" s="450"/>
      <c r="V72" s="450">
        <v>101</v>
      </c>
      <c r="W72" s="450"/>
      <c r="X72" s="450"/>
      <c r="Y72" s="450"/>
      <c r="Z72" s="450"/>
      <c r="AA72" s="450">
        <v>77</v>
      </c>
      <c r="AB72" s="450"/>
      <c r="AC72" s="450"/>
      <c r="AD72" s="450"/>
      <c r="AE72" s="450"/>
      <c r="AF72" s="450">
        <v>77</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t="s">
        <v>509</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289</v>
      </c>
      <c r="R73" s="450"/>
      <c r="S73" s="450"/>
      <c r="T73" s="450"/>
      <c r="U73" s="450"/>
      <c r="V73" s="450">
        <v>262</v>
      </c>
      <c r="W73" s="450"/>
      <c r="X73" s="450"/>
      <c r="Y73" s="450"/>
      <c r="Z73" s="450"/>
      <c r="AA73" s="450">
        <v>26</v>
      </c>
      <c r="AB73" s="450"/>
      <c r="AC73" s="450"/>
      <c r="AD73" s="450"/>
      <c r="AE73" s="450"/>
      <c r="AF73" s="450">
        <v>26</v>
      </c>
      <c r="AG73" s="450"/>
      <c r="AH73" s="450"/>
      <c r="AI73" s="450"/>
      <c r="AJ73" s="450"/>
      <c r="AK73" s="450">
        <v>4</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19888</v>
      </c>
      <c r="AG88" s="452"/>
      <c r="AH88" s="452"/>
      <c r="AI88" s="452"/>
      <c r="AJ88" s="452"/>
      <c r="AK88" s="455"/>
      <c r="AL88" s="455"/>
      <c r="AM88" s="455"/>
      <c r="AN88" s="455"/>
      <c r="AO88" s="455"/>
      <c r="AP88" s="452">
        <v>597</v>
      </c>
      <c r="AQ88" s="452"/>
      <c r="AR88" s="452"/>
      <c r="AS88" s="452"/>
      <c r="AT88" s="452"/>
      <c r="AU88" s="452">
        <v>63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389</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389</v>
      </c>
      <c r="CB109" s="406"/>
      <c r="CC109" s="406"/>
      <c r="CD109" s="406"/>
      <c r="CE109" s="469"/>
      <c r="CF109" s="655" t="s">
        <v>473</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389</v>
      </c>
      <c r="DR109" s="406"/>
      <c r="DS109" s="406"/>
      <c r="DT109" s="406"/>
      <c r="DU109" s="469"/>
      <c r="DV109" s="480" t="s">
        <v>473</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845810</v>
      </c>
      <c r="AB110" s="487"/>
      <c r="AC110" s="487"/>
      <c r="AD110" s="487"/>
      <c r="AE110" s="498"/>
      <c r="AF110" s="514">
        <v>863756</v>
      </c>
      <c r="AG110" s="487"/>
      <c r="AH110" s="487"/>
      <c r="AI110" s="487"/>
      <c r="AJ110" s="498"/>
      <c r="AK110" s="514">
        <v>922388</v>
      </c>
      <c r="AL110" s="487"/>
      <c r="AM110" s="487"/>
      <c r="AN110" s="487"/>
      <c r="AO110" s="498"/>
      <c r="AP110" s="538">
        <v>12.9</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10434157</v>
      </c>
      <c r="BR110" s="640"/>
      <c r="BS110" s="640"/>
      <c r="BT110" s="640"/>
      <c r="BU110" s="640"/>
      <c r="BV110" s="640">
        <v>10213243</v>
      </c>
      <c r="BW110" s="640"/>
      <c r="BX110" s="640"/>
      <c r="BY110" s="640"/>
      <c r="BZ110" s="640"/>
      <c r="CA110" s="640">
        <v>10241799</v>
      </c>
      <c r="CB110" s="640"/>
      <c r="CC110" s="640"/>
      <c r="CD110" s="640"/>
      <c r="CE110" s="640"/>
      <c r="CF110" s="656">
        <v>142.80000000000001</v>
      </c>
      <c r="CG110" s="660"/>
      <c r="CH110" s="660"/>
      <c r="CI110" s="660"/>
      <c r="CJ110" s="660"/>
      <c r="CK110" s="672" t="s">
        <v>384</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153</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1763963</v>
      </c>
      <c r="BR112" s="641"/>
      <c r="BS112" s="641"/>
      <c r="BT112" s="641"/>
      <c r="BU112" s="641"/>
      <c r="BV112" s="641">
        <v>1388241</v>
      </c>
      <c r="BW112" s="641"/>
      <c r="BX112" s="641"/>
      <c r="BY112" s="641"/>
      <c r="BZ112" s="641"/>
      <c r="CA112" s="641">
        <v>1220564</v>
      </c>
      <c r="CB112" s="641"/>
      <c r="CC112" s="641"/>
      <c r="CD112" s="641"/>
      <c r="CE112" s="641"/>
      <c r="CF112" s="657">
        <v>17</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98437</v>
      </c>
      <c r="AB113" s="446"/>
      <c r="AC113" s="446"/>
      <c r="AD113" s="446"/>
      <c r="AE113" s="499"/>
      <c r="AF113" s="515">
        <v>98502</v>
      </c>
      <c r="AG113" s="446"/>
      <c r="AH113" s="446"/>
      <c r="AI113" s="446"/>
      <c r="AJ113" s="499"/>
      <c r="AK113" s="515">
        <v>99045</v>
      </c>
      <c r="AL113" s="446"/>
      <c r="AM113" s="446"/>
      <c r="AN113" s="446"/>
      <c r="AO113" s="499"/>
      <c r="AP113" s="539">
        <v>1.4</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93089</v>
      </c>
      <c r="BR113" s="641"/>
      <c r="BS113" s="641"/>
      <c r="BT113" s="641"/>
      <c r="BU113" s="641"/>
      <c r="BV113" s="641">
        <v>78210</v>
      </c>
      <c r="BW113" s="641"/>
      <c r="BX113" s="641"/>
      <c r="BY113" s="641"/>
      <c r="BZ113" s="641"/>
      <c r="CA113" s="641">
        <v>63331</v>
      </c>
      <c r="CB113" s="641"/>
      <c r="CC113" s="641"/>
      <c r="CD113" s="641"/>
      <c r="CE113" s="641"/>
      <c r="CF113" s="657">
        <v>0.9</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15042</v>
      </c>
      <c r="AB114" s="446"/>
      <c r="AC114" s="446"/>
      <c r="AD114" s="446"/>
      <c r="AE114" s="499"/>
      <c r="AF114" s="515">
        <v>15017</v>
      </c>
      <c r="AG114" s="446"/>
      <c r="AH114" s="446"/>
      <c r="AI114" s="446"/>
      <c r="AJ114" s="499"/>
      <c r="AK114" s="515">
        <v>14993</v>
      </c>
      <c r="AL114" s="446"/>
      <c r="AM114" s="446"/>
      <c r="AN114" s="446"/>
      <c r="AO114" s="499"/>
      <c r="AP114" s="539">
        <v>0.2</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2282818</v>
      </c>
      <c r="BR114" s="641"/>
      <c r="BS114" s="641"/>
      <c r="BT114" s="641"/>
      <c r="BU114" s="641"/>
      <c r="BV114" s="641">
        <v>2460890</v>
      </c>
      <c r="BW114" s="641"/>
      <c r="BX114" s="641"/>
      <c r="BY114" s="641"/>
      <c r="BZ114" s="641"/>
      <c r="CA114" s="641">
        <v>2282234</v>
      </c>
      <c r="CB114" s="641"/>
      <c r="CC114" s="641"/>
      <c r="CD114" s="641"/>
      <c r="CE114" s="641"/>
      <c r="CF114" s="657">
        <v>31.8</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v>73</v>
      </c>
      <c r="AL116" s="446"/>
      <c r="AM116" s="446"/>
      <c r="AN116" s="446"/>
      <c r="AO116" s="499"/>
      <c r="AP116" s="539">
        <v>0</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959289</v>
      </c>
      <c r="AB117" s="488"/>
      <c r="AC117" s="488"/>
      <c r="AD117" s="488"/>
      <c r="AE117" s="500"/>
      <c r="AF117" s="516">
        <v>977275</v>
      </c>
      <c r="AG117" s="488"/>
      <c r="AH117" s="488"/>
      <c r="AI117" s="488"/>
      <c r="AJ117" s="500"/>
      <c r="AK117" s="516">
        <v>1036499</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389</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384</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268</v>
      </c>
      <c r="BA119" s="603"/>
      <c r="BB119" s="603"/>
      <c r="BC119" s="603"/>
      <c r="BD119" s="603"/>
      <c r="BE119" s="603"/>
      <c r="BF119" s="603"/>
      <c r="BG119" s="603"/>
      <c r="BH119" s="603"/>
      <c r="BI119" s="603"/>
      <c r="BJ119" s="603"/>
      <c r="BK119" s="603"/>
      <c r="BL119" s="603"/>
      <c r="BM119" s="603"/>
      <c r="BN119" s="603"/>
      <c r="BO119" s="468" t="s">
        <v>166</v>
      </c>
      <c r="BP119" s="629"/>
      <c r="BQ119" s="634">
        <v>14574027</v>
      </c>
      <c r="BR119" s="642"/>
      <c r="BS119" s="642"/>
      <c r="BT119" s="642"/>
      <c r="BU119" s="642"/>
      <c r="BV119" s="642">
        <v>14140584</v>
      </c>
      <c r="BW119" s="642"/>
      <c r="BX119" s="642"/>
      <c r="BY119" s="642"/>
      <c r="BZ119" s="642"/>
      <c r="CA119" s="642">
        <v>13807928</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476</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2486445</v>
      </c>
      <c r="BR120" s="640"/>
      <c r="BS120" s="640"/>
      <c r="BT120" s="640"/>
      <c r="BU120" s="640"/>
      <c r="BV120" s="640">
        <v>3059174</v>
      </c>
      <c r="BW120" s="640"/>
      <c r="BX120" s="640"/>
      <c r="BY120" s="640"/>
      <c r="BZ120" s="640"/>
      <c r="CA120" s="640">
        <v>3176330</v>
      </c>
      <c r="CB120" s="640"/>
      <c r="CC120" s="640"/>
      <c r="CD120" s="640"/>
      <c r="CE120" s="640"/>
      <c r="CF120" s="656">
        <v>44.3</v>
      </c>
      <c r="CG120" s="660"/>
      <c r="CH120" s="660"/>
      <c r="CI120" s="660"/>
      <c r="CJ120" s="660"/>
      <c r="CK120" s="675" t="s">
        <v>264</v>
      </c>
      <c r="CL120" s="685"/>
      <c r="CM120" s="685"/>
      <c r="CN120" s="685"/>
      <c r="CO120" s="688"/>
      <c r="CP120" s="692" t="s">
        <v>348</v>
      </c>
      <c r="CQ120" s="695"/>
      <c r="CR120" s="695"/>
      <c r="CS120" s="695"/>
      <c r="CT120" s="695"/>
      <c r="CU120" s="695"/>
      <c r="CV120" s="695"/>
      <c r="CW120" s="695"/>
      <c r="CX120" s="695"/>
      <c r="CY120" s="695"/>
      <c r="CZ120" s="695"/>
      <c r="DA120" s="695"/>
      <c r="DB120" s="695"/>
      <c r="DC120" s="695"/>
      <c r="DD120" s="695"/>
      <c r="DE120" s="695"/>
      <c r="DF120" s="698"/>
      <c r="DG120" s="632">
        <v>1755024</v>
      </c>
      <c r="DH120" s="640"/>
      <c r="DI120" s="640"/>
      <c r="DJ120" s="640"/>
      <c r="DK120" s="640"/>
      <c r="DL120" s="640">
        <v>1384370</v>
      </c>
      <c r="DM120" s="640"/>
      <c r="DN120" s="640"/>
      <c r="DO120" s="640"/>
      <c r="DP120" s="640"/>
      <c r="DQ120" s="640">
        <v>1213532</v>
      </c>
      <c r="DR120" s="640"/>
      <c r="DS120" s="640"/>
      <c r="DT120" s="640"/>
      <c r="DU120" s="640"/>
      <c r="DV120" s="712">
        <v>16.899999999999999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388</v>
      </c>
      <c r="BA121" s="378"/>
      <c r="BB121" s="378"/>
      <c r="BC121" s="378"/>
      <c r="BD121" s="378"/>
      <c r="BE121" s="378"/>
      <c r="BF121" s="378"/>
      <c r="BG121" s="378"/>
      <c r="BH121" s="378"/>
      <c r="BI121" s="378"/>
      <c r="BJ121" s="378"/>
      <c r="BK121" s="378"/>
      <c r="BL121" s="378"/>
      <c r="BM121" s="378"/>
      <c r="BN121" s="378"/>
      <c r="BO121" s="378"/>
      <c r="BP121" s="472"/>
      <c r="BQ121" s="633">
        <v>1393336</v>
      </c>
      <c r="BR121" s="641"/>
      <c r="BS121" s="641"/>
      <c r="BT121" s="641"/>
      <c r="BU121" s="641"/>
      <c r="BV121" s="641">
        <v>1490541</v>
      </c>
      <c r="BW121" s="641"/>
      <c r="BX121" s="641"/>
      <c r="BY121" s="641"/>
      <c r="BZ121" s="641"/>
      <c r="CA121" s="641">
        <v>1526225</v>
      </c>
      <c r="CB121" s="641"/>
      <c r="CC121" s="641"/>
      <c r="CD121" s="641"/>
      <c r="CE121" s="641"/>
      <c r="CF121" s="657">
        <v>21.3</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t="s">
        <v>197</v>
      </c>
      <c r="DM121" s="641"/>
      <c r="DN121" s="641"/>
      <c r="DO121" s="641"/>
      <c r="DP121" s="641"/>
      <c r="DQ121" s="641">
        <v>4868</v>
      </c>
      <c r="DR121" s="641"/>
      <c r="DS121" s="641"/>
      <c r="DT121" s="641"/>
      <c r="DU121" s="641"/>
      <c r="DV121" s="713">
        <v>0.1</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486</v>
      </c>
      <c r="BA122" s="423"/>
      <c r="BB122" s="423"/>
      <c r="BC122" s="423"/>
      <c r="BD122" s="423"/>
      <c r="BE122" s="423"/>
      <c r="BF122" s="423"/>
      <c r="BG122" s="423"/>
      <c r="BH122" s="423"/>
      <c r="BI122" s="423"/>
      <c r="BJ122" s="423"/>
      <c r="BK122" s="423"/>
      <c r="BL122" s="423"/>
      <c r="BM122" s="423"/>
      <c r="BN122" s="423"/>
      <c r="BO122" s="423"/>
      <c r="BP122" s="473"/>
      <c r="BQ122" s="634">
        <v>8946793</v>
      </c>
      <c r="BR122" s="642"/>
      <c r="BS122" s="642"/>
      <c r="BT122" s="642"/>
      <c r="BU122" s="642"/>
      <c r="BV122" s="642">
        <v>8715279</v>
      </c>
      <c r="BW122" s="642"/>
      <c r="BX122" s="642"/>
      <c r="BY122" s="642"/>
      <c r="BZ122" s="642"/>
      <c r="CA122" s="642">
        <v>8385318</v>
      </c>
      <c r="CB122" s="642"/>
      <c r="CC122" s="642"/>
      <c r="CD122" s="642"/>
      <c r="CE122" s="642"/>
      <c r="CF122" s="658">
        <v>117</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v>8939</v>
      </c>
      <c r="DH122" s="641"/>
      <c r="DI122" s="641"/>
      <c r="DJ122" s="641"/>
      <c r="DK122" s="641"/>
      <c r="DL122" s="641">
        <v>3871</v>
      </c>
      <c r="DM122" s="641"/>
      <c r="DN122" s="641"/>
      <c r="DO122" s="641"/>
      <c r="DP122" s="641"/>
      <c r="DQ122" s="641">
        <v>2164</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268</v>
      </c>
      <c r="BA123" s="603"/>
      <c r="BB123" s="603"/>
      <c r="BC123" s="603"/>
      <c r="BD123" s="603"/>
      <c r="BE123" s="603"/>
      <c r="BF123" s="603"/>
      <c r="BG123" s="603"/>
      <c r="BH123" s="603"/>
      <c r="BI123" s="603"/>
      <c r="BJ123" s="603"/>
      <c r="BK123" s="603"/>
      <c r="BL123" s="603"/>
      <c r="BM123" s="603"/>
      <c r="BN123" s="603"/>
      <c r="BO123" s="468" t="s">
        <v>219</v>
      </c>
      <c r="BP123" s="629"/>
      <c r="BQ123" s="635">
        <v>12826574</v>
      </c>
      <c r="BR123" s="643"/>
      <c r="BS123" s="643"/>
      <c r="BT123" s="643"/>
      <c r="BU123" s="643"/>
      <c r="BV123" s="643">
        <v>13264994</v>
      </c>
      <c r="BW123" s="643"/>
      <c r="BX123" s="643"/>
      <c r="BY123" s="643"/>
      <c r="BZ123" s="643"/>
      <c r="CA123" s="643">
        <v>13087873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24.1</v>
      </c>
      <c r="BR124" s="644"/>
      <c r="BS124" s="644"/>
      <c r="BT124" s="644"/>
      <c r="BU124" s="644"/>
      <c r="BV124" s="644">
        <v>12.5</v>
      </c>
      <c r="BW124" s="644"/>
      <c r="BX124" s="644"/>
      <c r="BY124" s="644"/>
      <c r="BZ124" s="644"/>
      <c r="CA124" s="644">
        <v>10</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492</v>
      </c>
      <c r="AY127" s="593"/>
      <c r="AZ127" s="593"/>
      <c r="BA127" s="593"/>
      <c r="BB127" s="593"/>
      <c r="BC127" s="593"/>
      <c r="BD127" s="593"/>
      <c r="BE127" s="610"/>
      <c r="BF127" s="612" t="s">
        <v>441</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67836</v>
      </c>
      <c r="AB128" s="487"/>
      <c r="AC128" s="487"/>
      <c r="AD128" s="487"/>
      <c r="AE128" s="498"/>
      <c r="AF128" s="514">
        <v>67694</v>
      </c>
      <c r="AG128" s="487"/>
      <c r="AH128" s="487"/>
      <c r="AI128" s="487"/>
      <c r="AJ128" s="498"/>
      <c r="AK128" s="514">
        <v>63398</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197</v>
      </c>
      <c r="BG128" s="617"/>
      <c r="BH128" s="617"/>
      <c r="BI128" s="617"/>
      <c r="BJ128" s="617"/>
      <c r="BK128" s="617"/>
      <c r="BL128" s="623"/>
      <c r="BM128" s="613">
        <v>13.78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7897538</v>
      </c>
      <c r="AB129" s="446"/>
      <c r="AC129" s="446"/>
      <c r="AD129" s="446"/>
      <c r="AE129" s="499"/>
      <c r="AF129" s="515">
        <v>7703602</v>
      </c>
      <c r="AG129" s="446"/>
      <c r="AH129" s="446"/>
      <c r="AI129" s="446"/>
      <c r="AJ129" s="499"/>
      <c r="AK129" s="515">
        <v>7888223</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197</v>
      </c>
      <c r="BG129" s="618"/>
      <c r="BH129" s="618"/>
      <c r="BI129" s="618"/>
      <c r="BJ129" s="618"/>
      <c r="BK129" s="618"/>
      <c r="BL129" s="624"/>
      <c r="BM129" s="614">
        <v>18.78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672021</v>
      </c>
      <c r="AB130" s="446"/>
      <c r="AC130" s="446"/>
      <c r="AD130" s="446"/>
      <c r="AE130" s="499"/>
      <c r="AF130" s="515">
        <v>703851</v>
      </c>
      <c r="AG130" s="446"/>
      <c r="AH130" s="446"/>
      <c r="AI130" s="446"/>
      <c r="AJ130" s="499"/>
      <c r="AK130" s="515">
        <v>718582</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3.1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7225517</v>
      </c>
      <c r="AB131" s="489"/>
      <c r="AC131" s="489"/>
      <c r="AD131" s="489"/>
      <c r="AE131" s="501"/>
      <c r="AF131" s="517">
        <v>6999751</v>
      </c>
      <c r="AG131" s="489"/>
      <c r="AH131" s="489"/>
      <c r="AI131" s="489"/>
      <c r="AJ131" s="501"/>
      <c r="AK131" s="517">
        <v>7169641</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10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3.0369037950000002</v>
      </c>
      <c r="AB132" s="490"/>
      <c r="AC132" s="490"/>
      <c r="AD132" s="490"/>
      <c r="AE132" s="502"/>
      <c r="AF132" s="518">
        <v>2.939104548</v>
      </c>
      <c r="AG132" s="490"/>
      <c r="AH132" s="490"/>
      <c r="AI132" s="490"/>
      <c r="AJ132" s="502"/>
      <c r="AK132" s="518">
        <v>3.5499545929999998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3.4</v>
      </c>
      <c r="AB133" s="491"/>
      <c r="AC133" s="491"/>
      <c r="AD133" s="491"/>
      <c r="AE133" s="503"/>
      <c r="AF133" s="486">
        <v>3.2</v>
      </c>
      <c r="AG133" s="491"/>
      <c r="AH133" s="491"/>
      <c r="AI133" s="491"/>
      <c r="AJ133" s="503"/>
      <c r="AK133" s="486">
        <v>3.1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xkL+CC0TrOS8nvBgE/bjS+3yY3enFM3hJ9bPA4Mx53QTK7mRrIFKJbi8xYqWIiQZ4vF8IejyW1QopjRuwcBWQ==" saltValue="1Ri1ksTxpJHtUYw5ibw93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O61" zoomScale="60" zoomScaleNormal="85" workbookViewId="0">
      <selection activeCell="R73" sqref="R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98</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EnQTg7rtMS7i+cV92wS4i1ns4AOtTmpcQ5X0TzttEeS7Q/azl3Ub5T8sSrmaNJCrjaNne5z+QqNYB1D+NjoC9Q==" saltValue="LSS53TmH221169kQI1seI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H55" zoomScale="60" zoomScaleNormal="6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9ofBpV6s3cc7IVi+3AY2vioLce1WJe6tfNBcXhMUYnrcYltua4wu0Tm7PZ9yRbX2XLVd0v0g8MuidLvI+XZoA==" saltValue="sWpo2tEvM6TH8Iqn+G5CR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G1" zoomScale="80" zoomScaleSheetLayoutView="8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498</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422</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2018593</v>
      </c>
      <c r="AP9" s="787">
        <v>63000</v>
      </c>
      <c r="AQ9" s="810">
        <v>67248</v>
      </c>
      <c r="AR9" s="824">
        <v>-6.3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27979</v>
      </c>
      <c r="AP10" s="788">
        <v>873</v>
      </c>
      <c r="AQ10" s="811">
        <v>9038</v>
      </c>
      <c r="AR10" s="825">
        <v>-90.3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13965</v>
      </c>
      <c r="AP11" s="788">
        <v>436</v>
      </c>
      <c r="AQ11" s="811">
        <v>320</v>
      </c>
      <c r="AR11" s="825">
        <v>36.299999999999997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197</v>
      </c>
      <c r="AP12" s="788" t="s">
        <v>197</v>
      </c>
      <c r="AQ12" s="811">
        <v>22</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88154</v>
      </c>
      <c r="AP13" s="788">
        <v>2751</v>
      </c>
      <c r="AQ13" s="811">
        <v>2764</v>
      </c>
      <c r="AR13" s="825">
        <v>-0.5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98641</v>
      </c>
      <c r="AP14" s="788">
        <v>3079</v>
      </c>
      <c r="AQ14" s="811">
        <v>1165</v>
      </c>
      <c r="AR14" s="825">
        <v>164.3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-147317</v>
      </c>
      <c r="AP15" s="788">
        <v>-4598</v>
      </c>
      <c r="AQ15" s="811">
        <v>-3941</v>
      </c>
      <c r="AR15" s="825">
        <v>16.7</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268</v>
      </c>
      <c r="AL16" s="758"/>
      <c r="AM16" s="758"/>
      <c r="AN16" s="775"/>
      <c r="AO16" s="788">
        <v>2100015</v>
      </c>
      <c r="AP16" s="788">
        <v>65541</v>
      </c>
      <c r="AQ16" s="811">
        <v>76616</v>
      </c>
      <c r="AR16" s="825">
        <v>-14.5</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213</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332</v>
      </c>
      <c r="AQ20" s="812" t="s">
        <v>43</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7.52</v>
      </c>
      <c r="AP21" s="800">
        <v>6.73</v>
      </c>
      <c r="AQ21" s="813">
        <v>0.79</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97.1</v>
      </c>
      <c r="AP22" s="801">
        <v>96.9</v>
      </c>
      <c r="AQ22" s="814">
        <v>0.2</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498</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922388</v>
      </c>
      <c r="AP32" s="788">
        <v>28788</v>
      </c>
      <c r="AQ32" s="815">
        <v>33390</v>
      </c>
      <c r="AR32" s="825">
        <v>-13.8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99045</v>
      </c>
      <c r="AP35" s="788">
        <v>3091</v>
      </c>
      <c r="AQ35" s="815">
        <v>8851</v>
      </c>
      <c r="AR35" s="825">
        <v>-65.099999999999994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14993</v>
      </c>
      <c r="AP36" s="788">
        <v>468</v>
      </c>
      <c r="AQ36" s="815">
        <v>2033</v>
      </c>
      <c r="AR36" s="825">
        <v>-77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t="s">
        <v>197</v>
      </c>
      <c r="AP37" s="788" t="s">
        <v>197</v>
      </c>
      <c r="AQ37" s="815">
        <v>640</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v>73</v>
      </c>
      <c r="AP38" s="792">
        <v>2</v>
      </c>
      <c r="AQ38" s="816">
        <v>1</v>
      </c>
      <c r="AR38" s="814">
        <v>100</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-63398</v>
      </c>
      <c r="AP39" s="788">
        <v>-1979</v>
      </c>
      <c r="AQ39" s="815">
        <v>-3025</v>
      </c>
      <c r="AR39" s="825">
        <v>-34.6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-718582</v>
      </c>
      <c r="AP40" s="788">
        <v>-22427</v>
      </c>
      <c r="AQ40" s="815">
        <v>-26876</v>
      </c>
      <c r="AR40" s="825">
        <v>-16.600000000000001</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254519</v>
      </c>
      <c r="AP41" s="788">
        <v>7944</v>
      </c>
      <c r="AQ41" s="815">
        <v>15015</v>
      </c>
      <c r="AR41" s="825">
        <v>-47.1</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442</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518</v>
      </c>
      <c r="AQ50" s="818" t="s">
        <v>381</v>
      </c>
      <c r="AR50" s="828" t="s">
        <v>519</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2288020</v>
      </c>
      <c r="AN51" s="783">
        <v>68623</v>
      </c>
      <c r="AO51" s="795">
        <v>83.8</v>
      </c>
      <c r="AP51" s="806">
        <v>59119</v>
      </c>
      <c r="AQ51" s="819">
        <v>9.6999999999999993</v>
      </c>
      <c r="AR51" s="829">
        <v>74.099999999999994</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270</v>
      </c>
      <c r="AM52" s="771">
        <v>859801</v>
      </c>
      <c r="AN52" s="784">
        <v>25787</v>
      </c>
      <c r="AO52" s="796">
        <v>-13.6</v>
      </c>
      <c r="AP52" s="807">
        <v>29900</v>
      </c>
      <c r="AQ52" s="820">
        <v>-14.7</v>
      </c>
      <c r="AR52" s="830">
        <v>1.1000000000000001</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1614839</v>
      </c>
      <c r="AN53" s="783">
        <v>49061</v>
      </c>
      <c r="AO53" s="795">
        <v>-28.5</v>
      </c>
      <c r="AP53" s="806">
        <v>53895</v>
      </c>
      <c r="AQ53" s="819">
        <v>-8.8000000000000007</v>
      </c>
      <c r="AR53" s="829">
        <v>-19.7</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270</v>
      </c>
      <c r="AM54" s="771">
        <v>749854</v>
      </c>
      <c r="AN54" s="784">
        <v>22782</v>
      </c>
      <c r="AO54" s="796">
        <v>-11.7</v>
      </c>
      <c r="AP54" s="807">
        <v>31224</v>
      </c>
      <c r="AQ54" s="820">
        <v>4.4000000000000004</v>
      </c>
      <c r="AR54" s="830">
        <v>-16.100000000000001</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889473</v>
      </c>
      <c r="AN55" s="783">
        <v>27295</v>
      </c>
      <c r="AO55" s="795">
        <v>-44.4</v>
      </c>
      <c r="AP55" s="806">
        <v>47161</v>
      </c>
      <c r="AQ55" s="819">
        <v>-12.5</v>
      </c>
      <c r="AR55" s="829">
        <v>-31.9</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270</v>
      </c>
      <c r="AM56" s="771">
        <v>461178</v>
      </c>
      <c r="AN56" s="784">
        <v>14152</v>
      </c>
      <c r="AO56" s="796">
        <v>-37.9</v>
      </c>
      <c r="AP56" s="807">
        <v>24595</v>
      </c>
      <c r="AQ56" s="820">
        <v>-21.2</v>
      </c>
      <c r="AR56" s="830">
        <v>-16.7</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1122152</v>
      </c>
      <c r="AN57" s="783">
        <v>34809</v>
      </c>
      <c r="AO57" s="795">
        <v>27.5</v>
      </c>
      <c r="AP57" s="806">
        <v>43423</v>
      </c>
      <c r="AQ57" s="819">
        <v>-7.9</v>
      </c>
      <c r="AR57" s="829">
        <v>35.4</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270</v>
      </c>
      <c r="AM58" s="771">
        <v>539372</v>
      </c>
      <c r="AN58" s="784">
        <v>16731</v>
      </c>
      <c r="AO58" s="796">
        <v>18.2</v>
      </c>
      <c r="AP58" s="807">
        <v>22207</v>
      </c>
      <c r="AQ58" s="820">
        <v>-9.6999999999999993</v>
      </c>
      <c r="AR58" s="830">
        <v>27.9</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1644191</v>
      </c>
      <c r="AN59" s="783">
        <v>51315</v>
      </c>
      <c r="AO59" s="795">
        <v>47.4</v>
      </c>
      <c r="AP59" s="806">
        <v>45265</v>
      </c>
      <c r="AQ59" s="819">
        <v>4.2</v>
      </c>
      <c r="AR59" s="829">
        <v>43.2</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270</v>
      </c>
      <c r="AM60" s="771">
        <v>911781</v>
      </c>
      <c r="AN60" s="784">
        <v>28457</v>
      </c>
      <c r="AO60" s="796">
        <v>70.099999999999994</v>
      </c>
      <c r="AP60" s="807">
        <v>22600</v>
      </c>
      <c r="AQ60" s="820">
        <v>1.8</v>
      </c>
      <c r="AR60" s="830">
        <v>68.3</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1511735</v>
      </c>
      <c r="AN61" s="783">
        <v>46221</v>
      </c>
      <c r="AO61" s="795">
        <v>17.2</v>
      </c>
      <c r="AP61" s="806">
        <v>49773</v>
      </c>
      <c r="AQ61" s="821">
        <v>-3.1</v>
      </c>
      <c r="AR61" s="829">
        <v>20.3</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270</v>
      </c>
      <c r="AM62" s="771">
        <v>704397</v>
      </c>
      <c r="AN62" s="784">
        <v>21582</v>
      </c>
      <c r="AO62" s="796">
        <v>5</v>
      </c>
      <c r="AP62" s="807">
        <v>26105</v>
      </c>
      <c r="AQ62" s="820">
        <v>-7.9</v>
      </c>
      <c r="AR62" s="830">
        <v>12.9</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W2qVoEv5OIrBV0F5TixOxwgSyuq0+VC6gNHe6MDNe6aGnN/3+xX2wi17BOCl4aSiBa964RC0u3dMuDgdxhzyWg==" saltValue="MoY9ydw6iCIU7Oeax+yXI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8"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lEYtVdDlij6ktIxD3pasqoiKb/AIfgkPtDhyptHKxdWH7GWp7nTpgud4UeTh7toU82hEVAB8cek14qthg5Fwrw==" saltValue="p8/xYEvKLwBAYQhJi7okP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1" zoomScale="70" zoomScaleNormal="70" zoomScaleSheetLayoutView="55" workbookViewId="0">
      <selection activeCell="AG102" sqref="AG102"/>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fefXcR1GoiZi0IVn8Nl0vlUa5NN4M/k16gCo6pizS/8WBzYDRH62v9YDaDATlUQnJHmHNFpzq0w0+/27bkKD5A==" saltValue="jLK38QqSvO5jYWr7iHnxh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election activeCell="F48" sqref="F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524</v>
      </c>
      <c r="G46" s="853" t="s">
        <v>525</v>
      </c>
      <c r="H46" s="853" t="s">
        <v>526</v>
      </c>
      <c r="I46" s="853" t="s">
        <v>527</v>
      </c>
      <c r="J46" s="858" t="s">
        <v>250</v>
      </c>
    </row>
    <row r="47" spans="2:10" ht="57.75" customHeight="1">
      <c r="B47" s="838"/>
      <c r="C47" s="842" t="s">
        <v>3</v>
      </c>
      <c r="D47" s="842"/>
      <c r="E47" s="846"/>
      <c r="F47" s="850">
        <v>16.260000000000002</v>
      </c>
      <c r="G47" s="854">
        <v>16.04</v>
      </c>
      <c r="H47" s="854">
        <v>17.36</v>
      </c>
      <c r="I47" s="854">
        <v>21.65</v>
      </c>
      <c r="J47" s="859">
        <v>19.62</v>
      </c>
    </row>
    <row r="48" spans="2:10" ht="57.75" customHeight="1">
      <c r="B48" s="839"/>
      <c r="C48" s="843" t="s">
        <v>9</v>
      </c>
      <c r="D48" s="843"/>
      <c r="E48" s="847"/>
      <c r="F48" s="851">
        <v>7.08</v>
      </c>
      <c r="G48" s="855">
        <v>7.71</v>
      </c>
      <c r="H48" s="855">
        <v>13.81</v>
      </c>
      <c r="I48" s="855">
        <v>9.8000000000000007</v>
      </c>
      <c r="J48" s="860">
        <v>7.19</v>
      </c>
    </row>
    <row r="49" spans="2:10" ht="57.75" customHeight="1">
      <c r="B49" s="840"/>
      <c r="C49" s="844" t="s">
        <v>16</v>
      </c>
      <c r="D49" s="844"/>
      <c r="E49" s="848"/>
      <c r="F49" s="852">
        <v>0.56999999999999995</v>
      </c>
      <c r="G49" s="856">
        <v>1.46</v>
      </c>
      <c r="H49" s="856">
        <v>8.3699999999999992</v>
      </c>
      <c r="I49" s="856" t="s">
        <v>528</v>
      </c>
      <c r="J49" s="861" t="s">
        <v>529</v>
      </c>
    </row>
    <row r="50" spans="2:10" ht="13"/>
  </sheetData>
  <sheetProtection algorithmName="SHA-512" hashValue="iHfcWbaod+CUUKn1IFbJCsjdx+2AdrNfw52Lyjdivvb1j+jG1XyWiOYAJrhbnzA3UqvBQGDBT3PWl3t8f/AT5g==" saltValue="ttAvpZSQf5ZVBwN1894wr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大澤　隆</cp:lastModifiedBy>
  <dcterms:created xsi:type="dcterms:W3CDTF">2025-02-19T01:35:15Z</dcterms:created>
  <dcterms:modified xsi:type="dcterms:W3CDTF">2025-09-08T04:46:02Z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2025-09-08T04:46:02Z</vt:filetime>
  </property>
</Properties>
</file>