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92.168.1.25\総合政策課\03_財政係\共有フォルダ\⑫新公会計制度\R7\R7.8.28【918〆・埼玉県市町村課】令和５年度財政状況資料集の作成について（2回目・地方公会計関係）（依頼）\"/>
    </mc:Choice>
  </mc:AlternateContent>
  <xr:revisionPtr revIDLastSave="0" documentId="13_ncr:1_{C9208121-869D-4FB9-93D0-413DD3E7D606}" xr6:coauthVersionLast="47" xr6:coauthVersionMax="47" xr10:uidLastSave="{00000000-0000-0000-0000-000000000000}"/>
  <bookViews>
    <workbookView xWindow="-110" yWindow="-110" windowWidth="19420" windowHeight="115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l="1"/>
  <c r="BW34" i="10" s="1"/>
  <c r="BW35" i="10" s="1"/>
  <c r="BW36" i="10" s="1"/>
  <c r="BW37" i="10" s="1"/>
  <c r="BW38" i="10" s="1"/>
  <c r="BW39" i="10" s="1"/>
  <c r="BW40" i="10" s="1"/>
  <c r="CO34" i="10" l="1"/>
  <c r="CO35" i="10" s="1"/>
</calcChain>
</file>

<file path=xl/sharedStrings.xml><?xml version="1.0" encoding="utf-8"?>
<sst xmlns="http://schemas.openxmlformats.org/spreadsheetml/2006/main" count="1134" uniqueCount="571">
  <si>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</si>
  <si>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</si>
  <si>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</si>
  <si>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</si>
  <si>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</si>
  <si>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</si>
  <si>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</si>
  <si>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</si>
  <si>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</si>
  <si>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</si>
  <si>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</si>
  <si>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</si>
  <si>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</si>
  <si>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</si>
  <si>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</si>
  <si>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</si>
  <si>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</si>
  <si>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</si>
  <si>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</si>
  <si>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</si>
  <si>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</si>
  <si>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</si>
  <si>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</si>
  <si>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</si>
  <si>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</si>
  <si>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</si>
  <si>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</si>
  <si>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</si>
  <si>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</si>
  <si>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</si>
  <si>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</si>
  <si>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</si>
  <si>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</si>
  <si>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</si>
  <si>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</si>
  <si>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</si>
  <si>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</si>
  <si>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</si>
  <si>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</si>
  <si>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</si>
  <si>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</si>
  <si>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</si>
  <si>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</si>
  <si>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</si>
  <si>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</si>
  <si>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</si>
  <si>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</si>
  <si>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</si>
  <si>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</si>
  <si>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</si>
  <si>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</si>
  <si>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</si>
  <si>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</si>
  <si>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</si>
  <si>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</si>
  <si>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</si>
  <si>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</si>
  <si>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</si>
  <si>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</si>
  <si>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</si>
  <si>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</si>
  <si>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</si>
  <si>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</si>
  <si>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</si>
  <si>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</si>
  <si>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</si>
  <si>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</si>
  <si>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</si>
  <si>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</si>
  <si>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</si>
  <si>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</si>
  <si>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</si>
  <si>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</si>
  <si>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</si>
  <si>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</si>
  <si>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</si>
  <si>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</si>
  <si>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</si>
  <si>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</si>
  <si>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</si>
  <si>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</si>
  <si>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</si>
  <si>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</si>
  <si>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</si>
  <si>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</si>
  <si>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</si>
  <si>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</si>
  <si>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</si>
  <si>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</si>
  <si>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</si>
  <si>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</si>
  <si>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</si>
  <si>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</si>
  <si>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</si>
  <si>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</si>
  <si>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</si>
  <si>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</si>
  <si>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</si>
  <si>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</si>
  <si>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</si>
  <si>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</si>
  <si>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</si>
  <si>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</si>
  <si>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</si>
  <si>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</si>
  <si>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</si>
  <si>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</si>
  <si>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</si>
  <si>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</si>
  <si>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</si>
  <si>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</si>
  <si>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</si>
  <si>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</si>
  <si>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</si>
  <si>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</si>
  <si>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</si>
  <si>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</si>
  <si>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</si>
  <si>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</si>
  <si>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</si>
  <si>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</si>
  <si>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</si>
  <si>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</si>
  <si>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</si>
  <si>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</si>
  <si>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</si>
  <si>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</si>
  <si>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</si>
  <si>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</si>
  <si>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</si>
  <si>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</si>
  <si>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</si>
  <si>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</si>
  <si>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</si>
  <si>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</si>
  <si>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</si>
  <si>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</si>
  <si>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</si>
  <si>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</si>
  <si>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</si>
  <si>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</si>
  <si>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</si>
  <si>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</si>
  <si>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</si>
  <si>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</si>
  <si>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</si>
  <si>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</si>
  <si>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</si>
  <si>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</si>
  <si>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</si>
  <si>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</si>
  <si>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</si>
  <si>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</si>
  <si>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</si>
  <si>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</si>
  <si>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</si>
  <si>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</si>
  <si>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</si>
  <si>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</si>
  <si>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</si>
  <si>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</si>
  <si>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</si>
  <si>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</si>
  <si>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</si>
  <si>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</si>
  <si>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</si>
  <si>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</si>
  <si>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</si>
  <si>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</si>
  <si>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</si>
  <si>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</si>
  <si>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</si>
  <si>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</si>
  <si>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</si>
  <si>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</si>
  <si>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</si>
  <si>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</si>
  <si>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</si>
  <si>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</si>
  <si>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</si>
  <si>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</si>
  <si>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</si>
  <si>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</si>
  <si>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</si>
  <si>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</si>
  <si>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</si>
  <si>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</si>
  <si>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</si>
  <si>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</si>
  <si>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</si>
  <si>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</si>
  <si>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</si>
  <si>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</si>
  <si>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</si>
  <si>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</si>
  <si>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</si>
  <si>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</si>
  <si>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</si>
  <si>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</si>
  <si>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</si>
  <si>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</si>
  <si>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</si>
  <si>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</si>
  <si>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</si>
  <si>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</si>
  <si>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埼玉県上里町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</si>
  <si>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</si>
  <si>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</si>
  <si>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</si>
  <si>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</si>
  <si>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</si>
  <si>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</si>
  <si>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</si>
  <si>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</si>
  <si>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</si>
  <si>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</si>
  <si>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</si>
  <si>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</si>
  <si>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</si>
  <si>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</si>
  <si>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</si>
  <si>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</si>
  <si>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</si>
  <si>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</si>
  <si>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</si>
  <si>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</si>
  <si>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</si>
  <si>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</si>
  <si>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</si>
  <si>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</si>
  <si>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</si>
  <si>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</si>
  <si>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</si>
  <si>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</si>
  <si>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</si>
  <si>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</si>
  <si>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</si>
  <si>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</si>
  <si>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</si>
  <si>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</si>
  <si>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</si>
  <si>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</si>
  <si>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</si>
  <si>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</si>
  <si>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</si>
  <si>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</si>
  <si>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</si>
  <si>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</si>
  <si>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</si>
  <si>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</si>
  <si>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</si>
  <si>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</si>
  <si>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</si>
  <si>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</si>
  <si>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</si>
  <si>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</si>
  <si>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</si>
  <si>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</si>
  <si>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</si>
  <si>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</si>
  <si>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</si>
  <si>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</si>
  <si>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</si>
  <si>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</si>
  <si>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</si>
  <si>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</si>
  <si>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</si>
  <si>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</si>
  <si>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</si>
  <si>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</si>
  <si>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</si>
  <si>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</si>
  <si>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</si>
  <si>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</si>
  <si>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</si>
  <si>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</si>
  <si>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</si>
  <si>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</si>
  <si>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</si>
  <si>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</si>
  <si>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</si>
  <si>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</si>
  <si>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</si>
  <si>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</si>
  <si>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</si>
  <si>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</si>
  <si>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</si>
  <si>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</si>
  <si>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</si>
  <si>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</si>
  <si>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</si>
  <si>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</si>
  <si>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</si>
  <si>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</si>
  <si>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</si>
  <si>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</si>
  <si>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</si>
  <si>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</si>
  <si>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</si>
  <si>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</si>
  <si>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</si>
  <si>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</si>
  <si>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</si>
  <si>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</si>
  <si>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</si>
  <si>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</si>
  <si>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</si>
  <si>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</si>
  <si>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</si>
  <si>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</si>
  <si>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</si>
  <si>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</si>
  <si>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</si>
  <si>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</si>
  <si>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</si>
  <si>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</si>
  <si>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</si>
  <si>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</si>
  <si>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</si>
  <si>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</si>
  <si>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</si>
  <si>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</si>
  <si>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</si>
  <si>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</si>
  <si>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</si>
  <si>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</si>
  <si>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</si>
  <si>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</si>
  <si>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</si>
  <si>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</si>
  <si>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</si>
  <si>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</si>
  <si>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</si>
  <si>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</si>
  <si>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</si>
  <si>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</si>
  <si>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</si>
  <si>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</si>
  <si>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</si>
  <si>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</si>
  <si>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</si>
  <si>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</si>
  <si>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</si>
  <si>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</si>
  <si>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</si>
  <si>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</si>
  <si>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</si>
  <si>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</si>
  <si>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</si>
  <si>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</si>
  <si>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</si>
  <si>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</si>
  <si>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</si>
  <si>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</si>
  <si>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</si>
  <si>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</si>
  <si>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埼玉県上里町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</si>
  <si>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</si>
  <si>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</si>
  <si>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</si>
  <si>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</si>
  <si>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</si>
  <si>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</si>
  <si>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</si>
  <si>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</si>
  <si>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</si>
  <si>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</si>
  <si>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</si>
  <si>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</si>
  <si>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</si>
  <si>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</si>
  <si>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</si>
  <si>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</si>
  <si>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</si>
  <si>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</si>
  <si>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</si>
  <si>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</si>
  <si>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</si>
  <si>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</si>
  <si>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</si>
  <si>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</si>
  <si>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</si>
  <si>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</si>
  <si>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</si>
  <si>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</si>
  <si>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</si>
  <si>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</si>
  <si>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</si>
  <si>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</si>
  <si>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</si>
  <si>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</si>
  <si>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</si>
  <si>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</si>
  <si>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</si>
  <si>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</si>
  <si>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</si>
  <si>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</si>
  <si>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</si>
  <si>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</si>
  <si>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</si>
  <si>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</si>
  <si>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</si>
  <si>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</si>
  <si>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</si>
  <si>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</si>
  <si>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</si>
  <si>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</si>
  <si>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</si>
  <si>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</si>
  <si>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</si>
  <si>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</si>
  <si>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</si>
  <si>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</si>
  <si>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</si>
  <si>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</si>
  <si>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</si>
  <si>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</si>
  <si>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</si>
  <si>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</si>
  <si>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</si>
  <si>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</si>
  <si>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</si>
  <si>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</si>
  <si>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</si>
  <si>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</si>
  <si>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</si>
  <si>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</si>
  <si>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</si>
  <si>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</si>
  <si>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</si>
  <si>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</si>
  <si>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</si>
  <si>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</si>
  <si>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</si>
  <si>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</si>
  <si>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</si>
  <si>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</si>
  <si>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</si>
  <si>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</si>
  <si>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</si>
  <si>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</si>
  <si>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</si>
  <si>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</si>
  <si>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</si>
  <si>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</si>
  <si>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</si>
  <si>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</si>
  <si>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</si>
  <si>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</si>
  <si>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</si>
  <si>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</si>
  <si>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</si>
  <si>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</si>
  <si>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</si>
  <si>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</si>
  <si>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</si>
  <si>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</si>
  <si>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</si>
  <si>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</si>
  <si>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</si>
  <si>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</si>
  <si>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</si>
  <si>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</si>
  <si>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</si>
  <si>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</si>
  <si>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</si>
  <si>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</si>
  <si>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</si>
  <si>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</si>
  <si>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</si>
  <si>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</si>
  <si>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</si>
  <si>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</si>
  <si>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</si>
  <si>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</si>
  <si>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</si>
  <si>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</si>
  <si>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</si>
  <si>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</si>
  <si>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</si>
  <si>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</si>
  <si>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</si>
  <si>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</si>
  <si>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</si>
  <si>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</si>
  <si>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</si>
  <si>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</si>
  <si>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</si>
  <si>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</si>
  <si>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</si>
  <si>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</si>
  <si>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</si>
  <si>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</si>
  <si>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</si>
  <si>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</si>
  <si>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</si>
  <si>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</si>
  <si>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</si>
  <si>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</si>
  <si>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</si>
  <si>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</si>
  <si>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</si>
  <si>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</si>
  <si>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</si>
  <si>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</si>
  <si>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</si>
  <si>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</si>
  <si>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</si>
  <si>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</si>
  <si>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</si>
  <si>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</si>
  <si>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</si>
  <si>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</si>
  <si>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</si>
  <si>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</si>
  <si>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</si>
  <si>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</si>
  <si>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</si>
  <si>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</si>
  <si>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</si>
  <si>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</si>
  <si>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</si>
  <si>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</si>
  <si>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</si>
  <si>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</si>
  <si>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</si>
  <si>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</si>
  <si>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</si>
  <si>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</si>
  <si>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</si>
  <si>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</si>
  <si>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</si>
  <si>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</si>
  <si>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4.05</t>
  </si>
  <si>
    <t>▲ 2.59</t>
  </si>
  <si>
    <t>一般会計</t>
  </si>
  <si>
    <t>水道事業会計</t>
  </si>
  <si>
    <t>介護保険特別会計</t>
  </si>
  <si>
    <t>下水道事業会計</t>
  </si>
  <si>
    <t>国民健康保険特別会計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</si>
  <si>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</si>
  <si>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</si>
  <si>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</si>
  <si>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</si>
  <si>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</si>
  <si>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</si>
  <si>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</si>
  <si>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</si>
  <si>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</si>
  <si>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</si>
  <si>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児玉郡市広域市町村圏組合</t>
    <rPh sb="0" eb="2">
      <t>コダマ</t>
    </rPh>
    <rPh sb="2" eb="4">
      <t>グンシ</t>
    </rPh>
    <rPh sb="4" eb="6">
      <t>コウイキ</t>
    </rPh>
    <rPh sb="6" eb="9">
      <t>シチョウソン</t>
    </rPh>
    <rPh sb="9" eb="10">
      <t>ケン</t>
    </rPh>
    <rPh sb="10" eb="12">
      <t>クミアイ</t>
    </rPh>
    <phoneticPr fontId="31"/>
  </si>
  <si>
    <t>本庄上里学校給食組合</t>
    <rPh sb="0" eb="2">
      <t>ホンジョウ</t>
    </rPh>
    <rPh sb="2" eb="4">
      <t>カミサト</t>
    </rPh>
    <rPh sb="4" eb="6">
      <t>ガッコウ</t>
    </rPh>
    <rPh sb="6" eb="8">
      <t>キュウショク</t>
    </rPh>
    <rPh sb="8" eb="10">
      <t>クミアイ</t>
    </rPh>
    <phoneticPr fontId="31"/>
  </si>
  <si>
    <t>埼玉県後期高齢者医療広域連合</t>
    <rPh sb="0" eb="3">
      <t>サイタマケン</t>
    </rPh>
    <rPh sb="3" eb="5">
      <t>コウキ</t>
    </rPh>
    <rPh sb="5" eb="8">
      <t>コウレイシャ</t>
    </rPh>
    <rPh sb="8" eb="10">
      <t>イリョウ</t>
    </rPh>
    <rPh sb="10" eb="12">
      <t>コウイキ</t>
    </rPh>
    <rPh sb="12" eb="14">
      <t>レンゴウ</t>
    </rPh>
    <phoneticPr fontId="17"/>
  </si>
  <si>
    <t>埼玉県市町村総合事務組合</t>
    <rPh sb="0" eb="3">
      <t>サイタマケン</t>
    </rPh>
    <rPh sb="3" eb="6">
      <t>シチョウソン</t>
    </rPh>
    <rPh sb="6" eb="8">
      <t>ソウゴウ</t>
    </rPh>
    <rPh sb="8" eb="10">
      <t>ジム</t>
    </rPh>
    <rPh sb="10" eb="12">
      <t>クミアイ</t>
    </rPh>
    <phoneticPr fontId="17"/>
  </si>
  <si>
    <t>彩の国さいたま人づくり広域連合</t>
    <rPh sb="0" eb="1">
      <t>サイ</t>
    </rPh>
    <rPh sb="2" eb="3">
      <t>クニ</t>
    </rPh>
    <rPh sb="7" eb="8">
      <t>ヒト</t>
    </rPh>
    <rPh sb="11" eb="15">
      <t>コウイキレンゴウ</t>
    </rPh>
    <phoneticPr fontId="17"/>
  </si>
  <si>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</si>
  <si>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</si>
  <si>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</si>
  <si>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上里町土地開発公社</t>
    <rPh sb="0" eb="3">
      <t>カミサトマチ</t>
    </rPh>
    <rPh sb="3" eb="5">
      <t>トチ</t>
    </rPh>
    <rPh sb="5" eb="7">
      <t>カイハツ</t>
    </rPh>
    <rPh sb="7" eb="9">
      <t>コウシャ</t>
    </rPh>
    <phoneticPr fontId="31"/>
  </si>
  <si>
    <t>上里町勤労文化振興協会</t>
    <rPh sb="0" eb="3">
      <t>カミサトマチ</t>
    </rPh>
    <rPh sb="3" eb="5">
      <t>キンロウ</t>
    </rPh>
    <rPh sb="5" eb="7">
      <t>ブンカ</t>
    </rPh>
    <rPh sb="7" eb="9">
      <t>シンコウ</t>
    </rPh>
    <rPh sb="9" eb="11">
      <t>キョウカイ</t>
    </rPh>
    <phoneticPr fontId="3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</si>
  <si>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</si>
  <si>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</si>
  <si>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</si>
  <si>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</si>
  <si>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</si>
  <si>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</si>
  <si>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</si>
  <si>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</si>
  <si>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</si>
  <si>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同様値なしであり、有形固定資産減価償却率も類似団体よりやや低い水準となっている。これは、公共施設等総合管理計画において、令和３８年度までに公共施設等の延べ床面積を２０％減少するという目標を設定し、老朽化した保育所２箇所を１箇所に集約化するなど公共施設等の集約化・複合化を積極的に進めてきたことにより、老朽化した施設の除却が進んだためであると考えられる。公共施設等総合管理計画に基づき、今後、老朽化対策に積極的に取り組んでいく。</t>
    <phoneticPr fontId="5"/>
  </si>
  <si>
    <t>実質公債費比率は類似団体と比較して高いものの、将来負担比率は低くなっている。これは、地方交付税措置を有する有利な起債を起こす一方、各種基金にも積極的な積立を実施しているためである。将来負担比率は現状数値は出ていないが、引き続き公共施設等総合管理計画に基づく大規模な改修等が実施されるため、予断を許さない状況であると考え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</si>
</sst>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15"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3"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 2" xfId="22" xr:uid="{24867B08-AD96-420C-93B6-03EDEE246068}"/>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0000000-0005-0000-0000-000044000000}"/>
    <cellStyle name="標準 7 2" xfId="23" xr:uid="{3F06E943-8480-490C-B178-D383463567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3998-498F-ABC0-249B530DEA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44000</c:v>
                </c:pt>
                <c:pt idx="1">
                  <c:v>16459</c:v>
                </c:pt>
                <c:pt idx="2">
                  <c:v>26967</c:v>
                </c:pt>
                <c:pt idx="3">
                  <c:v>28992</c:v>
                </c:pt>
                <c:pt idx="4">
                  <c:v>31310</c:v>
                </c:pt>
              </c:numCache>
            </c:numRef>
          </c:val>
          <c:smooth val="0"/>
          <c:extLst>
            <c:ext xmlns:c16="http://schemas.microsoft.com/office/drawing/2014/chart" uri="{C3380CC4-5D6E-409C-BE32-E72D297353CC}">
              <c16:uniqueId val="{00000001-3998-498F-ABC0-249B530DEA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9.3800000000000008</c:v>
                </c:pt>
                <c:pt idx="1">
                  <c:v>8.18</c:v>
                </c:pt>
                <c:pt idx="2">
                  <c:v>12.7</c:v>
                </c:pt>
                <c:pt idx="3">
                  <c:v>11.97</c:v>
                </c:pt>
                <c:pt idx="4">
                  <c:v>8.6</c:v>
                </c:pt>
              </c:numCache>
            </c:numRef>
          </c:val>
          <c:extLst>
            <c:ext xmlns:c16="http://schemas.microsoft.com/office/drawing/2014/chart" uri="{C3380CC4-5D6E-409C-BE32-E72D297353CC}">
              <c16:uniqueId val="{00000000-B36D-48CB-8C5C-660EA7FB91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16.829999999999998</c:v>
                </c:pt>
                <c:pt idx="1">
                  <c:v>22.98</c:v>
                </c:pt>
                <c:pt idx="2">
                  <c:v>22.56</c:v>
                </c:pt>
                <c:pt idx="3">
                  <c:v>21.79</c:v>
                </c:pt>
                <c:pt idx="4">
                  <c:v>24.95</c:v>
                </c:pt>
              </c:numCache>
            </c:numRef>
          </c:val>
          <c:extLst>
            <c:ext xmlns:c16="http://schemas.microsoft.com/office/drawing/2014/chart" uri="{C3380CC4-5D6E-409C-BE32-E72D297353CC}">
              <c16:uniqueId val="{00000001-B36D-48CB-8C5C-660EA7FB91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-4.05</c:v>
                </c:pt>
                <c:pt idx="1">
                  <c:v>5.98</c:v>
                </c:pt>
                <c:pt idx="2">
                  <c:v>6</c:v>
                </c:pt>
                <c:pt idx="3">
                  <c:v>-2.59</c:v>
                </c:pt>
                <c:pt idx="4">
                  <c:v>0.37</c:v>
                </c:pt>
              </c:numCache>
            </c:numRef>
          </c:val>
          <c:smooth val="0"/>
          <c:extLst>
            <c:ext xmlns:c16="http://schemas.microsoft.com/office/drawing/2014/chart" uri="{C3380CC4-5D6E-409C-BE32-E72D297353CC}">
              <c16:uniqueId val="{00000002-B36D-48CB-8C5C-660EA7FB91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A2-4B58-B6DC-1C49353FEC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A2-4B58-B6DC-1C49353FEC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A2-4B58-B6DC-1C49353FEC6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0.03</c:v>
                </c:pt>
                <c:pt idx="8">
                  <c:v>#N/A</c:v>
                </c:pt>
                <c:pt idx="9">
                  <c:v>0.04</c:v>
                </c:pt>
              </c:numCache>
            </c:numRef>
          </c:val>
          <c:extLst>
            <c:ext xmlns:c16="http://schemas.microsoft.com/office/drawing/2014/chart" uri="{C3380CC4-5D6E-409C-BE32-E72D297353CC}">
              <c16:uniqueId val="{00000003-61A2-4B58-B6DC-1C49353FEC6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0.05</c:v>
                </c:pt>
                <c:pt idx="8">
                  <c:v>#N/A</c:v>
                </c:pt>
                <c:pt idx="9">
                  <c:v>0.41</c:v>
                </c:pt>
              </c:numCache>
            </c:numRef>
          </c:val>
          <c:extLst>
            <c:ext xmlns:c16="http://schemas.microsoft.com/office/drawing/2014/chart" uri="{C3380CC4-5D6E-409C-BE32-E72D297353CC}">
              <c16:uniqueId val="{00000004-61A2-4B58-B6DC-1C49353FEC6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1.57</c:v>
                </c:pt>
                <c:pt idx="2">
                  <c:v>#N/A</c:v>
                </c:pt>
                <c:pt idx="3">
                  <c:v>1.26</c:v>
                </c:pt>
                <c:pt idx="4">
                  <c:v>#N/A</c:v>
                </c:pt>
                <c:pt idx="5">
                  <c:v>1.34</c:v>
                </c:pt>
                <c:pt idx="6">
                  <c:v>#N/A</c:v>
                </c:pt>
                <c:pt idx="7">
                  <c:v>0.86</c:v>
                </c:pt>
                <c:pt idx="8">
                  <c:v>#N/A</c:v>
                </c:pt>
                <c:pt idx="9">
                  <c:v>0.6</c:v>
                </c:pt>
              </c:numCache>
            </c:numRef>
          </c:val>
          <c:extLst>
            <c:ext xmlns:c16="http://schemas.microsoft.com/office/drawing/2014/chart" uri="{C3380CC4-5D6E-409C-BE32-E72D297353CC}">
              <c16:uniqueId val="{00000005-61A2-4B58-B6DC-1C49353FEC6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1.1200000000000001</c:v>
                </c:pt>
                <c:pt idx="2">
                  <c:v>#N/A</c:v>
                </c:pt>
                <c:pt idx="3">
                  <c:v>1.18</c:v>
                </c:pt>
                <c:pt idx="4">
                  <c:v>#N/A</c:v>
                </c:pt>
                <c:pt idx="5">
                  <c:v>1.2</c:v>
                </c:pt>
                <c:pt idx="6">
                  <c:v>#N/A</c:v>
                </c:pt>
                <c:pt idx="7">
                  <c:v>1.45</c:v>
                </c:pt>
                <c:pt idx="8">
                  <c:v>#N/A</c:v>
                </c:pt>
                <c:pt idx="9">
                  <c:v>1.77</c:v>
                </c:pt>
              </c:numCache>
            </c:numRef>
          </c:val>
          <c:extLst>
            <c:ext xmlns:c16="http://schemas.microsoft.com/office/drawing/2014/chart" uri="{C3380CC4-5D6E-409C-BE32-E72D297353CC}">
              <c16:uniqueId val="{00000006-61A2-4B58-B6DC-1C49353FEC6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1.02</c:v>
                </c:pt>
                <c:pt idx="2">
                  <c:v>#N/A</c:v>
                </c:pt>
                <c:pt idx="3">
                  <c:v>0.49</c:v>
                </c:pt>
                <c:pt idx="4">
                  <c:v>#N/A</c:v>
                </c:pt>
                <c:pt idx="5">
                  <c:v>0.85</c:v>
                </c:pt>
                <c:pt idx="6">
                  <c:v>#N/A</c:v>
                </c:pt>
                <c:pt idx="7">
                  <c:v>1.75</c:v>
                </c:pt>
                <c:pt idx="8">
                  <c:v>#N/A</c:v>
                </c:pt>
                <c:pt idx="9">
                  <c:v>2.2200000000000002</c:v>
                </c:pt>
              </c:numCache>
            </c:numRef>
          </c:val>
          <c:extLst>
            <c:ext xmlns:c16="http://schemas.microsoft.com/office/drawing/2014/chart" uri="{C3380CC4-5D6E-409C-BE32-E72D297353CC}">
              <c16:uniqueId val="{00000007-61A2-4B58-B6DC-1C49353FEC6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4.21</c:v>
                </c:pt>
                <c:pt idx="2">
                  <c:v>#N/A</c:v>
                </c:pt>
                <c:pt idx="3">
                  <c:v>4.6399999999999997</c:v>
                </c:pt>
                <c:pt idx="4">
                  <c:v>#N/A</c:v>
                </c:pt>
                <c:pt idx="5">
                  <c:v>5.53</c:v>
                </c:pt>
                <c:pt idx="6">
                  <c:v>#N/A</c:v>
                </c:pt>
                <c:pt idx="7">
                  <c:v>6.74</c:v>
                </c:pt>
                <c:pt idx="8">
                  <c:v>#N/A</c:v>
                </c:pt>
                <c:pt idx="9">
                  <c:v>7.95</c:v>
                </c:pt>
              </c:numCache>
            </c:numRef>
          </c:val>
          <c:extLst>
            <c:ext xmlns:c16="http://schemas.microsoft.com/office/drawing/2014/chart" uri="{C3380CC4-5D6E-409C-BE32-E72D297353CC}">
              <c16:uniqueId val="{00000008-61A2-4B58-B6DC-1C49353FEC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9.3800000000000008</c:v>
                </c:pt>
                <c:pt idx="2">
                  <c:v>#N/A</c:v>
                </c:pt>
                <c:pt idx="3">
                  <c:v>8.17</c:v>
                </c:pt>
                <c:pt idx="4">
                  <c:v>#N/A</c:v>
                </c:pt>
                <c:pt idx="5">
                  <c:v>12.69</c:v>
                </c:pt>
                <c:pt idx="6">
                  <c:v>#N/A</c:v>
                </c:pt>
                <c:pt idx="7">
                  <c:v>11.96</c:v>
                </c:pt>
                <c:pt idx="8">
                  <c:v>#N/A</c:v>
                </c:pt>
                <c:pt idx="9">
                  <c:v>8.59</c:v>
                </c:pt>
              </c:numCache>
            </c:numRef>
          </c:val>
          <c:extLst>
            <c:ext xmlns:c16="http://schemas.microsoft.com/office/drawing/2014/chart" uri="{C3380CC4-5D6E-409C-BE32-E72D297353CC}">
              <c16:uniqueId val="{00000009-61A2-4B58-B6DC-1C49353FEC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739</c:v>
                </c:pt>
                <c:pt idx="5">
                  <c:v>735</c:v>
                </c:pt>
                <c:pt idx="8">
                  <c:v>738</c:v>
                </c:pt>
                <c:pt idx="11">
                  <c:v>685</c:v>
                </c:pt>
                <c:pt idx="14">
                  <c:v>634</c:v>
                </c:pt>
              </c:numCache>
            </c:numRef>
          </c:val>
          <c:extLst>
            <c:ext xmlns:c16="http://schemas.microsoft.com/office/drawing/2014/chart" uri="{C3380CC4-5D6E-409C-BE32-E72D297353CC}">
              <c16:uniqueId val="{00000000-93BF-497C-9B40-D57A488739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BF-497C-9B40-D57A488739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13</c:v>
                </c:pt>
                <c:pt idx="6">
                  <c:v>12</c:v>
                </c:pt>
                <c:pt idx="9">
                  <c:v>11</c:v>
                </c:pt>
                <c:pt idx="12">
                  <c:v>2</c:v>
                </c:pt>
              </c:numCache>
            </c:numRef>
          </c:val>
          <c:extLst>
            <c:ext xmlns:c16="http://schemas.microsoft.com/office/drawing/2014/chart" uri="{C3380CC4-5D6E-409C-BE32-E72D297353CC}">
              <c16:uniqueId val="{00000002-93BF-497C-9B40-D57A488739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132</c:v>
                </c:pt>
                <c:pt idx="3">
                  <c:v>118</c:v>
                </c:pt>
                <c:pt idx="6">
                  <c:v>108</c:v>
                </c:pt>
                <c:pt idx="9">
                  <c:v>104</c:v>
                </c:pt>
                <c:pt idx="12">
                  <c:v>101</c:v>
                </c:pt>
              </c:numCache>
            </c:numRef>
          </c:val>
          <c:extLst>
            <c:ext xmlns:c16="http://schemas.microsoft.com/office/drawing/2014/chart" uri="{C3380CC4-5D6E-409C-BE32-E72D297353CC}">
              <c16:uniqueId val="{00000003-93BF-497C-9B40-D57A488739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179</c:v>
                </c:pt>
                <c:pt idx="3">
                  <c:v>193</c:v>
                </c:pt>
                <c:pt idx="6">
                  <c:v>170</c:v>
                </c:pt>
                <c:pt idx="9">
                  <c:v>164</c:v>
                </c:pt>
                <c:pt idx="12">
                  <c:v>148</c:v>
                </c:pt>
              </c:numCache>
            </c:numRef>
          </c:val>
          <c:extLst>
            <c:ext xmlns:c16="http://schemas.microsoft.com/office/drawing/2014/chart" uri="{C3380CC4-5D6E-409C-BE32-E72D297353CC}">
              <c16:uniqueId val="{00000004-93BF-497C-9B40-D57A488739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F-497C-9B40-D57A488739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BF-497C-9B40-D57A488739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873</c:v>
                </c:pt>
                <c:pt idx="3">
                  <c:v>927</c:v>
                </c:pt>
                <c:pt idx="6">
                  <c:v>941</c:v>
                </c:pt>
                <c:pt idx="9">
                  <c:v>996</c:v>
                </c:pt>
                <c:pt idx="12">
                  <c:v>938</c:v>
                </c:pt>
              </c:numCache>
            </c:numRef>
          </c:val>
          <c:extLst>
            <c:ext xmlns:c16="http://schemas.microsoft.com/office/drawing/2014/chart" uri="{C3380CC4-5D6E-409C-BE32-E72D297353CC}">
              <c16:uniqueId val="{00000007-93BF-497C-9B40-D57A488739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458</c:v>
                </c:pt>
                <c:pt idx="2">
                  <c:v>#N/A</c:v>
                </c:pt>
                <c:pt idx="3">
                  <c:v>#N/A</c:v>
                </c:pt>
                <c:pt idx="4">
                  <c:v>516</c:v>
                </c:pt>
                <c:pt idx="5">
                  <c:v>#N/A</c:v>
                </c:pt>
                <c:pt idx="6">
                  <c:v>#N/A</c:v>
                </c:pt>
                <c:pt idx="7">
                  <c:v>493</c:v>
                </c:pt>
                <c:pt idx="8">
                  <c:v>#N/A</c:v>
                </c:pt>
                <c:pt idx="9">
                  <c:v>#N/A</c:v>
                </c:pt>
                <c:pt idx="10">
                  <c:v>590</c:v>
                </c:pt>
                <c:pt idx="11">
                  <c:v>#N/A</c:v>
                </c:pt>
                <c:pt idx="12">
                  <c:v>#N/A</c:v>
                </c:pt>
                <c:pt idx="13">
                  <c:v>555</c:v>
                </c:pt>
                <c:pt idx="14">
                  <c:v>#N/A</c:v>
                </c:pt>
              </c:numCache>
            </c:numRef>
          </c:val>
          <c:smooth val="0"/>
          <c:extLst>
            <c:ext xmlns:c16="http://schemas.microsoft.com/office/drawing/2014/chart" uri="{C3380CC4-5D6E-409C-BE32-E72D297353CC}">
              <c16:uniqueId val="{00000008-93BF-497C-9B40-D57A488739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8183</c:v>
                </c:pt>
                <c:pt idx="5">
                  <c:v>8319</c:v>
                </c:pt>
                <c:pt idx="8">
                  <c:v>8258</c:v>
                </c:pt>
                <c:pt idx="11">
                  <c:v>7887</c:v>
                </c:pt>
                <c:pt idx="14">
                  <c:v>7636</c:v>
                </c:pt>
              </c:numCache>
            </c:numRef>
          </c:val>
          <c:extLst>
            <c:ext xmlns:c16="http://schemas.microsoft.com/office/drawing/2014/chart" uri="{C3380CC4-5D6E-409C-BE32-E72D297353CC}">
              <c16:uniqueId val="{00000000-3A14-4EB2-9355-2CB3789D62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A14-4EB2-9355-2CB3789D62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4974</c:v>
                </c:pt>
                <c:pt idx="5">
                  <c:v>5332</c:v>
                </c:pt>
                <c:pt idx="8">
                  <c:v>5696</c:v>
                </c:pt>
                <c:pt idx="11">
                  <c:v>5862</c:v>
                </c:pt>
                <c:pt idx="14">
                  <c:v>5627</c:v>
                </c:pt>
              </c:numCache>
            </c:numRef>
          </c:val>
          <c:extLst>
            <c:ext xmlns:c16="http://schemas.microsoft.com/office/drawing/2014/chart" uri="{C3380CC4-5D6E-409C-BE32-E72D297353CC}">
              <c16:uniqueId val="{00000002-3A14-4EB2-9355-2CB3789D62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14-4EB2-9355-2CB3789D62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14-4EB2-9355-2CB3789D62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14-4EB2-9355-2CB3789D62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1223</c:v>
                </c:pt>
                <c:pt idx="3">
                  <c:v>1245</c:v>
                </c:pt>
                <c:pt idx="6">
                  <c:v>1174</c:v>
                </c:pt>
                <c:pt idx="9">
                  <c:v>990</c:v>
                </c:pt>
                <c:pt idx="12">
                  <c:v>1122</c:v>
                </c:pt>
              </c:numCache>
            </c:numRef>
          </c:val>
          <c:extLst>
            <c:ext xmlns:c16="http://schemas.microsoft.com/office/drawing/2014/chart" uri="{C3380CC4-5D6E-409C-BE32-E72D297353CC}">
              <c16:uniqueId val="{00000006-3A14-4EB2-9355-2CB3789D62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557</c:v>
                </c:pt>
                <c:pt idx="3">
                  <c:v>457</c:v>
                </c:pt>
                <c:pt idx="6">
                  <c:v>427</c:v>
                </c:pt>
                <c:pt idx="9">
                  <c:v>327</c:v>
                </c:pt>
                <c:pt idx="12">
                  <c:v>288</c:v>
                </c:pt>
              </c:numCache>
            </c:numRef>
          </c:val>
          <c:extLst>
            <c:ext xmlns:c16="http://schemas.microsoft.com/office/drawing/2014/chart" uri="{C3380CC4-5D6E-409C-BE32-E72D297353CC}">
              <c16:uniqueId val="{00000007-3A14-4EB2-9355-2CB3789D62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2132</c:v>
                </c:pt>
                <c:pt idx="3">
                  <c:v>2237</c:v>
                </c:pt>
                <c:pt idx="6">
                  <c:v>2284</c:v>
                </c:pt>
                <c:pt idx="9">
                  <c:v>2193</c:v>
                </c:pt>
                <c:pt idx="12">
                  <c:v>2139</c:v>
                </c:pt>
              </c:numCache>
            </c:numRef>
          </c:val>
          <c:extLst>
            <c:ext xmlns:c16="http://schemas.microsoft.com/office/drawing/2014/chart" uri="{C3380CC4-5D6E-409C-BE32-E72D297353CC}">
              <c16:uniqueId val="{00000008-3A14-4EB2-9355-2CB3789D62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33</c:v>
                </c:pt>
                <c:pt idx="6">
                  <c:v>20</c:v>
                </c:pt>
                <c:pt idx="9">
                  <c:v>9</c:v>
                </c:pt>
                <c:pt idx="12">
                  <c:v>8</c:v>
                </c:pt>
              </c:numCache>
            </c:numRef>
          </c:val>
          <c:extLst>
            <c:ext xmlns:c16="http://schemas.microsoft.com/office/drawing/2014/chart" uri="{C3380CC4-5D6E-409C-BE32-E72D297353CC}">
              <c16:uniqueId val="{00000009-3A14-4EB2-9355-2CB3789D62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8241</c:v>
                </c:pt>
                <c:pt idx="3">
                  <c:v>7962</c:v>
                </c:pt>
                <c:pt idx="6">
                  <c:v>8132</c:v>
                </c:pt>
                <c:pt idx="9">
                  <c:v>7711</c:v>
                </c:pt>
                <c:pt idx="12">
                  <c:v>7200</c:v>
                </c:pt>
              </c:numCache>
            </c:numRef>
          </c:val>
          <c:extLst>
            <c:ext xmlns:c16="http://schemas.microsoft.com/office/drawing/2014/chart" uri="{C3380CC4-5D6E-409C-BE32-E72D297353CC}">
              <c16:uniqueId val="{0000000A-3A14-4EB2-9355-2CB3789D62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14-4EB2-9355-2CB3789D62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1504</c:v>
                </c:pt>
                <c:pt idx="1">
                  <c:v>1409</c:v>
                </c:pt>
                <c:pt idx="2">
                  <c:v>1641</c:v>
                </c:pt>
              </c:numCache>
            </c:numRef>
          </c:val>
          <c:extLst>
            <c:ext xmlns:c16="http://schemas.microsoft.com/office/drawing/2014/chart" uri="{C3380CC4-5D6E-409C-BE32-E72D297353CC}">
              <c16:uniqueId val="{00000000-8589-4CAB-9B3D-24EBBF7F55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915</c:v>
                </c:pt>
                <c:pt idx="1">
                  <c:v>1019</c:v>
                </c:pt>
                <c:pt idx="2">
                  <c:v>934</c:v>
                </c:pt>
              </c:numCache>
            </c:numRef>
          </c:val>
          <c:extLst>
            <c:ext xmlns:c16="http://schemas.microsoft.com/office/drawing/2014/chart" uri="{C3380CC4-5D6E-409C-BE32-E72D297353CC}">
              <c16:uniqueId val="{00000001-8589-4CAB-9B3D-24EBBF7F55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2769</c:v>
                </c:pt>
                <c:pt idx="1">
                  <c:v>2927</c:v>
                </c:pt>
                <c:pt idx="2">
                  <c:v>2541</c:v>
                </c:pt>
              </c:numCache>
            </c:numRef>
          </c:val>
          <c:extLst>
            <c:ext xmlns:c16="http://schemas.microsoft.com/office/drawing/2014/chart" uri="{C3380CC4-5D6E-409C-BE32-E72D297353CC}">
              <c16:uniqueId val="{00000002-8589-4CAB-9B3D-24EBBF7F55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{C4C8BD2D-7EF4-4C3C-8F18-60405B8F3FA7}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4F7-48B5-82B7-92AE36876E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{209E8F6A-756F-4F64-830B-911C77064DBC}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F7-48B5-82B7-92AE36876E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{5FB41417-FC4F-4D56-AE15-3AFCDD68E31A}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F7-48B5-82B7-92AE36876E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{CE95CF51-EDD1-4684-865C-B414F2AC85C3}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F7-48B5-82B7-92AE36876E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{0A7B4FC8-06BA-4BD4-94A6-9A69DA052D59}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F7-48B5-82B7-92AE36876E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{BDB8BC1B-3C79-4201-95DF-40B90CC123E3}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4F7-48B5-82B7-92AE36876E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{F7B07FC6-B4A3-47C6-BED2-FEAC5EF06724}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4F7-48B5-82B7-92AE36876E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{A3BB0487-72E9-4D94-BC8C-8169534E7BF6}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4F7-48B5-82B7-92AE36876E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{3BD0C3E3-70EC-4CD1-B236-9AD23A6F0B17}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4F7-48B5-82B7-92AE36876E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61.2</c:v>
                </c:pt>
                <c:pt idx="16">
                  <c:v>61.9</c:v>
                </c:pt>
                <c:pt idx="24">
                  <c:v>62.6</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F7-48B5-82B7-92AE36876E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{B414C554-6A8B-4F4D-969C-90AFB5E00F59}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4F7-48B5-82B7-92AE36876E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{2A72DA62-224B-47AB-8A53-60C1061EFDF8}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F7-48B5-82B7-92AE36876E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{4AF4B2EE-7AAE-4E53-9BAC-EB099694A949}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F7-48B5-82B7-92AE36876E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{F32E5D75-64DF-4D8C-8EFF-E0B80422253B}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F7-48B5-82B7-92AE36876E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{5135DBEE-7E94-4FA6-937D-D498C14E5B9E}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F7-48B5-82B7-92AE36876E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{9265093D-4E28-499B-AF8A-2DBA1AAAC8EF}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4F7-48B5-82B7-92AE36876E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{388F2BEB-AD74-42EA-9D50-6E7AE27409DF}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4F7-48B5-82B7-92AE36876E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{838CB13C-1B84-4244-A647-54139D5E92A5}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4F7-48B5-82B7-92AE36876E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{0FC9A7DE-9CAD-44A3-B58C-2CE7EA2E7D5C}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4F7-48B5-82B7-92AE36876E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A4F7-48B5-82B7-92AE36876E64}"/>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{778998FC-E313-4DAA-AB95-C1AC96047372}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7CB-46EC-B093-75F9A7FF0F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{E6415822-4D93-41B3-B673-8662F7B6EA75}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CB-46EC-B093-75F9A7FF0F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{676654B0-BDBE-4056-B87F-EC0B5CAEF8B0}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CB-46EC-B093-75F9A7FF0F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{53972808-3D7C-4079-AC1F-34E7977A5523}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CB-46EC-B093-75F9A7FF0F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{B5FE35E3-36A6-42E8-AA42-34A46FA5D8ED}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CB-46EC-B093-75F9A7FF0F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{B22C1A75-C6A2-495D-B62B-5230EFDC3C3B}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7CB-46EC-B093-75F9A7FF0F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{A9F44841-F6C7-4CA3-B706-C3DF4A6AAB2F}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7CB-46EC-B093-75F9A7FF0F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{8321C942-D7C8-4237-8B09-C9A39A6A2DB2}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7CB-46EC-B093-75F9A7FF0F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{18849F4A-C6F4-44A6-AA63-D0993C180375}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7CB-46EC-B093-75F9A7FF0F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8.6</c:v>
                </c:pt>
                <c:pt idx="16">
                  <c:v>8.6999999999999993</c:v>
                </c:pt>
                <c:pt idx="24">
                  <c:v>9.1999999999999993</c:v>
                </c:pt>
                <c:pt idx="32">
                  <c:v>9.1999999999999993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7CB-46EC-B093-75F9A7FF0F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{7F6864E2-ECEF-4D79-8F7F-4A4C0304FF0C}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7CB-46EC-B093-75F9A7FF0F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{5BA39A17-21CA-4379-8E4E-743950519A61}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CB-46EC-B093-75F9A7FF0F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{049CB51E-4F6A-4D93-9E24-40AD1EB28D62}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CB-46EC-B093-75F9A7FF0F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{3DF5A95E-E2E6-4AF2-9671-43A3191FE16E}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CB-46EC-B093-75F9A7FF0F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{6E64F17F-8736-4950-BF83-A787DE64BE77}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CB-46EC-B093-75F9A7FF0F1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{AB241947-BCBA-422E-B2C3-E9C271CE01D7}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7CB-46EC-B093-75F9A7FF0F1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{57C6DF96-0D52-4C82-8930-51F5BE832750}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7CB-46EC-B093-75F9A7FF0F1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{4BB90491-9541-49EA-841E-AE730C260223}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7CB-46EC-B093-75F9A7FF0F1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{11FE3E5C-4E2E-4DC3-BAA5-5EB0E297222F}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7CB-46EC-B093-75F9A7FF0F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B7CB-46EC-B093-75F9A7FF0F12}"/>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元利償還金の減少は、平成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年度借入の緊急防災・減災事業債や平成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年度借入の臨時財政対策債などの高額地方債が令和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年度に償還終了となったことが影響し、減額となった。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しかし今後は、各種計画に基づき公共施設の複合化に伴う大規模な建設工事など、高額な地方債発行を伴う事業が予定されている。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各施設整備基金の活用と、普通交付税の算定において、元利償還金が基準財政需要額に算入される地方債の選択により、財源の確保に努め、後年度の財政負担の軽減を図る。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満期一括償還に係る積立なし。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充当可能財源等は、充当可能基金及び基準財政需要額算入見込額がともに減となり、前年度に対して</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8,753</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千円減少した。将来負担額も前年度に対し総額で</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7,353</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千円減額となったが、充当可能財源等が将来負担額を上回っているため、引き続き、マイナス数値となった。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充当可能基金の多くは特定目的基金として今後発生する財政需要の財源であって、現在の債務への充当財源ではない。さらに、毎年、一部事務組合所有資産の老朽化対策等も行われているため、組合等負担等見込額も増加が懸念される。</a:t>
          </a:r>
        </a:p>
        <a:p>
          <a:r>
            <a:rPr kumimoji="1" lang="ja-JP" altLang="en-US" sz="1300">
              <a:latin typeface="ＭＳ ゴシック" pitchFamily="49" charset="-128"/>
              <a:ea typeface="ＭＳ ゴシック" pitchFamily="49" charset="-128"/>
            </a:rPr>
            <a:t>　将来負担比率の分子がマイナスとなった状況にあっても、財政健全化の取組みを継続し、持続可能な行政運営にむけ、基準財政需要額の確保と地方債の有効的な活用に努める。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埼玉県上里町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年度の取崩しを考慮した積立てにより増加となったが、特定目的基金は、各種公共施設整備事業の増などに伴い、積立てを上回る取崩しにより、基金全体の残高は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237,753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については、財源調整や公債費の状況にあわせ、一定程度の残高を維持する必要がある。また、特定目的基金は公共施設再配置・維持保全計画に基づく公共施設等の維持更新年度を注視し、計画的な取崩しと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「公共施設等用地取得及び施設整備基金」公共施設全般の新規取得、更新、維持管理に充当する。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「いきいき福祉基金」福祉・保健施設の整備、福祉の増進や健康づくり・生きがいづくりの推進を図るために実施する事業に充当する。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「教育施設整備基金」小・中学校の教育委施設整備に充当する。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「森林環境譲与税基金」森林環境整備及びその促進に関する施策に充当する。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公共施設等用地取得及び施設整備基金は、多目的スポーツホール計画改修工事や旧コミュニティセンター解体工事などの財源として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296,856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千円を取崩し、今後の用地取得費用や公共施設の再配置、維持管理の財源として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千円の積立てを行った。また、町営上里ゴルフ場用地取得分として、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千円の積立てを行い、用地取得の取崩しは行わなかった。教育施設整備基金は、七本木小学校校舎棟改修工事や各小・中学校の修繕工事などの財源として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千円を取崩し、引き続き、長寿命化や改修等を見据え、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千円の積立てを行った。いきいき福祉基金は、長幡児童館・長幡公民館複合化工事や保健センター等複合施設設計等業務委託などの財源として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千円の取崩しを行い、運用利子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千円の積立てを行った。森林環境譲与税基金は、森林環境譲与税の充当事業費の残額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配置・維持保全計画をはじめとする各種施設管理計画などに基づき行う大規模な建設事業や、道路をはじめとするライフラインの整備及び維持補修などの経費が増加傾向にある。これらの経費に対し、単年度あたりの一般財源の負担が過大とならないよう、また、経常的な行政サービスを継続できるよう、財源については国・県の補助事業を最大限に活用することを基本とし、併せて財政措置のある有利な地方債や各基金を有効活用する必要がある。このような背景から、今後も発生する多額な公共施設更新経費等への備えとして、特定目的基金の積立てを強化し、適正な基金残高の管理と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年度は、物価高騰対策事業の財源として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千円を取崩す一方で、第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次上里町総合振興計画に掲げる目標値や令和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年度当初予算計上による取崩し額を考慮して、地方財政法第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千円の積立てと決算見込による余剰分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157,766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千円の積立てにより、年度末残高は、前年度から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1,641,358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財政調整基金は、物価高騰対策事業の財源として取崩したが、積立ての強化により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維持することができた。経済事情よる臨時的な財政需要にも的確に財源補填できたことは、目標に向けた積立てを継続してきた成果である。しかしながら、近年、次年度当初予算編成における財源不足の補填財源としての取崩し額が増加傾向であり、現在高も目減りすることが懸念される。上里町総合振興計画によ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億円）が目標額となっているため、常時、この目標額を維持できるよう、一般財源の確保と併せて経常的な歳出の抑制を強化していく。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年度は、今後の公債費の償還財源として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借入分の上里中学校改築事業や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借入分の臨時財政対策債などの償還財源として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千円を取崩したことにより、年度末残高は、前年度から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933,988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年度借入の緊急防災・減災事業債や平成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年度借入の臨時財政対策債などの高額地方債が令和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年度に償還終了となったことなどにより、公債費は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千円減額となったものの、償還総額は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億円台であったことから、減債基金は、前年度同額の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引き続き、公共施設の大規模な更新工事等が計画されているため、財政措置のある有利な地方債の活用と併せて施設整備に係る基金の運用による起債の抑制に努め、基金残高は現状程度の維持に努める。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86AE862-CB04-468D-8F48-8ABA2A4681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D7C686-582F-4AF5-9603-DAF60F55A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F2C9A7F-772A-4352-AB51-9573906BF2C4}"/>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3A04022-A3FA-4D29-8A99-7EF93E0E48B6}"/>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6637A88-19C8-410C-B91B-69092FCC7EC8}"/>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1D8215D-2699-4AFF-B62B-8D357948E25F}"/>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5F84C88-4A7B-40BD-AD99-67C4951C1FB8}"/>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8DF130-7488-4D8A-B508-267A42076ABE}"/>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9552537-D198-45D4-83DF-9F9D7F34914E}"/>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3C084F2-E3EA-4E8D-984F-AD8542187B15}"/>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A31DA13-1881-4CFB-B42C-3F17569020C9}"/>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EFC7683-D2ED-4A08-908C-6352454CD509}"/>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8A04072-488D-442F-817A-E2F4E09244F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DB2DC45-E998-4623-9AE0-D794575458AC}"/>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55936CA-8B1F-439E-8770-8B864E3F5BD5}"/>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F59C692-1D4D-406C-9952-D361CF8CD693}"/>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9A7CF6F-A296-44F0-B55E-313CBBFE566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8FD79CC-198F-4D2B-9F60-BB86BC6E0CF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968B25E-F605-485B-A8BE-7CCA812F0426}"/>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C28DA23-0697-4F84-A148-FD41B074A2C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504428A-3AA5-4411-8916-CC1EA886FDD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D376E42-18BF-4C74-8711-0BE56C02975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F2B7278-3D87-40B1-8C4B-856EDB906C8D}"/>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1C186CE-4C7B-4603-88CE-81701377928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657671B-6FBB-432F-A719-29F52468F446}"/>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523F962-EAFF-4161-8599-B0495C7D75B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0C7240C-A815-4C03-9E5C-C34F4DE4DBF1}"/>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3194184-AF8D-4989-B70F-940AE14A3C5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32B3A4B-8A0E-4094-844E-254E5275235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CAA6517-DDE1-46F1-8292-C890E6E69E9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CE95E6D-667A-4797-9ED1-9C43C750899A}"/>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AC2F5F4-6242-4C31-B8C9-A9FB65DD84AB}"/>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C398C00-C086-4090-81FA-C2A9C5396A6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31B7CE1-DA86-4F1B-A5D4-974038507A52}"/>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CB1CC6-0A28-469D-8AAE-DBE30D25930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3649332-CE1A-47D1-8493-D5E8E85B9461}"/>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F23D9A1-6E87-4B85-86ED-2BFE200B4B8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7D73939-9404-4992-8699-632DF3956815}"/>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B25A24B-CE80-4F8F-9A3D-C04C472F0FE1}"/>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206C0BB-2E12-40AC-BD52-29D82146D86C}"/>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A9BE02B-F11F-40CA-A2D1-613D62EEA084}"/>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362054F-7F98-45AD-BB03-912F529581B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447AB1F-8019-4959-81A9-DDFDBC19CB98}"/>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A0603D9-2F5C-4731-8486-A325B62810DD}"/>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DEF6CFD-98AF-43D1-BC90-7E1F66BF91A7}"/>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B7F2F36-0A7A-4118-BAD3-4964C0BFEFCC}"/>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A7F1E0F-DEDF-49BD-9F2F-FEC1048E5DCA}"/>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984C1F6-C2B0-4947-A4AE-CA826794D5E4}"/>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9359D22-DE20-4F1E-BA55-E1FA017EF59C}"/>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794C6A2-B12B-4D8D-A752-A5413D226226}"/>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B424B84-414E-4D27-96D9-7DD29CEB6A45}"/>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F7DD771-2323-4A24-B26B-5CE24DB3879B}"/>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7572EE8-B6D9-48A2-8A8D-AD165911D23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5AFD40B-DC85-4B39-95AF-8C5D78669F48}"/>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A54C07F-0DAC-4AFA-888A-B0C934DBD1EF}"/>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A37B002-6168-4F92-9773-2E52B93362EC}"/>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5FDCEF1-9259-4171-B7FB-898E0427CA65}"/>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２９年３月に策定した公共施設等総合管理計画において、公共施設等の延べ床面積を２０％削減するという目標を掲げ、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2CF5AB5-DE8F-421A-9009-B5817C9EA3A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A28E2AC-8FA3-4572-ACF0-06FDEB12CD44}"/>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EDBDB81-36AE-4B1D-9E07-0F94643E1172}"/>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2D7C6FA-FC3A-4510-B747-220543F7F9FD}"/>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DBBA978-995A-460B-A6CC-29A13AA4CC08}"/>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2BCB117-84E8-47EE-A982-F82320E3838A}"/>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E8DA8A2-0E11-48EB-9E96-15FA9CFE4821}"/>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6037D4E-13CB-4E5E-B3A6-8FC717F16A09}"/>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BE92B59-2D61-48BE-B831-8AD74B404BFE}"/>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72F53B1-6585-4B05-9C35-F0F47DC1697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05526D5-F4DF-4B6B-B39A-20D34DBA7489}"/>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6020E32-31E1-4EC7-8350-6FFAC2D381A8}"/>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A85CBBE-55BD-4E23-A4B5-F1C97196B9EC}"/>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C115AD5-1961-4FC7-BE5B-FFE31F5B9E6D}"/>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86D6123-0D1A-468A-B86C-8C947FE8B69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FE72EAF-BF09-419D-95BA-1B74AB512D8B}"/>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90D5CFBF-A981-44FD-AF30-889538B25D86}"/>
            </a:ext>
          </a:extLst>
        </xdr:cNvPr>
        <xdr:cNvCxnSpPr/>
      </xdr:nvCxnSpPr>
      <xdr:spPr>
        <a:xfrm flipV="1">
          <a:off x="4300220" y="5311140"/>
          <a:ext cx="1270" cy="1001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AC82E745-CA3D-44E9-8C64-F525F5AE46C4}"/>
            </a:ext>
          </a:extLst>
        </xdr:cNvPr>
        <xdr:cNvSpPr txBox="1"/>
      </xdr:nvSpPr>
      <xdr:spPr>
        <a:xfrm>
          <a:off x="4352925" y="631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DEDAA653-BD7C-4376-B4BF-509DB99A4991}"/>
            </a:ext>
          </a:extLst>
        </xdr:cNvPr>
        <xdr:cNvCxnSpPr/>
      </xdr:nvCxnSpPr>
      <xdr:spPr>
        <a:xfrm>
          <a:off x="4213225" y="63129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5680E84D-D7BF-4965-84A3-404015A30190}"/>
            </a:ext>
          </a:extLst>
        </xdr:cNvPr>
        <xdr:cNvSpPr txBox="1"/>
      </xdr:nvSpPr>
      <xdr:spPr>
        <a:xfrm>
          <a:off x="4352925" y="50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9542DE32-9576-4F56-9EE5-DECA12687A22}"/>
            </a:ext>
          </a:extLst>
        </xdr:cNvPr>
        <xdr:cNvCxnSpPr/>
      </xdr:nvCxnSpPr>
      <xdr:spPr>
        <a:xfrm>
          <a:off x="4213225" y="53111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80" name="有形固定資産減価償却率平均値テキスト">
          <a:extLst>
            <a:ext uri="{FF2B5EF4-FFF2-40B4-BE49-F238E27FC236}">
              <a16:creationId xmlns:a16="http://schemas.microsoft.com/office/drawing/2014/main" id="{EF52509B-F995-4CD3-8E2C-91FBB35E0C0D}"/>
            </a:ext>
          </a:extLst>
        </xdr:cNvPr>
        <xdr:cNvSpPr txBox="1"/>
      </xdr:nvSpPr>
      <xdr:spPr>
        <a:xfrm>
          <a:off x="4352925" y="5665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D92D284D-23AE-4EF1-A1E9-A157119D5DC0}"/>
            </a:ext>
          </a:extLst>
        </xdr:cNvPr>
        <xdr:cNvSpPr/>
      </xdr:nvSpPr>
      <xdr:spPr>
        <a:xfrm>
          <a:off x="4251325" y="5686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291317BE-57BF-4DFB-B016-81BDCCBCED5F}"/>
            </a:ext>
          </a:extLst>
        </xdr:cNvPr>
        <xdr:cNvSpPr/>
      </xdr:nvSpPr>
      <xdr:spPr>
        <a:xfrm>
          <a:off x="3616325" y="56290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ACCB3495-7316-4122-9606-6EFF10384180}"/>
            </a:ext>
          </a:extLst>
        </xdr:cNvPr>
        <xdr:cNvSpPr/>
      </xdr:nvSpPr>
      <xdr:spPr>
        <a:xfrm>
          <a:off x="2930525" y="5589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B845883D-F23E-42F3-8F23-257B3F1867B4}"/>
            </a:ext>
          </a:extLst>
        </xdr:cNvPr>
        <xdr:cNvSpPr/>
      </xdr:nvSpPr>
      <xdr:spPr>
        <a:xfrm>
          <a:off x="2244725" y="5545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AC097A69-EEEF-4708-B6A8-78417874CE92}"/>
            </a:ext>
          </a:extLst>
        </xdr:cNvPr>
        <xdr:cNvSpPr/>
      </xdr:nvSpPr>
      <xdr:spPr>
        <a:xfrm>
          <a:off x="1558925" y="5513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876FF0E-1981-464A-86A1-20EE68B80337}"/>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D7C5273-4B68-42AD-B48C-2DBE6428E1B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976BEDA-3771-42F7-BF5D-0A5BEAAA22C6}"/>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6EBD260-2344-47D5-8C22-1DF6D824B01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8727CF1-C583-4196-AB8A-183E1BBC8156}"/>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18627</xdr:rowOff>
    </xdr:from>
    <xdr:to>
      <xdr:col>23</xdr:col>
      <xdr:colOff>136525</xdr:colOff>
      <xdr:row>29</xdr:row>
      <xdr:rowOff>120227</xdr:rowOff>
    </xdr:to>
    <xdr:sp macro="" textlink="">
      <xdr:nvSpPr>
        <xdr:cNvPr id="91" name="楕円 90">
          <a:extLst>
            <a:ext uri="{FF2B5EF4-FFF2-40B4-BE49-F238E27FC236}">
              <a16:creationId xmlns:a16="http://schemas.microsoft.com/office/drawing/2014/main" id="{97464683-3ED8-407B-BB24-34CE87336922}"/>
            </a:ext>
          </a:extLst>
        </xdr:cNvPr>
        <xdr:cNvSpPr/>
      </xdr:nvSpPr>
      <xdr:spPr>
        <a:xfrm>
          <a:off x="4251325"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41504</xdr:rowOff>
    </xdr:from>
    <xdr:ext cx="405111" cy="259045"/>
    <xdr:sp macro="" textlink="">
      <xdr:nvSpPr>
        <xdr:cNvPr id="92" name="有形固定資産減価償却率該当値テキスト">
          <a:extLst>
            <a:ext uri="{FF2B5EF4-FFF2-40B4-BE49-F238E27FC236}">
              <a16:creationId xmlns:a16="http://schemas.microsoft.com/office/drawing/2014/main" id="{CDE32F08-1282-4EF3-877C-D1E2AFC46847}"/>
            </a:ext>
          </a:extLst>
        </xdr:cNvPr>
        <xdr:cNvSpPr txBox="1"/>
      </xdr:nvSpPr>
      <xdr:spPr>
        <a:xfrm>
          <a:off x="4352925" y="545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143298</xdr:rowOff>
    </xdr:from>
    <xdr:to>
      <xdr:col>19</xdr:col>
      <xdr:colOff>187325</xdr:colOff>
      <xdr:row>29</xdr:row>
      <xdr:rowOff>73448</xdr:rowOff>
    </xdr:to>
    <xdr:sp macro="" textlink="">
      <xdr:nvSpPr>
        <xdr:cNvPr id="93" name="楕円 92">
          <a:extLst>
            <a:ext uri="{FF2B5EF4-FFF2-40B4-BE49-F238E27FC236}">
              <a16:creationId xmlns:a16="http://schemas.microsoft.com/office/drawing/2014/main" id="{02BEF79A-9407-4AF6-943D-AF986F0F51DD}"/>
            </a:ext>
          </a:extLst>
        </xdr:cNvPr>
        <xdr:cNvSpPr/>
      </xdr:nvSpPr>
      <xdr:spPr>
        <a:xfrm>
          <a:off x="3616325" y="55598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22648</xdr:rowOff>
    </xdr:from>
    <xdr:to>
      <xdr:col>23</xdr:col>
      <xdr:colOff>85725</xdr:colOff>
      <xdr:row>29</xdr:row>
      <xdr:rowOff>69427</xdr:rowOff>
    </xdr:to>
    <xdr:cxnSp macro="">
      <xdr:nvCxnSpPr>
        <xdr:cNvPr id="94" name="直線コネクタ 93">
          <a:extLst>
            <a:ext uri="{FF2B5EF4-FFF2-40B4-BE49-F238E27FC236}">
              <a16:creationId xmlns:a16="http://schemas.microsoft.com/office/drawing/2014/main" id="{86FD5468-49CA-454E-A127-AB1B30D8BD0E}"/>
            </a:ext>
          </a:extLst>
        </xdr:cNvPr>
        <xdr:cNvCxnSpPr/>
      </xdr:nvCxnSpPr>
      <xdr:spPr>
        <a:xfrm>
          <a:off x="3667125" y="5604298"/>
          <a:ext cx="635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5" name="楕円 94">
          <a:extLst>
            <a:ext uri="{FF2B5EF4-FFF2-40B4-BE49-F238E27FC236}">
              <a16:creationId xmlns:a16="http://schemas.microsoft.com/office/drawing/2014/main" id="{A30EC9CB-6E05-4529-8BD2-394E0CC3D1B7}"/>
            </a:ext>
          </a:extLst>
        </xdr:cNvPr>
        <xdr:cNvSpPr/>
      </xdr:nvSpPr>
      <xdr:spPr>
        <a:xfrm>
          <a:off x="2930525" y="5534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29</xdr:row>
      <xdr:rowOff>22648</xdr:rowOff>
    </xdr:to>
    <xdr:cxnSp macro="">
      <xdr:nvCxnSpPr>
        <xdr:cNvPr id="96" name="直線コネクタ 95">
          <a:extLst>
            <a:ext uri="{FF2B5EF4-FFF2-40B4-BE49-F238E27FC236}">
              <a16:creationId xmlns:a16="http://schemas.microsoft.com/office/drawing/2014/main" id="{DC8FCDED-5DCD-4570-A785-D95CECFFB399}"/>
            </a:ext>
          </a:extLst>
        </xdr:cNvPr>
        <xdr:cNvCxnSpPr/>
      </xdr:nvCxnSpPr>
      <xdr:spPr>
        <a:xfrm>
          <a:off x="2981325" y="5579110"/>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92922</xdr:rowOff>
    </xdr:from>
    <xdr:to>
      <xdr:col>11</xdr:col>
      <xdr:colOff>187325</xdr:colOff>
      <xdr:row>29</xdr:row>
      <xdr:rowOff>23072</xdr:rowOff>
    </xdr:to>
    <xdr:sp macro="" textlink="">
      <xdr:nvSpPr>
        <xdr:cNvPr id="97" name="楕円 96">
          <a:extLst>
            <a:ext uri="{FF2B5EF4-FFF2-40B4-BE49-F238E27FC236}">
              <a16:creationId xmlns:a16="http://schemas.microsoft.com/office/drawing/2014/main" id="{0D5AFEA2-359A-4FBF-9BF7-A7ADA46066D7}"/>
            </a:ext>
          </a:extLst>
        </xdr:cNvPr>
        <xdr:cNvSpPr/>
      </xdr:nvSpPr>
      <xdr:spPr>
        <a:xfrm>
          <a:off x="2244725" y="55094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143722</xdr:rowOff>
    </xdr:from>
    <xdr:to>
      <xdr:col>15</xdr:col>
      <xdr:colOff>136525</xdr:colOff>
      <xdr:row>28</xdr:row>
      <xdr:rowOff>168910</xdr:rowOff>
    </xdr:to>
    <xdr:cxnSp macro="">
      <xdr:nvCxnSpPr>
        <xdr:cNvPr id="98" name="直線コネクタ 97">
          <a:extLst>
            <a:ext uri="{FF2B5EF4-FFF2-40B4-BE49-F238E27FC236}">
              <a16:creationId xmlns:a16="http://schemas.microsoft.com/office/drawing/2014/main" id="{B56EB433-AC76-43C5-BA89-FDD8979C1FB4}"/>
            </a:ext>
          </a:extLst>
        </xdr:cNvPr>
        <xdr:cNvCxnSpPr/>
      </xdr:nvCxnSpPr>
      <xdr:spPr>
        <a:xfrm>
          <a:off x="2295525" y="5560272"/>
          <a:ext cx="6858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82127</xdr:rowOff>
    </xdr:from>
    <xdr:to>
      <xdr:col>7</xdr:col>
      <xdr:colOff>187325</xdr:colOff>
      <xdr:row>29</xdr:row>
      <xdr:rowOff>12277</xdr:rowOff>
    </xdr:to>
    <xdr:sp macro="" textlink="">
      <xdr:nvSpPr>
        <xdr:cNvPr id="99" name="楕円 98">
          <a:extLst>
            <a:ext uri="{FF2B5EF4-FFF2-40B4-BE49-F238E27FC236}">
              <a16:creationId xmlns:a16="http://schemas.microsoft.com/office/drawing/2014/main" id="{DC6F0499-0597-4572-AF5F-C2BCA6AE0077}"/>
            </a:ext>
          </a:extLst>
        </xdr:cNvPr>
        <xdr:cNvSpPr/>
      </xdr:nvSpPr>
      <xdr:spPr>
        <a:xfrm>
          <a:off x="1558925" y="5498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132927</xdr:rowOff>
    </xdr:from>
    <xdr:to>
      <xdr:col>11</xdr:col>
      <xdr:colOff>136525</xdr:colOff>
      <xdr:row>28</xdr:row>
      <xdr:rowOff>143722</xdr:rowOff>
    </xdr:to>
    <xdr:cxnSp macro="">
      <xdr:nvCxnSpPr>
        <xdr:cNvPr id="100" name="直線コネクタ 99">
          <a:extLst>
            <a:ext uri="{FF2B5EF4-FFF2-40B4-BE49-F238E27FC236}">
              <a16:creationId xmlns:a16="http://schemas.microsoft.com/office/drawing/2014/main" id="{4E39484D-C781-4442-BCD1-1D44BC7E8D46}"/>
            </a:ext>
          </a:extLst>
        </xdr:cNvPr>
        <xdr:cNvCxnSpPr/>
      </xdr:nvCxnSpPr>
      <xdr:spPr>
        <a:xfrm>
          <a:off x="1609725" y="5549477"/>
          <a:ext cx="6858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101" name="n_1aveValue有形固定資産減価償却率">
          <a:extLst>
            <a:ext uri="{FF2B5EF4-FFF2-40B4-BE49-F238E27FC236}">
              <a16:creationId xmlns:a16="http://schemas.microsoft.com/office/drawing/2014/main" id="{5AF0C624-AEC4-439D-9259-D87A7A8A394D}"/>
            </a:ext>
          </a:extLst>
        </xdr:cNvPr>
        <xdr:cNvSpPr txBox="1"/>
      </xdr:nvSpPr>
      <xdr:spPr>
        <a:xfrm>
          <a:off x="3470919" y="572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102" name="n_2aveValue有形固定資産減価償却率">
          <a:extLst>
            <a:ext uri="{FF2B5EF4-FFF2-40B4-BE49-F238E27FC236}">
              <a16:creationId xmlns:a16="http://schemas.microsoft.com/office/drawing/2014/main" id="{1F2CAC0D-8DEA-43DC-9C8A-6B0B67127358}"/>
            </a:ext>
          </a:extLst>
        </xdr:cNvPr>
        <xdr:cNvSpPr txBox="1"/>
      </xdr:nvSpPr>
      <xdr:spPr>
        <a:xfrm>
          <a:off x="2797819" y="5682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3" name="n_3aveValue有形固定資産減価償却率">
          <a:extLst>
            <a:ext uri="{FF2B5EF4-FFF2-40B4-BE49-F238E27FC236}">
              <a16:creationId xmlns:a16="http://schemas.microsoft.com/office/drawing/2014/main" id="{854BBBBB-4331-4AD2-8A0F-98F24A01781B}"/>
            </a:ext>
          </a:extLst>
        </xdr:cNvPr>
        <xdr:cNvSpPr txBox="1"/>
      </xdr:nvSpPr>
      <xdr:spPr>
        <a:xfrm>
          <a:off x="2112019"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4" name="n_4aveValue有形固定資産減価償却率">
          <a:extLst>
            <a:ext uri="{FF2B5EF4-FFF2-40B4-BE49-F238E27FC236}">
              <a16:creationId xmlns:a16="http://schemas.microsoft.com/office/drawing/2014/main" id="{ED804226-BC18-4830-B259-CA13818C883D}"/>
            </a:ext>
          </a:extLst>
        </xdr:cNvPr>
        <xdr:cNvSpPr txBox="1"/>
      </xdr:nvSpPr>
      <xdr:spPr>
        <a:xfrm>
          <a:off x="1426219"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89975</xdr:rowOff>
    </xdr:from>
    <xdr:ext cx="405111" cy="259045"/>
    <xdr:sp macro="" textlink="">
      <xdr:nvSpPr>
        <xdr:cNvPr id="105" name="n_1mainValue有形固定資産減価償却率">
          <a:extLst>
            <a:ext uri="{FF2B5EF4-FFF2-40B4-BE49-F238E27FC236}">
              <a16:creationId xmlns:a16="http://schemas.microsoft.com/office/drawing/2014/main" id="{20327E06-DF69-4F8F-A104-668CE2D8B758}"/>
            </a:ext>
          </a:extLst>
        </xdr:cNvPr>
        <xdr:cNvSpPr txBox="1"/>
      </xdr:nvSpPr>
      <xdr:spPr>
        <a:xfrm>
          <a:off x="3470919" y="534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106" name="n_2mainValue有形固定資産減価償却率">
          <a:extLst>
            <a:ext uri="{FF2B5EF4-FFF2-40B4-BE49-F238E27FC236}">
              <a16:creationId xmlns:a16="http://schemas.microsoft.com/office/drawing/2014/main" id="{1072A571-B032-46B8-83C9-6510834A97F7}"/>
            </a:ext>
          </a:extLst>
        </xdr:cNvPr>
        <xdr:cNvSpPr txBox="1"/>
      </xdr:nvSpPr>
      <xdr:spPr>
        <a:xfrm>
          <a:off x="2797819" y="531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39599</xdr:rowOff>
    </xdr:from>
    <xdr:ext cx="405111" cy="259045"/>
    <xdr:sp macro="" textlink="">
      <xdr:nvSpPr>
        <xdr:cNvPr id="107" name="n_3mainValue有形固定資産減価償却率">
          <a:extLst>
            <a:ext uri="{FF2B5EF4-FFF2-40B4-BE49-F238E27FC236}">
              <a16:creationId xmlns:a16="http://schemas.microsoft.com/office/drawing/2014/main" id="{367532A9-D176-47CD-BE0E-D42B80205A5A}"/>
            </a:ext>
          </a:extLst>
        </xdr:cNvPr>
        <xdr:cNvSpPr txBox="1"/>
      </xdr:nvSpPr>
      <xdr:spPr>
        <a:xfrm>
          <a:off x="2112019" y="529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108" name="n_4mainValue有形固定資産減価償却率">
          <a:extLst>
            <a:ext uri="{FF2B5EF4-FFF2-40B4-BE49-F238E27FC236}">
              <a16:creationId xmlns:a16="http://schemas.microsoft.com/office/drawing/2014/main" id="{14EC1EED-E370-4311-AFBA-965A644D10B7}"/>
            </a:ext>
          </a:extLst>
        </xdr:cNvPr>
        <xdr:cNvSpPr txBox="1"/>
      </xdr:nvSpPr>
      <xdr:spPr>
        <a:xfrm>
          <a:off x="1426219" y="52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BAE637B-351C-4CF4-94FF-8F6D236F1D56}"/>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E97D3F7-A8C1-4AD0-8ED0-3D166815EFC1}"/>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54FB6D8-C84D-4EDC-A08D-0970282E2EB7}"/>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2E991CB-9AEC-44AE-9FDC-7605C22985D6}"/>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998E81D-3EE1-48AF-9F68-05A38C20C7A5}"/>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9646916-6643-41E9-8318-49BB8B3C244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041176C-083E-4D5E-94EA-FBA0A8AD0CF1}"/>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B74C0C4-3C93-4AF0-A03C-DC374F085A06}"/>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A7306D1-45B2-47A6-BFD9-C06C0CD8423E}"/>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FD1B14E-F1FD-4D47-8F6A-6B58C3BFC913}"/>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CFECD92-4D43-4FBE-9D6F-499A2F61CF67}"/>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F451A87-9032-48DE-A6D0-80B172AEEB5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9DB6962-72BD-4BCC-B39E-A061C3B6BDE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債務償還比率は類似団体平均を下回って</a:t>
          </a:r>
          <a:r>
            <a:rPr kumimoji="1" lang="ja-JP" altLang="en-US" sz="1050">
              <a:solidFill>
                <a:schemeClr val="dk1"/>
              </a:solidFill>
              <a:effectLst/>
              <a:latin typeface="+mn-lt"/>
              <a:ea typeface="+mn-ea"/>
              <a:cs typeface="+mn-cs"/>
            </a:rPr>
            <a:t>いるが、昨年と比較して大きく増加した。</a:t>
          </a:r>
          <a:r>
            <a:rPr kumimoji="1" lang="ja-JP" altLang="ja-JP" sz="1050">
              <a:solidFill>
                <a:schemeClr val="dk1"/>
              </a:solidFill>
              <a:effectLst/>
              <a:latin typeface="+mn-lt"/>
              <a:ea typeface="+mn-ea"/>
              <a:cs typeface="+mn-cs"/>
            </a:rPr>
            <a:t>主な要因として、</a:t>
          </a:r>
          <a:r>
            <a:rPr kumimoji="1" lang="ja-JP" altLang="en-US" sz="1050">
              <a:solidFill>
                <a:schemeClr val="dk1"/>
              </a:solidFill>
              <a:effectLst/>
              <a:latin typeface="+mn-lt"/>
              <a:ea typeface="+mn-ea"/>
              <a:cs typeface="+mn-cs"/>
            </a:rPr>
            <a:t>経常一般財源財源等の上昇値を経常経費充当財源等が大きく上回ったことにより分母は増加し、将来負担額から充当可能財源を差し引いた分子は横ばいであったため、増加する形となった。</a:t>
          </a:r>
          <a:r>
            <a:rPr kumimoji="1" lang="ja-JP" altLang="ja-JP" sz="1050">
              <a:solidFill>
                <a:schemeClr val="dk1"/>
              </a:solidFill>
              <a:effectLst/>
              <a:latin typeface="+mn-lt"/>
              <a:ea typeface="+mn-ea"/>
              <a:cs typeface="+mn-cs"/>
            </a:rPr>
            <a:t>なお、債務償還比率については、３５０％を上限の目安と捉えて</a:t>
          </a:r>
          <a:r>
            <a:rPr kumimoji="1" lang="ja-JP" altLang="en-US" sz="1050">
              <a:solidFill>
                <a:schemeClr val="dk1"/>
              </a:solidFill>
              <a:effectLst/>
              <a:latin typeface="+mn-lt"/>
              <a:ea typeface="+mn-ea"/>
              <a:cs typeface="+mn-cs"/>
            </a:rPr>
            <a:t>いたが、１％超過してしまったため、この値が上昇していかないよう努める必要がある。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E68DD70-5251-4530-9830-F06B9EF2794F}"/>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E0DEE67-A11C-4CDF-BC5B-53B6D325AD7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3DACB82-E847-4CB8-A584-EE4605B01EE7}"/>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572207C-4FAC-4B9B-A80C-9F52E575E957}"/>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93886C0-4154-4BD6-9FE8-112A99EC8D15}"/>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11E5010-AFF0-4BA5-971D-7341B5967199}"/>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4A5ADC9-4CE1-458D-BE28-0D2A1E0264C8}"/>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FE1DF61-2433-4CA4-8016-0BE3BA7E305A}"/>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473907D-7B77-4E45-A0AB-2FD61181524A}"/>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763CEBB-E916-48F7-BE79-A704C3A80A34}"/>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404E1B3-627B-45DC-9454-B7CE5FAFB7B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A950EF3-BFAF-4634-8763-1DE6D6DD264C}"/>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41873DB-D8D5-4386-9510-44F4D594BD02}"/>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104F377-D46C-41EE-A3F4-F46F510A2FB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4605FF3-578B-4381-9D8F-A2FE48489157}"/>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ADCF6338-ABBB-4BC0-8A20-47C9519FE599}"/>
            </a:ext>
          </a:extLst>
        </xdr:cNvPr>
        <xdr:cNvCxnSpPr/>
      </xdr:nvCxnSpPr>
      <xdr:spPr>
        <a:xfrm flipV="1">
          <a:off x="13323570" y="5191908"/>
          <a:ext cx="1269" cy="120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28396B99-C638-4A7F-834E-2B395CDE7763}"/>
            </a:ext>
          </a:extLst>
        </xdr:cNvPr>
        <xdr:cNvSpPr txBox="1"/>
      </xdr:nvSpPr>
      <xdr:spPr>
        <a:xfrm>
          <a:off x="13376275" y="63970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22797C94-8E6D-4003-85EB-453968076631}"/>
            </a:ext>
          </a:extLst>
        </xdr:cNvPr>
        <xdr:cNvCxnSpPr/>
      </xdr:nvCxnSpPr>
      <xdr:spPr>
        <a:xfrm>
          <a:off x="13255625" y="6393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F80552F0-A898-4C82-A265-8105119050AD}"/>
            </a:ext>
          </a:extLst>
        </xdr:cNvPr>
        <xdr:cNvSpPr txBox="1"/>
      </xdr:nvSpPr>
      <xdr:spPr>
        <a:xfrm>
          <a:off x="13376275" y="49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639395E4-0FC5-4638-8CFB-E570902462DA}"/>
            </a:ext>
          </a:extLst>
        </xdr:cNvPr>
        <xdr:cNvCxnSpPr/>
      </xdr:nvCxnSpPr>
      <xdr:spPr>
        <a:xfrm>
          <a:off x="13255625" y="5191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7F419AFD-4DA9-4514-A5EA-F17F8F53036A}"/>
            </a:ext>
          </a:extLst>
        </xdr:cNvPr>
        <xdr:cNvSpPr txBox="1"/>
      </xdr:nvSpPr>
      <xdr:spPr>
        <a:xfrm>
          <a:off x="13376275" y="5535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6E26F99B-7E29-41F2-87DA-4726FF192CC4}"/>
            </a:ext>
          </a:extLst>
        </xdr:cNvPr>
        <xdr:cNvSpPr/>
      </xdr:nvSpPr>
      <xdr:spPr>
        <a:xfrm>
          <a:off x="13293725" y="5556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89F0E8BC-A998-412C-A9E1-67723D85693E}"/>
            </a:ext>
          </a:extLst>
        </xdr:cNvPr>
        <xdr:cNvSpPr/>
      </xdr:nvSpPr>
      <xdr:spPr>
        <a:xfrm>
          <a:off x="12639675"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A3467060-0F19-4536-B4BD-6F19E8C20C5D}"/>
            </a:ext>
          </a:extLst>
        </xdr:cNvPr>
        <xdr:cNvSpPr/>
      </xdr:nvSpPr>
      <xdr:spPr>
        <a:xfrm>
          <a:off x="11953875" y="5575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F8B01628-BB67-4BAA-8443-0DEE593F5708}"/>
            </a:ext>
          </a:extLst>
        </xdr:cNvPr>
        <xdr:cNvSpPr/>
      </xdr:nvSpPr>
      <xdr:spPr>
        <a:xfrm>
          <a:off x="11268075" y="5695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0DEE656B-8A6D-45B3-9782-633E8539CFDA}"/>
            </a:ext>
          </a:extLst>
        </xdr:cNvPr>
        <xdr:cNvSpPr/>
      </xdr:nvSpPr>
      <xdr:spPr>
        <a:xfrm>
          <a:off x="10582275" y="5699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4546B8-A3CF-427C-87D5-A99D3623285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C01E80F-72D0-4E21-9D7E-401F032DF55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858A9B1-4C7D-44DA-9D41-E523455F6721}"/>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7DD866F-EC4B-4F56-84A3-6B63AB3D387F}"/>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FCF5BD4-0611-404D-A882-CEFACF439BA3}"/>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110913</xdr:rowOff>
    </xdr:from>
    <xdr:to>
      <xdr:col>76</xdr:col>
      <xdr:colOff>73025</xdr:colOff>
      <xdr:row>29</xdr:row>
      <xdr:rowOff>41063</xdr:rowOff>
    </xdr:to>
    <xdr:sp macro="" textlink="">
      <xdr:nvSpPr>
        <xdr:cNvPr id="153" name="楕円 152">
          <a:extLst>
            <a:ext uri="{FF2B5EF4-FFF2-40B4-BE49-F238E27FC236}">
              <a16:creationId xmlns:a16="http://schemas.microsoft.com/office/drawing/2014/main" id="{0779C76E-F58F-48B6-83D5-C7426AC10DBC}"/>
            </a:ext>
          </a:extLst>
        </xdr:cNvPr>
        <xdr:cNvSpPr/>
      </xdr:nvSpPr>
      <xdr:spPr>
        <a:xfrm>
          <a:off x="13293725" y="55274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133790</xdr:rowOff>
    </xdr:from>
    <xdr:ext cx="469744" cy="259045"/>
    <xdr:sp macro="" textlink="">
      <xdr:nvSpPr>
        <xdr:cNvPr id="154" name="債務償還比率該当値テキスト">
          <a:extLst>
            <a:ext uri="{FF2B5EF4-FFF2-40B4-BE49-F238E27FC236}">
              <a16:creationId xmlns:a16="http://schemas.microsoft.com/office/drawing/2014/main" id="{EC143B1D-9E43-4F99-94E5-3E5DF8AD45B0}"/>
            </a:ext>
          </a:extLst>
        </xdr:cNvPr>
        <xdr:cNvSpPr txBox="1"/>
      </xdr:nvSpPr>
      <xdr:spPr>
        <a:xfrm>
          <a:off x="13376275" y="53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43864</xdr:rowOff>
    </xdr:from>
    <xdr:to>
      <xdr:col>72</xdr:col>
      <xdr:colOff>123825</xdr:colOff>
      <xdr:row>28</xdr:row>
      <xdr:rowOff>145464</xdr:rowOff>
    </xdr:to>
    <xdr:sp macro="" textlink="">
      <xdr:nvSpPr>
        <xdr:cNvPr id="155" name="楕円 154">
          <a:extLst>
            <a:ext uri="{FF2B5EF4-FFF2-40B4-BE49-F238E27FC236}">
              <a16:creationId xmlns:a16="http://schemas.microsoft.com/office/drawing/2014/main" id="{57424D17-6878-448A-93C8-103499D73E58}"/>
            </a:ext>
          </a:extLst>
        </xdr:cNvPr>
        <xdr:cNvSpPr/>
      </xdr:nvSpPr>
      <xdr:spPr>
        <a:xfrm>
          <a:off x="12639675" y="54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94664</xdr:rowOff>
    </xdr:from>
    <xdr:to>
      <xdr:col>76</xdr:col>
      <xdr:colOff>22225</xdr:colOff>
      <xdr:row>28</xdr:row>
      <xdr:rowOff>161713</xdr:rowOff>
    </xdr:to>
    <xdr:cxnSp macro="">
      <xdr:nvCxnSpPr>
        <xdr:cNvPr id="156" name="直線コネクタ 155">
          <a:extLst>
            <a:ext uri="{FF2B5EF4-FFF2-40B4-BE49-F238E27FC236}">
              <a16:creationId xmlns:a16="http://schemas.microsoft.com/office/drawing/2014/main" id="{645873D5-EB44-47FF-B561-4B65849905B6}"/>
            </a:ext>
          </a:extLst>
        </xdr:cNvPr>
        <xdr:cNvCxnSpPr/>
      </xdr:nvCxnSpPr>
      <xdr:spPr>
        <a:xfrm>
          <a:off x="12690475" y="5511214"/>
          <a:ext cx="635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22274</xdr:rowOff>
    </xdr:from>
    <xdr:to>
      <xdr:col>68</xdr:col>
      <xdr:colOff>123825</xdr:colOff>
      <xdr:row>28</xdr:row>
      <xdr:rowOff>123874</xdr:rowOff>
    </xdr:to>
    <xdr:sp macro="" textlink="">
      <xdr:nvSpPr>
        <xdr:cNvPr id="157" name="楕円 156">
          <a:extLst>
            <a:ext uri="{FF2B5EF4-FFF2-40B4-BE49-F238E27FC236}">
              <a16:creationId xmlns:a16="http://schemas.microsoft.com/office/drawing/2014/main" id="{1214647B-4835-42F1-AC00-1D74354B117A}"/>
            </a:ext>
          </a:extLst>
        </xdr:cNvPr>
        <xdr:cNvSpPr/>
      </xdr:nvSpPr>
      <xdr:spPr>
        <a:xfrm>
          <a:off x="11953875" y="54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73074</xdr:rowOff>
    </xdr:from>
    <xdr:to>
      <xdr:col>72</xdr:col>
      <xdr:colOff>73025</xdr:colOff>
      <xdr:row>28</xdr:row>
      <xdr:rowOff>94664</xdr:rowOff>
    </xdr:to>
    <xdr:cxnSp macro="">
      <xdr:nvCxnSpPr>
        <xdr:cNvPr id="158" name="直線コネクタ 157">
          <a:extLst>
            <a:ext uri="{FF2B5EF4-FFF2-40B4-BE49-F238E27FC236}">
              <a16:creationId xmlns:a16="http://schemas.microsoft.com/office/drawing/2014/main" id="{89A3451E-809A-4316-8244-58229E1D6029}"/>
            </a:ext>
          </a:extLst>
        </xdr:cNvPr>
        <xdr:cNvCxnSpPr/>
      </xdr:nvCxnSpPr>
      <xdr:spPr>
        <a:xfrm>
          <a:off x="12004675" y="5489624"/>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123747</xdr:rowOff>
    </xdr:from>
    <xdr:to>
      <xdr:col>64</xdr:col>
      <xdr:colOff>123825</xdr:colOff>
      <xdr:row>29</xdr:row>
      <xdr:rowOff>53897</xdr:rowOff>
    </xdr:to>
    <xdr:sp macro="" textlink="">
      <xdr:nvSpPr>
        <xdr:cNvPr id="159" name="楕円 158">
          <a:extLst>
            <a:ext uri="{FF2B5EF4-FFF2-40B4-BE49-F238E27FC236}">
              <a16:creationId xmlns:a16="http://schemas.microsoft.com/office/drawing/2014/main" id="{FB93C9DC-F275-40AB-9A03-8723B226A4CC}"/>
            </a:ext>
          </a:extLst>
        </xdr:cNvPr>
        <xdr:cNvSpPr/>
      </xdr:nvSpPr>
      <xdr:spPr>
        <a:xfrm>
          <a:off x="11268075" y="55402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73074</xdr:rowOff>
    </xdr:from>
    <xdr:to>
      <xdr:col>68</xdr:col>
      <xdr:colOff>73025</xdr:colOff>
      <xdr:row>29</xdr:row>
      <xdr:rowOff>3097</xdr:rowOff>
    </xdr:to>
    <xdr:cxnSp macro="">
      <xdr:nvCxnSpPr>
        <xdr:cNvPr id="160" name="直線コネクタ 159">
          <a:extLst>
            <a:ext uri="{FF2B5EF4-FFF2-40B4-BE49-F238E27FC236}">
              <a16:creationId xmlns:a16="http://schemas.microsoft.com/office/drawing/2014/main" id="{E330FB17-A4FC-4167-9260-2ED5FA6EA697}"/>
            </a:ext>
          </a:extLst>
        </xdr:cNvPr>
        <xdr:cNvCxnSpPr/>
      </xdr:nvCxnSpPr>
      <xdr:spPr>
        <a:xfrm flipV="1">
          <a:off x="11318875" y="5489624"/>
          <a:ext cx="685800" cy="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1594</xdr:rowOff>
    </xdr:from>
    <xdr:to>
      <xdr:col>60</xdr:col>
      <xdr:colOff>123825</xdr:colOff>
      <xdr:row>29</xdr:row>
      <xdr:rowOff>103194</xdr:rowOff>
    </xdr:to>
    <xdr:sp macro="" textlink="">
      <xdr:nvSpPr>
        <xdr:cNvPr id="161" name="楕円 160">
          <a:extLst>
            <a:ext uri="{FF2B5EF4-FFF2-40B4-BE49-F238E27FC236}">
              <a16:creationId xmlns:a16="http://schemas.microsoft.com/office/drawing/2014/main" id="{A5481C9E-72D2-47F5-B59E-9F5FC042B4BF}"/>
            </a:ext>
          </a:extLst>
        </xdr:cNvPr>
        <xdr:cNvSpPr/>
      </xdr:nvSpPr>
      <xdr:spPr>
        <a:xfrm>
          <a:off x="10582275" y="558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3097</xdr:rowOff>
    </xdr:from>
    <xdr:to>
      <xdr:col>64</xdr:col>
      <xdr:colOff>73025</xdr:colOff>
      <xdr:row>29</xdr:row>
      <xdr:rowOff>52394</xdr:rowOff>
    </xdr:to>
    <xdr:cxnSp macro="">
      <xdr:nvCxnSpPr>
        <xdr:cNvPr id="162" name="直線コネクタ 161">
          <a:extLst>
            <a:ext uri="{FF2B5EF4-FFF2-40B4-BE49-F238E27FC236}">
              <a16:creationId xmlns:a16="http://schemas.microsoft.com/office/drawing/2014/main" id="{35627078-1DBC-4CBC-B455-C9F33F168489}"/>
            </a:ext>
          </a:extLst>
        </xdr:cNvPr>
        <xdr:cNvCxnSpPr/>
      </xdr:nvCxnSpPr>
      <xdr:spPr>
        <a:xfrm flipV="1">
          <a:off x="10633075" y="5584747"/>
          <a:ext cx="685800" cy="4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a:extLst>
            <a:ext uri="{FF2B5EF4-FFF2-40B4-BE49-F238E27FC236}">
              <a16:creationId xmlns:a16="http://schemas.microsoft.com/office/drawing/2014/main" id="{5726B33A-652B-430A-A4F8-6D8C9670C671}"/>
            </a:ext>
          </a:extLst>
        </xdr:cNvPr>
        <xdr:cNvSpPr txBox="1"/>
      </xdr:nvSpPr>
      <xdr:spPr>
        <a:xfrm>
          <a:off x="12461952" y="567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a:extLst>
            <a:ext uri="{FF2B5EF4-FFF2-40B4-BE49-F238E27FC236}">
              <a16:creationId xmlns:a16="http://schemas.microsoft.com/office/drawing/2014/main" id="{D906B084-5C6D-4000-9F34-9194AEDF7D93}"/>
            </a:ext>
          </a:extLst>
        </xdr:cNvPr>
        <xdr:cNvSpPr txBox="1"/>
      </xdr:nvSpPr>
      <xdr:spPr>
        <a:xfrm>
          <a:off x="11788852" y="56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a:extLst>
            <a:ext uri="{FF2B5EF4-FFF2-40B4-BE49-F238E27FC236}">
              <a16:creationId xmlns:a16="http://schemas.microsoft.com/office/drawing/2014/main" id="{F38FFBDB-39F1-4EDB-90B6-FE520FCCB9BD}"/>
            </a:ext>
          </a:extLst>
        </xdr:cNvPr>
        <xdr:cNvSpPr txBox="1"/>
      </xdr:nvSpPr>
      <xdr:spPr>
        <a:xfrm>
          <a:off x="11103052" y="578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a:extLst>
            <a:ext uri="{FF2B5EF4-FFF2-40B4-BE49-F238E27FC236}">
              <a16:creationId xmlns:a16="http://schemas.microsoft.com/office/drawing/2014/main" id="{CC4E0907-1B49-4C3E-8A51-58D06D37C16B}"/>
            </a:ext>
          </a:extLst>
        </xdr:cNvPr>
        <xdr:cNvSpPr txBox="1"/>
      </xdr:nvSpPr>
      <xdr:spPr>
        <a:xfrm>
          <a:off x="10417252" y="57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161991</xdr:rowOff>
    </xdr:from>
    <xdr:ext cx="469744" cy="259045"/>
    <xdr:sp macro="" textlink="">
      <xdr:nvSpPr>
        <xdr:cNvPr id="167" name="n_1mainValue債務償還比率">
          <a:extLst>
            <a:ext uri="{FF2B5EF4-FFF2-40B4-BE49-F238E27FC236}">
              <a16:creationId xmlns:a16="http://schemas.microsoft.com/office/drawing/2014/main" id="{7337EEEF-751C-4DB8-ADCE-CFA999B73EEF}"/>
            </a:ext>
          </a:extLst>
        </xdr:cNvPr>
        <xdr:cNvSpPr txBox="1"/>
      </xdr:nvSpPr>
      <xdr:spPr>
        <a:xfrm>
          <a:off x="12461952" y="52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140401</xdr:rowOff>
    </xdr:from>
    <xdr:ext cx="469744" cy="259045"/>
    <xdr:sp macro="" textlink="">
      <xdr:nvSpPr>
        <xdr:cNvPr id="168" name="n_2mainValue債務償還比率">
          <a:extLst>
            <a:ext uri="{FF2B5EF4-FFF2-40B4-BE49-F238E27FC236}">
              <a16:creationId xmlns:a16="http://schemas.microsoft.com/office/drawing/2014/main" id="{655481E6-5751-4215-882D-07C3A42F60F2}"/>
            </a:ext>
          </a:extLst>
        </xdr:cNvPr>
        <xdr:cNvSpPr txBox="1"/>
      </xdr:nvSpPr>
      <xdr:spPr>
        <a:xfrm>
          <a:off x="11788852" y="52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70424</xdr:rowOff>
    </xdr:from>
    <xdr:ext cx="469744" cy="259045"/>
    <xdr:sp macro="" textlink="">
      <xdr:nvSpPr>
        <xdr:cNvPr id="169" name="n_3mainValue債務償還比率">
          <a:extLst>
            <a:ext uri="{FF2B5EF4-FFF2-40B4-BE49-F238E27FC236}">
              <a16:creationId xmlns:a16="http://schemas.microsoft.com/office/drawing/2014/main" id="{33B77BD8-BD3A-46E4-A7BC-EF6D227F1DBA}"/>
            </a:ext>
          </a:extLst>
        </xdr:cNvPr>
        <xdr:cNvSpPr txBox="1"/>
      </xdr:nvSpPr>
      <xdr:spPr>
        <a:xfrm>
          <a:off x="11103052" y="53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119721</xdr:rowOff>
    </xdr:from>
    <xdr:ext cx="469744" cy="259045"/>
    <xdr:sp macro="" textlink="">
      <xdr:nvSpPr>
        <xdr:cNvPr id="170" name="n_4mainValue債務償還比率">
          <a:extLst>
            <a:ext uri="{FF2B5EF4-FFF2-40B4-BE49-F238E27FC236}">
              <a16:creationId xmlns:a16="http://schemas.microsoft.com/office/drawing/2014/main" id="{5178FFD9-9C6D-4F8E-8977-A697D943C1F6}"/>
            </a:ext>
          </a:extLst>
        </xdr:cNvPr>
        <xdr:cNvSpPr txBox="1"/>
      </xdr:nvSpPr>
      <xdr:spPr>
        <a:xfrm>
          <a:off x="10417252" y="537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8FDC667-D1CA-4E72-953B-AB321A42A70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9791942-6DA1-41C4-BC45-9396EAA99132}"/>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36DDFB9-DFFB-4782-B500-08EB06517833}"/>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716EE59-89AB-45DD-A6D0-26AFD032E91F}"/>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EE72C3B-C96B-45B7-9C3B-77A646268FB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C2D1ED4-EC0D-47A8-B526-6F0C44AFF11F}"/>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F7A2CE-2096-4536-BF84-37B5D282664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4DD173-893E-4E33-B606-F39E980F994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A3DC58-A909-4018-A24D-7F47A54FC32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B4F33B-0996-4C26-84A2-F021810D6A8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0FB560-83F6-4309-B93D-862B1FCA688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C8EB4D-05D7-4BB8-86BC-007D7B8A0AC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A63F5C-CB45-4D1C-A153-97462E26E27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1CF50B-6F21-432D-9814-B4DB487CD29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BC555E-0DBE-4812-BC14-EB964BA1F46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0EDCDE-9E0B-44E5-9829-B0E5C848466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9660EE-4885-4D39-8732-BFDC31BC2C6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F919FE-EC96-454C-B1BF-615975929B1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5A34EA-B21E-445C-8C01-B320B200046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1AB819-DD7F-4945-B164-41325EFA347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1043CC-10C6-4EA6-80E3-E94C8BC86EC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EA0643-9097-47DF-857D-FD4ADD2BA438}"/>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59BE80-9E3B-424A-89A9-3E9A74239B7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13BBF8-74CF-4867-828B-00C4491F915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241692-B5C2-43DA-A9ED-BE0EE90DF87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B2F90C-AE76-45AA-9D73-F7886E3A0AE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ECEEAF-17BE-4F4A-8752-D4990AC3C92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851902-D60B-4017-B2FC-CD294A9AA99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FF73C0-D692-4854-90AE-6EB62F1B84D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27D798-89C4-4048-9C92-DA390F0670F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A39D5E-5EFF-450F-8218-5A3452AB837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36CDAF-A7AB-4057-91F4-E5563BF2B8F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E3EB68-1D42-4ED1-93BC-34E155E36E4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BB9B68-968C-4381-AD9C-620A22EED802}"/>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B6ABA8-18C6-416F-A214-94AB83C32265}"/>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4C48CC-FDA5-47DF-9D9F-4EDA62081118}"/>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FA4CCC-C111-4B53-A7DF-F7A282BB37C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5A82EF-5A7C-472E-85C8-6FCE1EF878E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1D15A7-0EEF-4CD7-8BFF-108A78615FB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54B308-313D-437B-BF1C-FEB7C81B008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04A83C-B263-4CFC-A1C4-8F55349E9D1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4C24DB-3495-4BA8-B2C4-6D4B329EFA1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3A2586-0F6B-42FD-B2CE-3BAB5A1A88B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E8965E-6A29-4630-A3BD-0D10353326D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970BBA-A06D-4D27-8120-753C3AB3D04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272741-4CD3-467B-9997-7568848FA98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708A528-DCFE-474B-818F-92BB9C4736F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46ABBA61-064B-4E5E-BCEE-95D6BF81D99C}"/>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BE7961-271A-4F26-A8E0-7B2087953882}"/>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46932AE-3243-491A-8098-915071783128}"/>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AC7553-8385-4A6B-BD16-D39F07C8C4F9}"/>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3DEAE48-DD0C-415D-A63F-C9FBFCB70C06}"/>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4A10C5C-74B2-42F1-B35A-63250D2F88A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DD794D-8088-44CA-98CE-B0D9ACAF302C}"/>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EC84C7-8DC4-4156-9458-7FE303DEE34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D6440E6-7232-4D88-A4D1-1E6F1B1D1C5D}"/>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ECC1F8-3715-4B2D-8C23-44B5FEAD6A46}"/>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061E065-8338-4C79-B685-E623ED5C9ED2}"/>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D33F6DD-16CF-4741-89DC-BA452905B52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AA63551-9F34-408C-B7E6-79F05436CA85}"/>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88BB936-782D-4C8B-A7D0-4630A49A334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DC92FD70-EEE7-4F38-8CAB-ECEF1F0237BE}"/>
            </a:ext>
          </a:extLst>
        </xdr:cNvPr>
        <xdr:cNvCxnSpPr/>
      </xdr:nvCxnSpPr>
      <xdr:spPr>
        <a:xfrm flipV="1">
          <a:off x="4177665" y="55308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AE7AC01D-5368-4C26-946F-BB9BB3933C80}"/>
            </a:ext>
          </a:extLst>
        </xdr:cNvPr>
        <xdr:cNvSpPr txBox="1"/>
      </xdr:nvSpPr>
      <xdr:spPr>
        <a:xfrm>
          <a:off x="4216400" y="702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182FF647-8E25-4953-BB05-05E85D93DFBB}"/>
            </a:ext>
          </a:extLst>
        </xdr:cNvPr>
        <xdr:cNvCxnSpPr/>
      </xdr:nvCxnSpPr>
      <xdr:spPr>
        <a:xfrm>
          <a:off x="4108450" y="7024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2DD70F97-ADA4-4B6F-BCF5-C5C671585375}"/>
            </a:ext>
          </a:extLst>
        </xdr:cNvPr>
        <xdr:cNvSpPr txBox="1"/>
      </xdr:nvSpPr>
      <xdr:spPr>
        <a:xfrm>
          <a:off x="4216400"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F0443EDB-4B3B-4053-AB22-C5EFE47A3093}"/>
            </a:ext>
          </a:extLst>
        </xdr:cNvPr>
        <xdr:cNvCxnSpPr/>
      </xdr:nvCxnSpPr>
      <xdr:spPr>
        <a:xfrm>
          <a:off x="4108450" y="553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C89979A0-C194-4BE4-942B-FB73D6318BFD}"/>
            </a:ext>
          </a:extLst>
        </xdr:cNvPr>
        <xdr:cNvSpPr txBox="1"/>
      </xdr:nvSpPr>
      <xdr:spPr>
        <a:xfrm>
          <a:off x="4216400" y="650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523BA4DA-819D-4A5D-AA5F-44B8EB8D49D9}"/>
            </a:ext>
          </a:extLst>
        </xdr:cNvPr>
        <xdr:cNvSpPr/>
      </xdr:nvSpPr>
      <xdr:spPr>
        <a:xfrm>
          <a:off x="41275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1A57DC05-F76B-4C80-A4B3-A418A38726FA}"/>
            </a:ext>
          </a:extLst>
        </xdr:cNvPr>
        <xdr:cNvSpPr/>
      </xdr:nvSpPr>
      <xdr:spPr>
        <a:xfrm>
          <a:off x="3384550" y="6438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25497A1D-AB78-43B9-B933-BC2D247A3CBE}"/>
            </a:ext>
          </a:extLst>
        </xdr:cNvPr>
        <xdr:cNvSpPr/>
      </xdr:nvSpPr>
      <xdr:spPr>
        <a:xfrm>
          <a:off x="257175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8E8D7BED-AE51-4C34-AAD1-099D321C0FB3}"/>
            </a:ext>
          </a:extLst>
        </xdr:cNvPr>
        <xdr:cNvSpPr/>
      </xdr:nvSpPr>
      <xdr:spPr>
        <a:xfrm>
          <a:off x="17780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BE9DEA0C-C9A0-4F51-A224-A42B83C7AD43}"/>
            </a:ext>
          </a:extLst>
        </xdr:cNvPr>
        <xdr:cNvSpPr/>
      </xdr:nvSpPr>
      <xdr:spPr>
        <a:xfrm>
          <a:off x="984250" y="6290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90A33D-35AE-49FD-A553-971A9E737A5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36833C-3EC7-48BD-B094-BBCB22FEF99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C2D515-122D-4B21-BD0D-913C2971BCE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889152-1883-4BEB-9C6B-50CA33A39BE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0C7E1B-FBE5-4C36-AA70-AD2FC5818E6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a:extLst>
            <a:ext uri="{FF2B5EF4-FFF2-40B4-BE49-F238E27FC236}">
              <a16:creationId xmlns:a16="http://schemas.microsoft.com/office/drawing/2014/main" id="{019598D3-8068-423F-AF69-65775EBC5362}"/>
            </a:ext>
          </a:extLst>
        </xdr:cNvPr>
        <xdr:cNvSpPr/>
      </xdr:nvSpPr>
      <xdr:spPr>
        <a:xfrm>
          <a:off x="4127500" y="6266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76D14AE5-C9F7-4FD1-A250-2D971BD9CE8D}"/>
            </a:ext>
          </a:extLst>
        </xdr:cNvPr>
        <xdr:cNvSpPr txBox="1"/>
      </xdr:nvSpPr>
      <xdr:spPr>
        <a:xfrm>
          <a:off x="42164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a:extLst>
            <a:ext uri="{FF2B5EF4-FFF2-40B4-BE49-F238E27FC236}">
              <a16:creationId xmlns:a16="http://schemas.microsoft.com/office/drawing/2014/main" id="{D385F2EF-F1D1-4C3D-9DB8-57AF432C4F9A}"/>
            </a:ext>
          </a:extLst>
        </xdr:cNvPr>
        <xdr:cNvSpPr/>
      </xdr:nvSpPr>
      <xdr:spPr>
        <a:xfrm>
          <a:off x="3384550" y="620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38</xdr:row>
      <xdr:rowOff>30480</xdr:rowOff>
    </xdr:to>
    <xdr:cxnSp macro="">
      <xdr:nvCxnSpPr>
        <xdr:cNvPr id="76" name="直線コネクタ 75">
          <a:extLst>
            <a:ext uri="{FF2B5EF4-FFF2-40B4-BE49-F238E27FC236}">
              <a16:creationId xmlns:a16="http://schemas.microsoft.com/office/drawing/2014/main" id="{EF3237F0-B65F-4EC7-B9A6-D777FAB4EA6B}"/>
            </a:ext>
          </a:extLst>
        </xdr:cNvPr>
        <xdr:cNvCxnSpPr/>
      </xdr:nvCxnSpPr>
      <xdr:spPr>
        <a:xfrm>
          <a:off x="3429000" y="6256020"/>
          <a:ext cx="7493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a:extLst>
            <a:ext uri="{FF2B5EF4-FFF2-40B4-BE49-F238E27FC236}">
              <a16:creationId xmlns:a16="http://schemas.microsoft.com/office/drawing/2014/main" id="{A6B329EF-DBDC-4B83-9795-A07B5B213DEA}"/>
            </a:ext>
          </a:extLst>
        </xdr:cNvPr>
        <xdr:cNvSpPr/>
      </xdr:nvSpPr>
      <xdr:spPr>
        <a:xfrm>
          <a:off x="257175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EF35041B-0E85-4565-AADB-0971B53405DC}"/>
            </a:ext>
          </a:extLst>
        </xdr:cNvPr>
        <xdr:cNvCxnSpPr/>
      </xdr:nvCxnSpPr>
      <xdr:spPr>
        <a:xfrm>
          <a:off x="2622550" y="6198870"/>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a:extLst>
            <a:ext uri="{FF2B5EF4-FFF2-40B4-BE49-F238E27FC236}">
              <a16:creationId xmlns:a16="http://schemas.microsoft.com/office/drawing/2014/main" id="{DEE1CC88-6FE9-4E09-8CF0-A432E76BAB39}"/>
            </a:ext>
          </a:extLst>
        </xdr:cNvPr>
        <xdr:cNvSpPr/>
      </xdr:nvSpPr>
      <xdr:spPr>
        <a:xfrm>
          <a:off x="1778000" y="6085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83820</xdr:rowOff>
    </xdr:to>
    <xdr:cxnSp macro="">
      <xdr:nvCxnSpPr>
        <xdr:cNvPr id="80" name="直線コネクタ 79">
          <a:extLst>
            <a:ext uri="{FF2B5EF4-FFF2-40B4-BE49-F238E27FC236}">
              <a16:creationId xmlns:a16="http://schemas.microsoft.com/office/drawing/2014/main" id="{76397BB7-7BB3-43E8-B5D8-8EC3DE7DA512}"/>
            </a:ext>
          </a:extLst>
        </xdr:cNvPr>
        <xdr:cNvCxnSpPr/>
      </xdr:nvCxnSpPr>
      <xdr:spPr>
        <a:xfrm>
          <a:off x="1828800" y="613029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132080</xdr:rowOff>
    </xdr:from>
    <xdr:to>
      <xdr:col>6</xdr:col>
      <xdr:colOff>38100</xdr:colOff>
      <xdr:row>37</xdr:row>
      <xdr:rowOff>62230</xdr:rowOff>
    </xdr:to>
    <xdr:sp macro="" textlink="">
      <xdr:nvSpPr>
        <xdr:cNvPr id="81" name="楕円 80">
          <a:extLst>
            <a:ext uri="{FF2B5EF4-FFF2-40B4-BE49-F238E27FC236}">
              <a16:creationId xmlns:a16="http://schemas.microsoft.com/office/drawing/2014/main" id="{C6244F59-09F7-473B-860F-43A20A73568B}"/>
            </a:ext>
          </a:extLst>
        </xdr:cNvPr>
        <xdr:cNvSpPr/>
      </xdr:nvSpPr>
      <xdr:spPr>
        <a:xfrm>
          <a:off x="984250" y="6082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xdr:rowOff>
    </xdr:from>
    <xdr:to>
      <xdr:col>10</xdr:col>
      <xdr:colOff>114300</xdr:colOff>
      <xdr:row>37</xdr:row>
      <xdr:rowOff>15240</xdr:rowOff>
    </xdr:to>
    <xdr:cxnSp macro="">
      <xdr:nvCxnSpPr>
        <xdr:cNvPr id="82" name="直線コネクタ 81">
          <a:extLst>
            <a:ext uri="{FF2B5EF4-FFF2-40B4-BE49-F238E27FC236}">
              <a16:creationId xmlns:a16="http://schemas.microsoft.com/office/drawing/2014/main" id="{EDE1BCB1-B957-4CE8-9A1E-03670F1FB2A6}"/>
            </a:ext>
          </a:extLst>
        </xdr:cNvPr>
        <xdr:cNvCxnSpPr/>
      </xdr:nvCxnSpPr>
      <xdr:spPr>
        <a:xfrm>
          <a:off x="1028700" y="612648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F8E65F55-2C8C-4628-A0DE-CA0803A4B107}"/>
            </a:ext>
          </a:extLst>
        </xdr:cNvPr>
        <xdr:cNvSpPr txBox="1"/>
      </xdr:nvSpPr>
      <xdr:spPr>
        <a:xfrm>
          <a:off x="3239144"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F52746A7-D061-4217-AD2E-FB4FC868094D}"/>
            </a:ext>
          </a:extLst>
        </xdr:cNvPr>
        <xdr:cNvSpPr txBox="1"/>
      </xdr:nvSpPr>
      <xdr:spPr>
        <a:xfrm>
          <a:off x="24390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55DEEA6A-9913-4118-9A15-71877AFD0CE4}"/>
            </a:ext>
          </a:extLst>
        </xdr:cNvPr>
        <xdr:cNvSpPr txBox="1"/>
      </xdr:nvSpPr>
      <xdr:spPr>
        <a:xfrm>
          <a:off x="164529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3649B554-4178-4880-8007-6BAA74ADC2CE}"/>
            </a:ext>
          </a:extLst>
        </xdr:cNvPr>
        <xdr:cNvSpPr txBox="1"/>
      </xdr:nvSpPr>
      <xdr:spPr>
        <a:xfrm>
          <a:off x="8515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87" name="n_1mainValue【道路】&#10;有形固定資産減価償却率">
          <a:extLst>
            <a:ext uri="{FF2B5EF4-FFF2-40B4-BE49-F238E27FC236}">
              <a16:creationId xmlns:a16="http://schemas.microsoft.com/office/drawing/2014/main" id="{A0A74BF2-79B9-4D2E-B081-E904F858DBC9}"/>
            </a:ext>
          </a:extLst>
        </xdr:cNvPr>
        <xdr:cNvSpPr txBox="1"/>
      </xdr:nvSpPr>
      <xdr:spPr>
        <a:xfrm>
          <a:off x="323914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8" name="n_2mainValue【道路】&#10;有形固定資産減価償却率">
          <a:extLst>
            <a:ext uri="{FF2B5EF4-FFF2-40B4-BE49-F238E27FC236}">
              <a16:creationId xmlns:a16="http://schemas.microsoft.com/office/drawing/2014/main" id="{5BF56CA4-F3CB-4A59-8717-8A478FE98A81}"/>
            </a:ext>
          </a:extLst>
        </xdr:cNvPr>
        <xdr:cNvSpPr txBox="1"/>
      </xdr:nvSpPr>
      <xdr:spPr>
        <a:xfrm>
          <a:off x="24390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9" name="n_3mainValue【道路】&#10;有形固定資産減価償却率">
          <a:extLst>
            <a:ext uri="{FF2B5EF4-FFF2-40B4-BE49-F238E27FC236}">
              <a16:creationId xmlns:a16="http://schemas.microsoft.com/office/drawing/2014/main" id="{C88009ED-DE5C-4C9F-9089-A7181CA10A52}"/>
            </a:ext>
          </a:extLst>
        </xdr:cNvPr>
        <xdr:cNvSpPr txBox="1"/>
      </xdr:nvSpPr>
      <xdr:spPr>
        <a:xfrm>
          <a:off x="1645294"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78757</xdr:rowOff>
    </xdr:from>
    <xdr:ext cx="405111" cy="259045"/>
    <xdr:sp macro="" textlink="">
      <xdr:nvSpPr>
        <xdr:cNvPr id="90" name="n_4mainValue【道路】&#10;有形固定資産減価償却率">
          <a:extLst>
            <a:ext uri="{FF2B5EF4-FFF2-40B4-BE49-F238E27FC236}">
              <a16:creationId xmlns:a16="http://schemas.microsoft.com/office/drawing/2014/main" id="{C037420F-4571-4241-930F-F77D6B0538BF}"/>
            </a:ext>
          </a:extLst>
        </xdr:cNvPr>
        <xdr:cNvSpPr txBox="1"/>
      </xdr:nvSpPr>
      <xdr:spPr>
        <a:xfrm>
          <a:off x="8515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2E486C-5323-456B-8A8A-99B15F12E56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E42DF1-9858-4D72-854E-B19861BF2F7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3295D5E-E102-4C97-9EB0-ADC5DF8CD7E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9AEF8DE-6F47-46EC-AAC3-FF40B948968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A2CDDF6-ED69-4750-960D-3FC7722B781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7E4E17-7466-4D4F-9199-EEFC968A9FC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10D28F-2B01-446E-8605-0443E849C1B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61558EC-FE11-4D92-9419-092CACBD164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48EB3EF-87A3-4A64-B58A-54349C28CD7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6564956-2295-43B4-A8E4-50E3EEEF738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5ECABDD-0D82-428A-9976-1A36E5D80E59}"/>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DDF06CB-C878-49E7-A293-B59033E86F41}"/>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38F89A4-FF0C-4206-A037-FA9C26CAF945}"/>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9D14D96-2067-49FA-8B94-FB7D4AE56494}"/>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DA15A5B-92AE-4466-B72E-429203009F39}"/>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41AD732-2421-41CB-8E4D-4FEE2B543A4A}"/>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1974152-617E-4863-89CA-A67823B750A4}"/>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7F7E26F-A538-42D9-8AB9-BD6527CD73C6}"/>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0DE98A6-BFD4-4AA0-BD94-0E3A4356EEB9}"/>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1B604DD5-4177-4971-B7D7-E77B1C605062}"/>
            </a:ext>
          </a:extLst>
        </xdr:cNvPr>
        <xdr:cNvSpPr txBox="1"/>
      </xdr:nvSpPr>
      <xdr:spPr>
        <a:xfrm>
          <a:off x="541803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1A0C2FB-B07C-44D1-9F5C-76B51DAC8DBA}"/>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95D1D717-7205-450A-A18F-479B57CA18BC}"/>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69DA54F-D596-4A4C-B348-6FB5084FE4E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B6278E31-AACB-47D0-8616-C76467D38DE6}"/>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7388140-EFFC-4822-904D-A4E1AEF86F8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E9A6FD04-2E8D-4173-8245-0892BCF79023}"/>
            </a:ext>
          </a:extLst>
        </xdr:cNvPr>
        <xdr:cNvCxnSpPr/>
      </xdr:nvCxnSpPr>
      <xdr:spPr>
        <a:xfrm flipV="1">
          <a:off x="9429115" y="5647770"/>
          <a:ext cx="0" cy="138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A8783B94-7FB2-4B6E-AF1E-9C5EC1F669C7}"/>
            </a:ext>
          </a:extLst>
        </xdr:cNvPr>
        <xdr:cNvSpPr txBox="1"/>
      </xdr:nvSpPr>
      <xdr:spPr>
        <a:xfrm>
          <a:off x="9467850" y="703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413981E4-26E3-4257-AC21-587C76FD6A6C}"/>
            </a:ext>
          </a:extLst>
        </xdr:cNvPr>
        <xdr:cNvCxnSpPr/>
      </xdr:nvCxnSpPr>
      <xdr:spPr>
        <a:xfrm>
          <a:off x="9359900" y="7032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687A61BB-805E-4BCC-B3EE-BFD22642BDE8}"/>
            </a:ext>
          </a:extLst>
        </xdr:cNvPr>
        <xdr:cNvSpPr txBox="1"/>
      </xdr:nvSpPr>
      <xdr:spPr>
        <a:xfrm>
          <a:off x="9467850" y="543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2A09E538-8AB5-435C-B226-48BF19A24C61}"/>
            </a:ext>
          </a:extLst>
        </xdr:cNvPr>
        <xdr:cNvCxnSpPr/>
      </xdr:nvCxnSpPr>
      <xdr:spPr>
        <a:xfrm>
          <a:off x="9359900" y="5647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097F789E-7602-437F-9709-BB2FDF3B994F}"/>
            </a:ext>
          </a:extLst>
        </xdr:cNvPr>
        <xdr:cNvSpPr txBox="1"/>
      </xdr:nvSpPr>
      <xdr:spPr>
        <a:xfrm>
          <a:off x="9467850" y="662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D0127CE9-70B1-4411-910B-691AEC633987}"/>
            </a:ext>
          </a:extLst>
        </xdr:cNvPr>
        <xdr:cNvSpPr/>
      </xdr:nvSpPr>
      <xdr:spPr>
        <a:xfrm>
          <a:off x="9398000" y="6772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D5BF0E6-0B61-4A44-B1EA-15A22A0DC01C}"/>
            </a:ext>
          </a:extLst>
        </xdr:cNvPr>
        <xdr:cNvSpPr/>
      </xdr:nvSpPr>
      <xdr:spPr>
        <a:xfrm>
          <a:off x="8636000" y="677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5893A9BE-8EFE-4EB3-8886-0C61837F8700}"/>
            </a:ext>
          </a:extLst>
        </xdr:cNvPr>
        <xdr:cNvSpPr/>
      </xdr:nvSpPr>
      <xdr:spPr>
        <a:xfrm>
          <a:off x="7842250" y="6790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F289F9D2-A448-4C03-9375-A27BDE3C2B15}"/>
            </a:ext>
          </a:extLst>
        </xdr:cNvPr>
        <xdr:cNvSpPr/>
      </xdr:nvSpPr>
      <xdr:spPr>
        <a:xfrm>
          <a:off x="7029450" y="679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F6DD01A5-FB13-46E0-B7B0-227D120E5901}"/>
            </a:ext>
          </a:extLst>
        </xdr:cNvPr>
        <xdr:cNvSpPr/>
      </xdr:nvSpPr>
      <xdr:spPr>
        <a:xfrm>
          <a:off x="6235700" y="67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ED1F785-6125-4B14-9A80-21F208DE879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5FF3FE-A487-4674-A8D5-A0A5C480350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DE9AAC-C50B-44B6-89F4-6E954FEB21E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E4330E5-AC11-4C47-89F2-B33E5F6C232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6F53DCA-4668-4515-BAF5-21E190940B1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59875</xdr:rowOff>
    </xdr:from>
    <xdr:to>
      <xdr:col>55</xdr:col>
      <xdr:colOff>50800</xdr:colOff>
      <xdr:row>41</xdr:row>
      <xdr:rowOff>161475</xdr:rowOff>
    </xdr:to>
    <xdr:sp macro="" textlink="">
      <xdr:nvSpPr>
        <xdr:cNvPr id="132" name="楕円 131">
          <a:extLst>
            <a:ext uri="{FF2B5EF4-FFF2-40B4-BE49-F238E27FC236}">
              <a16:creationId xmlns:a16="http://schemas.microsoft.com/office/drawing/2014/main" id="{A97097BE-D22E-46CE-9AC3-5418AF614447}"/>
            </a:ext>
          </a:extLst>
        </xdr:cNvPr>
        <xdr:cNvSpPr/>
      </xdr:nvSpPr>
      <xdr:spPr>
        <a:xfrm>
          <a:off x="9398000" y="6835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38302</xdr:rowOff>
    </xdr:from>
    <xdr:ext cx="534377" cy="259045"/>
    <xdr:sp macro="" textlink="">
      <xdr:nvSpPr>
        <xdr:cNvPr id="133" name="【道路】&#10;一人当たり延長該当値テキスト">
          <a:extLst>
            <a:ext uri="{FF2B5EF4-FFF2-40B4-BE49-F238E27FC236}">
              <a16:creationId xmlns:a16="http://schemas.microsoft.com/office/drawing/2014/main" id="{8912E7CF-C8FA-4FC4-8577-9EDD5DF3E176}"/>
            </a:ext>
          </a:extLst>
        </xdr:cNvPr>
        <xdr:cNvSpPr txBox="1"/>
      </xdr:nvSpPr>
      <xdr:spPr>
        <a:xfrm>
          <a:off x="9467850" y="68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60071</xdr:rowOff>
    </xdr:from>
    <xdr:to>
      <xdr:col>50</xdr:col>
      <xdr:colOff>165100</xdr:colOff>
      <xdr:row>41</xdr:row>
      <xdr:rowOff>161671</xdr:rowOff>
    </xdr:to>
    <xdr:sp macro="" textlink="">
      <xdr:nvSpPr>
        <xdr:cNvPr id="134" name="楕円 133">
          <a:extLst>
            <a:ext uri="{FF2B5EF4-FFF2-40B4-BE49-F238E27FC236}">
              <a16:creationId xmlns:a16="http://schemas.microsoft.com/office/drawing/2014/main" id="{3CA57470-5C20-41BA-BF47-066F4A8C0623}"/>
            </a:ext>
          </a:extLst>
        </xdr:cNvPr>
        <xdr:cNvSpPr/>
      </xdr:nvSpPr>
      <xdr:spPr>
        <a:xfrm>
          <a:off x="8636000" y="68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110675</xdr:rowOff>
    </xdr:from>
    <xdr:to>
      <xdr:col>55</xdr:col>
      <xdr:colOff>0</xdr:colOff>
      <xdr:row>41</xdr:row>
      <xdr:rowOff>110871</xdr:rowOff>
    </xdr:to>
    <xdr:cxnSp macro="">
      <xdr:nvCxnSpPr>
        <xdr:cNvPr id="135" name="直線コネクタ 134">
          <a:extLst>
            <a:ext uri="{FF2B5EF4-FFF2-40B4-BE49-F238E27FC236}">
              <a16:creationId xmlns:a16="http://schemas.microsoft.com/office/drawing/2014/main" id="{D05AAADA-6771-4161-9700-DC93560DE6D2}"/>
            </a:ext>
          </a:extLst>
        </xdr:cNvPr>
        <xdr:cNvCxnSpPr/>
      </xdr:nvCxnSpPr>
      <xdr:spPr>
        <a:xfrm flipV="1">
          <a:off x="8686800" y="6886125"/>
          <a:ext cx="74295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60800</xdr:rowOff>
    </xdr:from>
    <xdr:to>
      <xdr:col>46</xdr:col>
      <xdr:colOff>38100</xdr:colOff>
      <xdr:row>41</xdr:row>
      <xdr:rowOff>162400</xdr:rowOff>
    </xdr:to>
    <xdr:sp macro="" textlink="">
      <xdr:nvSpPr>
        <xdr:cNvPr id="136" name="楕円 135">
          <a:extLst>
            <a:ext uri="{FF2B5EF4-FFF2-40B4-BE49-F238E27FC236}">
              <a16:creationId xmlns:a16="http://schemas.microsoft.com/office/drawing/2014/main" id="{C9937EC0-1C72-40A5-9A65-2ABC27DD8E01}"/>
            </a:ext>
          </a:extLst>
        </xdr:cNvPr>
        <xdr:cNvSpPr/>
      </xdr:nvSpPr>
      <xdr:spPr>
        <a:xfrm>
          <a:off x="7842250" y="6836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110871</xdr:rowOff>
    </xdr:from>
    <xdr:to>
      <xdr:col>50</xdr:col>
      <xdr:colOff>114300</xdr:colOff>
      <xdr:row>41</xdr:row>
      <xdr:rowOff>111600</xdr:rowOff>
    </xdr:to>
    <xdr:cxnSp macro="">
      <xdr:nvCxnSpPr>
        <xdr:cNvPr id="137" name="直線コネクタ 136">
          <a:extLst>
            <a:ext uri="{FF2B5EF4-FFF2-40B4-BE49-F238E27FC236}">
              <a16:creationId xmlns:a16="http://schemas.microsoft.com/office/drawing/2014/main" id="{F62345EE-D51D-4462-A179-C9FD8AB888E3}"/>
            </a:ext>
          </a:extLst>
        </xdr:cNvPr>
        <xdr:cNvCxnSpPr/>
      </xdr:nvCxnSpPr>
      <xdr:spPr>
        <a:xfrm flipV="1">
          <a:off x="7886700" y="6886321"/>
          <a:ext cx="8001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61606</xdr:rowOff>
    </xdr:from>
    <xdr:to>
      <xdr:col>41</xdr:col>
      <xdr:colOff>101600</xdr:colOff>
      <xdr:row>41</xdr:row>
      <xdr:rowOff>163206</xdr:rowOff>
    </xdr:to>
    <xdr:sp macro="" textlink="">
      <xdr:nvSpPr>
        <xdr:cNvPr id="138" name="楕円 137">
          <a:extLst>
            <a:ext uri="{FF2B5EF4-FFF2-40B4-BE49-F238E27FC236}">
              <a16:creationId xmlns:a16="http://schemas.microsoft.com/office/drawing/2014/main" id="{9BFC67BF-64C9-45FC-B67F-315F15153B20}"/>
            </a:ext>
          </a:extLst>
        </xdr:cNvPr>
        <xdr:cNvSpPr/>
      </xdr:nvSpPr>
      <xdr:spPr>
        <a:xfrm>
          <a:off x="7029450" y="68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111600</xdr:rowOff>
    </xdr:from>
    <xdr:to>
      <xdr:col>45</xdr:col>
      <xdr:colOff>177800</xdr:colOff>
      <xdr:row>41</xdr:row>
      <xdr:rowOff>112406</xdr:rowOff>
    </xdr:to>
    <xdr:cxnSp macro="">
      <xdr:nvCxnSpPr>
        <xdr:cNvPr id="139" name="直線コネクタ 138">
          <a:extLst>
            <a:ext uri="{FF2B5EF4-FFF2-40B4-BE49-F238E27FC236}">
              <a16:creationId xmlns:a16="http://schemas.microsoft.com/office/drawing/2014/main" id="{5B5F1529-988F-4E0B-AB76-887FA22D1C1B}"/>
            </a:ext>
          </a:extLst>
        </xdr:cNvPr>
        <xdr:cNvCxnSpPr/>
      </xdr:nvCxnSpPr>
      <xdr:spPr>
        <a:xfrm flipV="1">
          <a:off x="7080250" y="6887050"/>
          <a:ext cx="80645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62324</xdr:rowOff>
    </xdr:from>
    <xdr:to>
      <xdr:col>36</xdr:col>
      <xdr:colOff>165100</xdr:colOff>
      <xdr:row>41</xdr:row>
      <xdr:rowOff>163924</xdr:rowOff>
    </xdr:to>
    <xdr:sp macro="" textlink="">
      <xdr:nvSpPr>
        <xdr:cNvPr id="140" name="楕円 139">
          <a:extLst>
            <a:ext uri="{FF2B5EF4-FFF2-40B4-BE49-F238E27FC236}">
              <a16:creationId xmlns:a16="http://schemas.microsoft.com/office/drawing/2014/main" id="{ED91B8A5-C2E2-4D2F-8845-FCB01CF8E247}"/>
            </a:ext>
          </a:extLst>
        </xdr:cNvPr>
        <xdr:cNvSpPr/>
      </xdr:nvSpPr>
      <xdr:spPr>
        <a:xfrm>
          <a:off x="6235700" y="68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112406</xdr:rowOff>
    </xdr:from>
    <xdr:to>
      <xdr:col>41</xdr:col>
      <xdr:colOff>50800</xdr:colOff>
      <xdr:row>41</xdr:row>
      <xdr:rowOff>113124</xdr:rowOff>
    </xdr:to>
    <xdr:cxnSp macro="">
      <xdr:nvCxnSpPr>
        <xdr:cNvPr id="141" name="直線コネクタ 140">
          <a:extLst>
            <a:ext uri="{FF2B5EF4-FFF2-40B4-BE49-F238E27FC236}">
              <a16:creationId xmlns:a16="http://schemas.microsoft.com/office/drawing/2014/main" id="{C51AD69D-8423-4D0B-8244-B215D0772923}"/>
            </a:ext>
          </a:extLst>
        </xdr:cNvPr>
        <xdr:cNvCxnSpPr/>
      </xdr:nvCxnSpPr>
      <xdr:spPr>
        <a:xfrm flipV="1">
          <a:off x="6286500" y="6887856"/>
          <a:ext cx="79375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48E2A07D-17A0-461A-9186-AAEE58A1437F}"/>
            </a:ext>
          </a:extLst>
        </xdr:cNvPr>
        <xdr:cNvSpPr txBox="1"/>
      </xdr:nvSpPr>
      <xdr:spPr>
        <a:xfrm>
          <a:off x="8425961" y="65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29791012-1183-4DC2-88BB-30E46B62A95C}"/>
            </a:ext>
          </a:extLst>
        </xdr:cNvPr>
        <xdr:cNvSpPr txBox="1"/>
      </xdr:nvSpPr>
      <xdr:spPr>
        <a:xfrm>
          <a:off x="7644911" y="65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67A0711F-5FAA-44A5-B6EC-FFD7BA1F8163}"/>
            </a:ext>
          </a:extLst>
        </xdr:cNvPr>
        <xdr:cNvSpPr txBox="1"/>
      </xdr:nvSpPr>
      <xdr:spPr>
        <a:xfrm>
          <a:off x="6851161" y="65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DFAD9ACE-76EE-40D2-9D11-64B1E45DA041}"/>
            </a:ext>
          </a:extLst>
        </xdr:cNvPr>
        <xdr:cNvSpPr txBox="1"/>
      </xdr:nvSpPr>
      <xdr:spPr>
        <a:xfrm>
          <a:off x="6038361" y="65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152798</xdr:rowOff>
    </xdr:from>
    <xdr:ext cx="534377" cy="259045"/>
    <xdr:sp macro="" textlink="">
      <xdr:nvSpPr>
        <xdr:cNvPr id="146" name="n_1mainValue【道路】&#10;一人当たり延長">
          <a:extLst>
            <a:ext uri="{FF2B5EF4-FFF2-40B4-BE49-F238E27FC236}">
              <a16:creationId xmlns:a16="http://schemas.microsoft.com/office/drawing/2014/main" id="{22561623-B5C8-400D-93BD-F1417D1F6BA2}"/>
            </a:ext>
          </a:extLst>
        </xdr:cNvPr>
        <xdr:cNvSpPr txBox="1"/>
      </xdr:nvSpPr>
      <xdr:spPr>
        <a:xfrm>
          <a:off x="8425961" y="69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153527</xdr:rowOff>
    </xdr:from>
    <xdr:ext cx="534377" cy="259045"/>
    <xdr:sp macro="" textlink="">
      <xdr:nvSpPr>
        <xdr:cNvPr id="147" name="n_2mainValue【道路】&#10;一人当たり延長">
          <a:extLst>
            <a:ext uri="{FF2B5EF4-FFF2-40B4-BE49-F238E27FC236}">
              <a16:creationId xmlns:a16="http://schemas.microsoft.com/office/drawing/2014/main" id="{BE480C56-FAC1-4553-9A32-59EA8C82CFC1}"/>
            </a:ext>
          </a:extLst>
        </xdr:cNvPr>
        <xdr:cNvSpPr txBox="1"/>
      </xdr:nvSpPr>
      <xdr:spPr>
        <a:xfrm>
          <a:off x="7644911" y="692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154333</xdr:rowOff>
    </xdr:from>
    <xdr:ext cx="534377" cy="259045"/>
    <xdr:sp macro="" textlink="">
      <xdr:nvSpPr>
        <xdr:cNvPr id="148" name="n_3mainValue【道路】&#10;一人当たり延長">
          <a:extLst>
            <a:ext uri="{FF2B5EF4-FFF2-40B4-BE49-F238E27FC236}">
              <a16:creationId xmlns:a16="http://schemas.microsoft.com/office/drawing/2014/main" id="{5043BA75-C1A5-4628-A319-488B7C219B25}"/>
            </a:ext>
          </a:extLst>
        </xdr:cNvPr>
        <xdr:cNvSpPr txBox="1"/>
      </xdr:nvSpPr>
      <xdr:spPr>
        <a:xfrm>
          <a:off x="6851161" y="692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155051</xdr:rowOff>
    </xdr:from>
    <xdr:ext cx="534377" cy="259045"/>
    <xdr:sp macro="" textlink="">
      <xdr:nvSpPr>
        <xdr:cNvPr id="149" name="n_4mainValue【道路】&#10;一人当たり延長">
          <a:extLst>
            <a:ext uri="{FF2B5EF4-FFF2-40B4-BE49-F238E27FC236}">
              <a16:creationId xmlns:a16="http://schemas.microsoft.com/office/drawing/2014/main" id="{B041DD38-8EE3-440D-BCC8-0E22BD45297E}"/>
            </a:ext>
          </a:extLst>
        </xdr:cNvPr>
        <xdr:cNvSpPr txBox="1"/>
      </xdr:nvSpPr>
      <xdr:spPr>
        <a:xfrm>
          <a:off x="6038361" y="693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4852464-217B-4DA4-96FC-D3E0BF8BFE1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B495670-B8A4-4C4A-B919-C9F11F12CEA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9BEFEE8-2B6A-4A51-B063-A1B665A3B72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1C0EE54-23D1-46F9-94BA-88ABC4E7D19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90856EF-6167-4E8E-9F3E-F3B09BB7462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FE55FB2-40DB-40B9-9347-DF985E60086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0D69997-F8DD-45CC-A9A5-ED5213EDEF5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1800BD2-2E83-4DD8-9106-E8C5F553333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3917366-2195-4A7A-AEFB-06885F04622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427DBBD-8058-4DED-BE79-E2F7F4A6B1E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27568AA-9AF5-4B1D-AE85-C6BD330AC7A5}"/>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92724C1-D606-4793-B44E-32325D47EE9A}"/>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2A9F0A6C-ECD4-4779-8B91-632F8A24CEB6}"/>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3C28A6B-2403-466C-9D1C-AC39FE0E17DA}"/>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EE2FD751-B67D-4E06-9D3A-8A12EF932D39}"/>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2045D095-BC06-44BA-984D-96FC32752F3C}"/>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F27D770F-9237-4892-850D-5160D0020158}"/>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84A2CB26-6356-47AD-A981-0C1C6B4EC3F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86109181-8C1D-4BE5-82BD-C4622A73EB3F}"/>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D9BAD32-506B-44F8-B8AD-E07597245771}"/>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56BF4784-5774-456D-BE9A-81290CD6266A}"/>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D0DAB2F-F63C-4071-916F-48E59A6F39E5}"/>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C492F29-F27B-4277-8D60-567FF122D0F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70027A34-D178-4EE4-9CAB-A35D5923892F}"/>
            </a:ext>
          </a:extLst>
        </xdr:cNvPr>
        <xdr:cNvCxnSpPr/>
      </xdr:nvCxnSpPr>
      <xdr:spPr>
        <a:xfrm flipV="1">
          <a:off x="4177665" y="9368155"/>
          <a:ext cx="0" cy="1372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7D18934-867F-4E90-96B6-E853D42E46C1}"/>
            </a:ext>
          </a:extLst>
        </xdr:cNvPr>
        <xdr:cNvSpPr txBox="1"/>
      </xdr:nvSpPr>
      <xdr:spPr>
        <a:xfrm>
          <a:off x="4216400" y="1073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812968CC-579E-4D26-AF47-4CE19915DFCE}"/>
            </a:ext>
          </a:extLst>
        </xdr:cNvPr>
        <xdr:cNvCxnSpPr/>
      </xdr:nvCxnSpPr>
      <xdr:spPr>
        <a:xfrm>
          <a:off x="4108450" y="10740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3F94B0BA-18E1-4732-899B-19FDDA309638}"/>
            </a:ext>
          </a:extLst>
        </xdr:cNvPr>
        <xdr:cNvSpPr txBox="1"/>
      </xdr:nvSpPr>
      <xdr:spPr>
        <a:xfrm>
          <a:off x="4216400" y="914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3EFC3F49-61E8-4349-B512-FCD89FD779AB}"/>
            </a:ext>
          </a:extLst>
        </xdr:cNvPr>
        <xdr:cNvCxnSpPr/>
      </xdr:nvCxnSpPr>
      <xdr:spPr>
        <a:xfrm>
          <a:off x="4108450" y="9368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F24A888-1947-4FB0-BB19-0313A7EAF8DC}"/>
            </a:ext>
          </a:extLst>
        </xdr:cNvPr>
        <xdr:cNvSpPr txBox="1"/>
      </xdr:nvSpPr>
      <xdr:spPr>
        <a:xfrm>
          <a:off x="42164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6957BE74-D0EC-4FEE-86D1-B0B9961E4D3C}"/>
            </a:ext>
          </a:extLst>
        </xdr:cNvPr>
        <xdr:cNvSpPr/>
      </xdr:nvSpPr>
      <xdr:spPr>
        <a:xfrm>
          <a:off x="4127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2AE5BDF5-0446-4502-9B94-FC50D94EB5F2}"/>
            </a:ext>
          </a:extLst>
        </xdr:cNvPr>
        <xdr:cNvSpPr/>
      </xdr:nvSpPr>
      <xdr:spPr>
        <a:xfrm>
          <a:off x="3384550" y="10243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6EC3CD5F-FD8C-471A-9AD2-FDC8247F031E}"/>
            </a:ext>
          </a:extLst>
        </xdr:cNvPr>
        <xdr:cNvSpPr/>
      </xdr:nvSpPr>
      <xdr:spPr>
        <a:xfrm>
          <a:off x="2571750"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C3DFB726-6EDF-4795-A54C-FEA9B1206990}"/>
            </a:ext>
          </a:extLst>
        </xdr:cNvPr>
        <xdr:cNvSpPr/>
      </xdr:nvSpPr>
      <xdr:spPr>
        <a:xfrm>
          <a:off x="1778000" y="10165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AA85767C-1360-4FD2-8F60-53777459355D}"/>
            </a:ext>
          </a:extLst>
        </xdr:cNvPr>
        <xdr:cNvSpPr/>
      </xdr:nvSpPr>
      <xdr:spPr>
        <a:xfrm>
          <a:off x="984250" y="10186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C66FCA-FDC2-4CD5-9847-2A728C97593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E69C27D-A1E4-45BE-A743-39E5D5EAA71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D6BE5F-856C-4DEF-8057-4C3AAF6866A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A9C2962-6F54-402F-A55F-A79E170767A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43BF1FF-D9D0-4FB4-A451-0C045228ADE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9" name="楕円 188">
          <a:extLst>
            <a:ext uri="{FF2B5EF4-FFF2-40B4-BE49-F238E27FC236}">
              <a16:creationId xmlns:a16="http://schemas.microsoft.com/office/drawing/2014/main" id="{84A7B8FA-0122-410A-9B9A-C96D829F2049}"/>
            </a:ext>
          </a:extLst>
        </xdr:cNvPr>
        <xdr:cNvSpPr/>
      </xdr:nvSpPr>
      <xdr:spPr>
        <a:xfrm>
          <a:off x="4127500" y="10175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120667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1555246-BCD7-4342-935F-8BAB36387C8B}"/>
            </a:ext>
          </a:extLst>
        </xdr:cNvPr>
        <xdr:cNvSpPr txBox="1"/>
      </xdr:nvSpPr>
      <xdr:spPr>
        <a:xfrm>
          <a:off x="4216400" y="1003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65405</xdr:rowOff>
    </xdr:from>
    <xdr:to>
      <xdr:col>20</xdr:col>
      <xdr:colOff>38100</xdr:colOff>
      <xdr:row>61</xdr:row>
      <xdr:rowOff>167005</xdr:rowOff>
    </xdr:to>
    <xdr:sp macro="" textlink="">
      <xdr:nvSpPr>
        <xdr:cNvPr id="191" name="楕円 190">
          <a:extLst>
            <a:ext uri="{FF2B5EF4-FFF2-40B4-BE49-F238E27FC236}">
              <a16:creationId xmlns:a16="http://schemas.microsoft.com/office/drawing/2014/main" id="{56C17852-2D08-47B8-A7D3-6B4D3F6DA0F4}"/>
            </a:ext>
          </a:extLst>
        </xdr:cNvPr>
        <xdr:cNvSpPr/>
      </xdr:nvSpPr>
      <xdr:spPr>
        <a:xfrm>
          <a:off x="3384550" y="10142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116205</xdr:rowOff>
    </xdr:from>
    <xdr:to>
      <xdr:col>24</xdr:col>
      <xdr:colOff>63500</xdr:colOff>
      <xdr:row>61</xdr:row>
      <xdr:rowOff>148590</xdr:rowOff>
    </xdr:to>
    <xdr:cxnSp macro="">
      <xdr:nvCxnSpPr>
        <xdr:cNvPr id="192" name="直線コネクタ 191">
          <a:extLst>
            <a:ext uri="{FF2B5EF4-FFF2-40B4-BE49-F238E27FC236}">
              <a16:creationId xmlns:a16="http://schemas.microsoft.com/office/drawing/2014/main" id="{95E408F8-A286-42AD-9232-A43CC511D93C}"/>
            </a:ext>
          </a:extLst>
        </xdr:cNvPr>
        <xdr:cNvCxnSpPr/>
      </xdr:nvCxnSpPr>
      <xdr:spPr>
        <a:xfrm>
          <a:off x="3429000" y="1019365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193" name="楕円 192">
          <a:extLst>
            <a:ext uri="{FF2B5EF4-FFF2-40B4-BE49-F238E27FC236}">
              <a16:creationId xmlns:a16="http://schemas.microsoft.com/office/drawing/2014/main" id="{81970EA1-EB80-4688-A939-A35C6DEFDA3D}"/>
            </a:ext>
          </a:extLst>
        </xdr:cNvPr>
        <xdr:cNvSpPr/>
      </xdr:nvSpPr>
      <xdr:spPr>
        <a:xfrm>
          <a:off x="257175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61</xdr:row>
      <xdr:rowOff>116205</xdr:rowOff>
    </xdr:to>
    <xdr:cxnSp macro="">
      <xdr:nvCxnSpPr>
        <xdr:cNvPr id="194" name="直線コネクタ 193">
          <a:extLst>
            <a:ext uri="{FF2B5EF4-FFF2-40B4-BE49-F238E27FC236}">
              <a16:creationId xmlns:a16="http://schemas.microsoft.com/office/drawing/2014/main" id="{1F43B9ED-D4EA-432A-97F0-151808DAADBD}"/>
            </a:ext>
          </a:extLst>
        </xdr:cNvPr>
        <xdr:cNvCxnSpPr/>
      </xdr:nvCxnSpPr>
      <xdr:spPr>
        <a:xfrm>
          <a:off x="2622550" y="1016317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5" name="楕円 194">
          <a:extLst>
            <a:ext uri="{FF2B5EF4-FFF2-40B4-BE49-F238E27FC236}">
              <a16:creationId xmlns:a16="http://schemas.microsoft.com/office/drawing/2014/main" id="{51A58628-D19D-43DA-A382-D7F565D4F463}"/>
            </a:ext>
          </a:extLst>
        </xdr:cNvPr>
        <xdr:cNvSpPr/>
      </xdr:nvSpPr>
      <xdr:spPr>
        <a:xfrm>
          <a:off x="17780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85725</xdr:rowOff>
    </xdr:to>
    <xdr:cxnSp macro="">
      <xdr:nvCxnSpPr>
        <xdr:cNvPr id="196" name="直線コネクタ 195">
          <a:extLst>
            <a:ext uri="{FF2B5EF4-FFF2-40B4-BE49-F238E27FC236}">
              <a16:creationId xmlns:a16="http://schemas.microsoft.com/office/drawing/2014/main" id="{51017CC7-4F55-463A-AA0A-742B346A14D8}"/>
            </a:ext>
          </a:extLst>
        </xdr:cNvPr>
        <xdr:cNvCxnSpPr/>
      </xdr:nvCxnSpPr>
      <xdr:spPr>
        <a:xfrm>
          <a:off x="1828800" y="1014603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7" name="楕円 196">
          <a:extLst>
            <a:ext uri="{FF2B5EF4-FFF2-40B4-BE49-F238E27FC236}">
              <a16:creationId xmlns:a16="http://schemas.microsoft.com/office/drawing/2014/main" id="{F0A7C9AF-A6CD-4B33-AC9C-0B211B1CE1CF}"/>
            </a:ext>
          </a:extLst>
        </xdr:cNvPr>
        <xdr:cNvSpPr/>
      </xdr:nvSpPr>
      <xdr:spPr>
        <a:xfrm>
          <a:off x="984250" y="10079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68580</xdr:rowOff>
    </xdr:to>
    <xdr:cxnSp macro="">
      <xdr:nvCxnSpPr>
        <xdr:cNvPr id="198" name="直線コネクタ 197">
          <a:extLst>
            <a:ext uri="{FF2B5EF4-FFF2-40B4-BE49-F238E27FC236}">
              <a16:creationId xmlns:a16="http://schemas.microsoft.com/office/drawing/2014/main" id="{E39E8060-CC47-4F3C-9939-633630BAEE16}"/>
            </a:ext>
          </a:extLst>
        </xdr:cNvPr>
        <xdr:cNvCxnSpPr/>
      </xdr:nvCxnSpPr>
      <xdr:spPr>
        <a:xfrm>
          <a:off x="1028700" y="1013079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2F32396-354F-4F91-A769-7E18BEFBDAE8}"/>
            </a:ext>
          </a:extLst>
        </xdr:cNvPr>
        <xdr:cNvSpPr txBox="1"/>
      </xdr:nvSpPr>
      <xdr:spPr>
        <a:xfrm>
          <a:off x="3239144" y="1033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7DE560D-747A-4360-9A3B-8418A4F24639}"/>
            </a:ext>
          </a:extLst>
        </xdr:cNvPr>
        <xdr:cNvSpPr txBox="1"/>
      </xdr:nvSpPr>
      <xdr:spPr>
        <a:xfrm>
          <a:off x="2439044" y="1029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0FB3CBA-53FE-4C1D-91BB-188F92C4765A}"/>
            </a:ext>
          </a:extLst>
        </xdr:cNvPr>
        <xdr:cNvSpPr txBox="1"/>
      </xdr:nvSpPr>
      <xdr:spPr>
        <a:xfrm>
          <a:off x="1645294" y="1025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5EA06D9-7356-47FA-89AA-41E415DDF62E}"/>
            </a:ext>
          </a:extLst>
        </xdr:cNvPr>
        <xdr:cNvSpPr txBox="1"/>
      </xdr:nvSpPr>
      <xdr:spPr>
        <a:xfrm>
          <a:off x="8515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12082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5647EC8-2F9F-4637-9BEC-1FBE40165CB2}"/>
            </a:ext>
          </a:extLst>
        </xdr:cNvPr>
        <xdr:cNvSpPr txBox="1"/>
      </xdr:nvSpPr>
      <xdr:spPr>
        <a:xfrm>
          <a:off x="3239144" y="992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153052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7DC8859-57F8-4B35-8122-6DCFA0FF3BB1}"/>
            </a:ext>
          </a:extLst>
        </xdr:cNvPr>
        <xdr:cNvSpPr txBox="1"/>
      </xdr:nvSpPr>
      <xdr:spPr>
        <a:xfrm>
          <a:off x="2439044" y="990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D1B3C14-65FF-4DB5-A95E-E559A2157BA0}"/>
            </a:ext>
          </a:extLst>
        </xdr:cNvPr>
        <xdr:cNvSpPr txBox="1"/>
      </xdr:nvSpPr>
      <xdr:spPr>
        <a:xfrm>
          <a:off x="164529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120667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1FD7378-33EC-4418-8C41-1EA878A75EEA}"/>
            </a:ext>
          </a:extLst>
        </xdr:cNvPr>
        <xdr:cNvSpPr txBox="1"/>
      </xdr:nvSpPr>
      <xdr:spPr>
        <a:xfrm>
          <a:off x="85154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00301C7-D08A-4AD0-873A-750268097E3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3B3E450-3B6B-446D-9A9F-5483ACCBA25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F9F9009-63E6-4DFA-8F48-9D59992DE8D3}"/>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78F1904-07CF-4AF6-8B95-D4360DB2454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50051A6-F669-41E2-B476-C6CCBFC0EA9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90B2D21-D8E9-4F2F-BC11-45D2D8915E0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F7E37F4-082F-4202-B7B0-2D465367340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A631943-CC9E-4DE5-8B40-DCA8FF62266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D3FE730-1FA7-4274-AF54-A3C3F6F357B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1EFA41E-786D-4054-9BA1-DA72EC4D76B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F2917AF-AAD7-46B1-9820-A342CE4F0033}"/>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332A4A5A-F526-4E28-81B3-6E07805D3244}"/>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BE2E7395-92F4-482E-8DB6-4ED007834A4F}"/>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97D9BD09-7DE4-4D82-9351-631056D7434F}"/>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C33F7D28-6817-4DCD-9AC7-A4D509310C94}"/>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586DD8FF-BC63-49CB-AE42-B4475C598548}"/>
            </a:ext>
          </a:extLst>
        </xdr:cNvPr>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BAD01C0F-C588-4714-97AF-6073C548034D}"/>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8127D475-62BE-448E-862D-2AF2466B7BC1}"/>
            </a:ext>
          </a:extLst>
        </xdr:cNvPr>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E2E96C5-AB4F-46A6-9BCF-4FCA2A95E58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AE17F230-E651-43DF-A7EE-C4AAB6111403}"/>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B9BD4A3-1C7E-419D-AB37-31C8596E7CDE}"/>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ECAB0BBE-D043-42CD-8536-6F50FC14EE3E}"/>
            </a:ext>
          </a:extLst>
        </xdr:cNvPr>
        <xdr:cNvCxnSpPr/>
      </xdr:nvCxnSpPr>
      <xdr:spPr>
        <a:xfrm flipV="1">
          <a:off x="9429115" y="9236517"/>
          <a:ext cx="0" cy="1334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2C3D947-5763-440A-A878-15F6D496A507}"/>
            </a:ext>
          </a:extLst>
        </xdr:cNvPr>
        <xdr:cNvSpPr txBox="1"/>
      </xdr:nvSpPr>
      <xdr:spPr>
        <a:xfrm>
          <a:off x="9467850" y="1057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C8DA1E6B-2E8C-4D8A-A151-3DC6204737D8}"/>
            </a:ext>
          </a:extLst>
        </xdr:cNvPr>
        <xdr:cNvCxnSpPr/>
      </xdr:nvCxnSpPr>
      <xdr:spPr>
        <a:xfrm>
          <a:off x="9359900" y="10571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B472F672-C1AB-4522-A516-9DFEE15F14F8}"/>
            </a:ext>
          </a:extLst>
        </xdr:cNvPr>
        <xdr:cNvSpPr txBox="1"/>
      </xdr:nvSpPr>
      <xdr:spPr>
        <a:xfrm>
          <a:off x="9467850" y="901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D76EA785-855F-4533-A9A4-5C54EE538A7D}"/>
            </a:ext>
          </a:extLst>
        </xdr:cNvPr>
        <xdr:cNvCxnSpPr/>
      </xdr:nvCxnSpPr>
      <xdr:spPr>
        <a:xfrm>
          <a:off x="9359900" y="9236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74A5C24-ECCD-45AE-9BF9-614E10450DB8}"/>
            </a:ext>
          </a:extLst>
        </xdr:cNvPr>
        <xdr:cNvSpPr txBox="1"/>
      </xdr:nvSpPr>
      <xdr:spPr>
        <a:xfrm>
          <a:off x="9467850" y="99532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C251BCC2-97F7-45E0-B7F4-CE63192F8081}"/>
            </a:ext>
          </a:extLst>
        </xdr:cNvPr>
        <xdr:cNvSpPr/>
      </xdr:nvSpPr>
      <xdr:spPr>
        <a:xfrm>
          <a:off x="9398000" y="100954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1E066B3A-03DA-4C31-9FC8-F46969BE43DF}"/>
            </a:ext>
          </a:extLst>
        </xdr:cNvPr>
        <xdr:cNvSpPr/>
      </xdr:nvSpPr>
      <xdr:spPr>
        <a:xfrm>
          <a:off x="8636000" y="101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5FD2585-9AA2-4E74-8FD7-97E1AEBEF9AD}"/>
            </a:ext>
          </a:extLst>
        </xdr:cNvPr>
        <xdr:cNvSpPr/>
      </xdr:nvSpPr>
      <xdr:spPr>
        <a:xfrm>
          <a:off x="7842250" y="101119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5CF78FEB-171A-4707-B478-BA573E3D19ED}"/>
            </a:ext>
          </a:extLst>
        </xdr:cNvPr>
        <xdr:cNvSpPr/>
      </xdr:nvSpPr>
      <xdr:spPr>
        <a:xfrm>
          <a:off x="7029450" y="10147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BB464C37-2924-41C0-9B24-B401F58CF42C}"/>
            </a:ext>
          </a:extLst>
        </xdr:cNvPr>
        <xdr:cNvSpPr/>
      </xdr:nvSpPr>
      <xdr:spPr>
        <a:xfrm>
          <a:off x="6235700" y="1011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03CDC11-BCE1-43AC-A266-21D0926D8CF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E26CED-BE78-4C9E-9FB3-D94C9218289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74DB706-CC96-40EC-AC44-92862BC3F7C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35986AE-BC27-4FC9-A861-6615C4C0DFF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47BC6DC-9691-4808-BFA2-41269202B9A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160003</xdr:rowOff>
    </xdr:from>
    <xdr:to>
      <xdr:col>55</xdr:col>
      <xdr:colOff>50800</xdr:colOff>
      <xdr:row>63</xdr:row>
      <xdr:rowOff>90153</xdr:rowOff>
    </xdr:to>
    <xdr:sp macro="" textlink="">
      <xdr:nvSpPr>
        <xdr:cNvPr id="244" name="楕円 243">
          <a:extLst>
            <a:ext uri="{FF2B5EF4-FFF2-40B4-BE49-F238E27FC236}">
              <a16:creationId xmlns:a16="http://schemas.microsoft.com/office/drawing/2014/main" id="{3BB1B861-EE73-4880-ABB9-1D163817E592}"/>
            </a:ext>
          </a:extLst>
        </xdr:cNvPr>
        <xdr:cNvSpPr/>
      </xdr:nvSpPr>
      <xdr:spPr>
        <a:xfrm>
          <a:off x="9398000" y="104025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74930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6EFA8151-8807-488A-978B-1C38A347EBF1}"/>
            </a:ext>
          </a:extLst>
        </xdr:cNvPr>
        <xdr:cNvSpPr txBox="1"/>
      </xdr:nvSpPr>
      <xdr:spPr>
        <a:xfrm>
          <a:off x="9467850" y="10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160027</xdr:rowOff>
    </xdr:from>
    <xdr:to>
      <xdr:col>50</xdr:col>
      <xdr:colOff>165100</xdr:colOff>
      <xdr:row>63</xdr:row>
      <xdr:rowOff>90177</xdr:rowOff>
    </xdr:to>
    <xdr:sp macro="" textlink="">
      <xdr:nvSpPr>
        <xdr:cNvPr id="246" name="楕円 245">
          <a:extLst>
            <a:ext uri="{FF2B5EF4-FFF2-40B4-BE49-F238E27FC236}">
              <a16:creationId xmlns:a16="http://schemas.microsoft.com/office/drawing/2014/main" id="{1DC0AAF1-7B4F-47B0-87EB-88EB7EBBB7A9}"/>
            </a:ext>
          </a:extLst>
        </xdr:cNvPr>
        <xdr:cNvSpPr/>
      </xdr:nvSpPr>
      <xdr:spPr>
        <a:xfrm>
          <a:off x="8636000" y="104025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39353</xdr:rowOff>
    </xdr:from>
    <xdr:to>
      <xdr:col>55</xdr:col>
      <xdr:colOff>0</xdr:colOff>
      <xdr:row>63</xdr:row>
      <xdr:rowOff>39377</xdr:rowOff>
    </xdr:to>
    <xdr:cxnSp macro="">
      <xdr:nvCxnSpPr>
        <xdr:cNvPr id="247" name="直線コネクタ 246">
          <a:extLst>
            <a:ext uri="{FF2B5EF4-FFF2-40B4-BE49-F238E27FC236}">
              <a16:creationId xmlns:a16="http://schemas.microsoft.com/office/drawing/2014/main" id="{95A66800-CD9D-4D1C-BF1B-45C60EA40510}"/>
            </a:ext>
          </a:extLst>
        </xdr:cNvPr>
        <xdr:cNvCxnSpPr/>
      </xdr:nvCxnSpPr>
      <xdr:spPr>
        <a:xfrm flipV="1">
          <a:off x="8686800" y="10447003"/>
          <a:ext cx="74295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161080</xdr:rowOff>
    </xdr:from>
    <xdr:to>
      <xdr:col>46</xdr:col>
      <xdr:colOff>38100</xdr:colOff>
      <xdr:row>63</xdr:row>
      <xdr:rowOff>91230</xdr:rowOff>
    </xdr:to>
    <xdr:sp macro="" textlink="">
      <xdr:nvSpPr>
        <xdr:cNvPr id="248" name="楕円 247">
          <a:extLst>
            <a:ext uri="{FF2B5EF4-FFF2-40B4-BE49-F238E27FC236}">
              <a16:creationId xmlns:a16="http://schemas.microsoft.com/office/drawing/2014/main" id="{9626A3EC-2BB1-4B88-BA92-0A8B19B52411}"/>
            </a:ext>
          </a:extLst>
        </xdr:cNvPr>
        <xdr:cNvSpPr/>
      </xdr:nvSpPr>
      <xdr:spPr>
        <a:xfrm>
          <a:off x="7842250" y="10403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39377</xdr:rowOff>
    </xdr:from>
    <xdr:to>
      <xdr:col>50</xdr:col>
      <xdr:colOff>114300</xdr:colOff>
      <xdr:row>63</xdr:row>
      <xdr:rowOff>40430</xdr:rowOff>
    </xdr:to>
    <xdr:cxnSp macro="">
      <xdr:nvCxnSpPr>
        <xdr:cNvPr id="249" name="直線コネクタ 248">
          <a:extLst>
            <a:ext uri="{FF2B5EF4-FFF2-40B4-BE49-F238E27FC236}">
              <a16:creationId xmlns:a16="http://schemas.microsoft.com/office/drawing/2014/main" id="{D86D09AE-BDDA-42D3-A678-CC5695C01D9B}"/>
            </a:ext>
          </a:extLst>
        </xdr:cNvPr>
        <xdr:cNvCxnSpPr/>
      </xdr:nvCxnSpPr>
      <xdr:spPr>
        <a:xfrm flipV="1">
          <a:off x="7886700" y="10447027"/>
          <a:ext cx="8001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161699</xdr:rowOff>
    </xdr:from>
    <xdr:to>
      <xdr:col>41</xdr:col>
      <xdr:colOff>101600</xdr:colOff>
      <xdr:row>63</xdr:row>
      <xdr:rowOff>91849</xdr:rowOff>
    </xdr:to>
    <xdr:sp macro="" textlink="">
      <xdr:nvSpPr>
        <xdr:cNvPr id="250" name="楕円 249">
          <a:extLst>
            <a:ext uri="{FF2B5EF4-FFF2-40B4-BE49-F238E27FC236}">
              <a16:creationId xmlns:a16="http://schemas.microsoft.com/office/drawing/2014/main" id="{BE23503F-224C-4FE2-87FA-A5B7B25D62DE}"/>
            </a:ext>
          </a:extLst>
        </xdr:cNvPr>
        <xdr:cNvSpPr/>
      </xdr:nvSpPr>
      <xdr:spPr>
        <a:xfrm>
          <a:off x="7029450" y="10404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40430</xdr:rowOff>
    </xdr:from>
    <xdr:to>
      <xdr:col>45</xdr:col>
      <xdr:colOff>177800</xdr:colOff>
      <xdr:row>63</xdr:row>
      <xdr:rowOff>41049</xdr:rowOff>
    </xdr:to>
    <xdr:cxnSp macro="">
      <xdr:nvCxnSpPr>
        <xdr:cNvPr id="251" name="直線コネクタ 250">
          <a:extLst>
            <a:ext uri="{FF2B5EF4-FFF2-40B4-BE49-F238E27FC236}">
              <a16:creationId xmlns:a16="http://schemas.microsoft.com/office/drawing/2014/main" id="{8593E849-3E23-4FE9-9B1A-A6705DBB55D3}"/>
            </a:ext>
          </a:extLst>
        </xdr:cNvPr>
        <xdr:cNvCxnSpPr/>
      </xdr:nvCxnSpPr>
      <xdr:spPr>
        <a:xfrm flipV="1">
          <a:off x="7080250" y="10448080"/>
          <a:ext cx="80645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162289</xdr:rowOff>
    </xdr:from>
    <xdr:to>
      <xdr:col>36</xdr:col>
      <xdr:colOff>165100</xdr:colOff>
      <xdr:row>63</xdr:row>
      <xdr:rowOff>92439</xdr:rowOff>
    </xdr:to>
    <xdr:sp macro="" textlink="">
      <xdr:nvSpPr>
        <xdr:cNvPr id="252" name="楕円 251">
          <a:extLst>
            <a:ext uri="{FF2B5EF4-FFF2-40B4-BE49-F238E27FC236}">
              <a16:creationId xmlns:a16="http://schemas.microsoft.com/office/drawing/2014/main" id="{9AC8819F-4ADE-4C06-BD78-12BBAE8FA558}"/>
            </a:ext>
          </a:extLst>
        </xdr:cNvPr>
        <xdr:cNvSpPr/>
      </xdr:nvSpPr>
      <xdr:spPr>
        <a:xfrm>
          <a:off x="6235700" y="10404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41049</xdr:rowOff>
    </xdr:from>
    <xdr:to>
      <xdr:col>41</xdr:col>
      <xdr:colOff>50800</xdr:colOff>
      <xdr:row>63</xdr:row>
      <xdr:rowOff>41639</xdr:rowOff>
    </xdr:to>
    <xdr:cxnSp macro="">
      <xdr:nvCxnSpPr>
        <xdr:cNvPr id="253" name="直線コネクタ 252">
          <a:extLst>
            <a:ext uri="{FF2B5EF4-FFF2-40B4-BE49-F238E27FC236}">
              <a16:creationId xmlns:a16="http://schemas.microsoft.com/office/drawing/2014/main" id="{914F0C15-56F6-4373-908C-229BEFF949D7}"/>
            </a:ext>
          </a:extLst>
        </xdr:cNvPr>
        <xdr:cNvCxnSpPr/>
      </xdr:nvCxnSpPr>
      <xdr:spPr>
        <a:xfrm flipV="1">
          <a:off x="6286500" y="10448699"/>
          <a:ext cx="79375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73F0D22-B747-4024-ADDB-2057791A273B}"/>
            </a:ext>
          </a:extLst>
        </xdr:cNvPr>
        <xdr:cNvSpPr txBox="1"/>
      </xdr:nvSpPr>
      <xdr:spPr>
        <a:xfrm>
          <a:off x="8399995" y="98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7039C05-44D3-4F5B-ABF6-5F4E13ABEB59}"/>
            </a:ext>
          </a:extLst>
        </xdr:cNvPr>
        <xdr:cNvSpPr txBox="1"/>
      </xdr:nvSpPr>
      <xdr:spPr>
        <a:xfrm>
          <a:off x="7612595" y="989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00E3934-32BC-4618-ACF5-19E54A5B3341}"/>
            </a:ext>
          </a:extLst>
        </xdr:cNvPr>
        <xdr:cNvSpPr txBox="1"/>
      </xdr:nvSpPr>
      <xdr:spPr>
        <a:xfrm>
          <a:off x="6818845" y="99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883792E-A369-4061-9986-6EC43AE3511F}"/>
            </a:ext>
          </a:extLst>
        </xdr:cNvPr>
        <xdr:cNvSpPr txBox="1"/>
      </xdr:nvSpPr>
      <xdr:spPr>
        <a:xfrm>
          <a:off x="6006045" y="990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81304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279D59B0-3F7E-4FD4-ADFC-CC4EC8B53E80}"/>
            </a:ext>
          </a:extLst>
        </xdr:cNvPr>
        <xdr:cNvSpPr txBox="1"/>
      </xdr:nvSpPr>
      <xdr:spPr>
        <a:xfrm>
          <a:off x="8425961" y="104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82357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ACDD24D-BAF4-4464-BA74-5E655EC80CA3}"/>
            </a:ext>
          </a:extLst>
        </xdr:cNvPr>
        <xdr:cNvSpPr txBox="1"/>
      </xdr:nvSpPr>
      <xdr:spPr>
        <a:xfrm>
          <a:off x="7644911" y="104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82976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356E452-42C2-49A9-9FB0-066D1BAC3D6B}"/>
            </a:ext>
          </a:extLst>
        </xdr:cNvPr>
        <xdr:cNvSpPr txBox="1"/>
      </xdr:nvSpPr>
      <xdr:spPr>
        <a:xfrm>
          <a:off x="6851161" y="1049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83566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6C5E77B9-7D3F-4837-A18A-D2F548E2AD6A}"/>
            </a:ext>
          </a:extLst>
        </xdr:cNvPr>
        <xdr:cNvSpPr txBox="1"/>
      </xdr:nvSpPr>
      <xdr:spPr>
        <a:xfrm>
          <a:off x="6038361" y="104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F34B1FA-C055-4DE4-BB97-4EB9648204D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79BF54B-1342-4F42-805A-2BD837DF69A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4748BD5-01F0-4CC0-A1D9-C8E92CBF6AD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39F2491-6D20-4C43-960F-807E0FF0E60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114BABC-BE15-429F-9039-53F6F2BEB47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7FCA2B1-0775-4528-B4F2-070E424573C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7D95468-1FC7-42AF-BA51-EC141DC2DF7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F55333D-89B2-4977-B7CD-8441156631A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3864DEA-7619-4D54-854C-C6A2F5D63C5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56D96DC-25D7-4BAB-98D9-16587F9F2F5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F17E18F-625E-4657-9985-3A8A24344D1D}"/>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3E89EF8-81FE-4568-9EB8-EE972C540D4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7BF386B-365B-4009-88BD-76188A706B5C}"/>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FFD7912-50A9-4053-B203-EBCA81A6BF54}"/>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4C6C6ED2-3DA7-4942-A370-2FCB8D27E418}"/>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A7A4F1E-3DD4-47D3-A7F5-5913A88C9BD8}"/>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DAD8A67-3628-4E09-9C55-39B66FBE1695}"/>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AD0178A-BF1A-4E47-9716-A3488A676E15}"/>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6BC0BA3-C753-4DB4-AF7D-FF98A4445510}"/>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165D64C-F0A6-4045-8259-1CBD99A73C1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FF5EA1B-D8A2-4E31-BE15-C281EDA3A26D}"/>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4563AD3-8E07-4776-9858-CF5E95BCB85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EEC99F4-2A3D-43BE-86FE-8D02867881A1}"/>
            </a:ext>
          </a:extLst>
        </xdr:cNvPr>
        <xdr:cNvCxnSpPr/>
      </xdr:nvCxnSpPr>
      <xdr:spPr>
        <a:xfrm flipV="1">
          <a:off x="4177665" y="1279829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13EA55C8-D5A7-4593-B98C-8AA91E888485}"/>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6A4B58A9-D7EB-47C2-A577-3D5DFC613C33}"/>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970FD264-5F1A-4628-BB00-81CFE35193FC}"/>
            </a:ext>
          </a:extLst>
        </xdr:cNvPr>
        <xdr:cNvSpPr txBox="1"/>
      </xdr:nvSpPr>
      <xdr:spPr>
        <a:xfrm>
          <a:off x="4216400" y="1257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E06E4298-C40C-423D-82EA-F484C035574F}"/>
            </a:ext>
          </a:extLst>
        </xdr:cNvPr>
        <xdr:cNvCxnSpPr/>
      </xdr:nvCxnSpPr>
      <xdr:spPr>
        <a:xfrm>
          <a:off x="4108450" y="12798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1ED8F81-3739-4737-9BD3-EB134B513221}"/>
            </a:ext>
          </a:extLst>
        </xdr:cNvPr>
        <xdr:cNvSpPr txBox="1"/>
      </xdr:nvSpPr>
      <xdr:spPr>
        <a:xfrm>
          <a:off x="4216400" y="1358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B23DEC13-315A-4946-955D-B12B43E85BF9}"/>
            </a:ext>
          </a:extLst>
        </xdr:cNvPr>
        <xdr:cNvSpPr/>
      </xdr:nvSpPr>
      <xdr:spPr>
        <a:xfrm>
          <a:off x="4127500" y="1360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3DD0DA02-F9CD-4FCE-B3EB-58D15490C068}"/>
            </a:ext>
          </a:extLst>
        </xdr:cNvPr>
        <xdr:cNvSpPr/>
      </xdr:nvSpPr>
      <xdr:spPr>
        <a:xfrm>
          <a:off x="3384550" y="135501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72665B7-00A5-4268-A639-92D23F6D9E40}"/>
            </a:ext>
          </a:extLst>
        </xdr:cNvPr>
        <xdr:cNvSpPr/>
      </xdr:nvSpPr>
      <xdr:spPr>
        <a:xfrm>
          <a:off x="2571750" y="13535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D01EBB3E-09F4-47E4-8A6B-16488CC33864}"/>
            </a:ext>
          </a:extLst>
        </xdr:cNvPr>
        <xdr:cNvSpPr/>
      </xdr:nvSpPr>
      <xdr:spPr>
        <a:xfrm>
          <a:off x="1778000" y="134970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5EE59C1A-8224-4746-8DC2-95C2B92665A8}"/>
            </a:ext>
          </a:extLst>
        </xdr:cNvPr>
        <xdr:cNvSpPr/>
      </xdr:nvSpPr>
      <xdr:spPr>
        <a:xfrm>
          <a:off x="984250" y="13458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3494E62-D9CA-4C48-8754-EA15F138838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32DB46D-3F64-4F46-872A-F952FF488EB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BC5E130-90B2-48EE-80D3-F32B1D5376E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5E13D62-5AE8-4703-96EB-96C11213A78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90EA76D-F69A-4B72-9CAB-17E5033836B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53594</xdr:rowOff>
    </xdr:from>
    <xdr:to>
      <xdr:col>24</xdr:col>
      <xdr:colOff>114300</xdr:colOff>
      <xdr:row>82</xdr:row>
      <xdr:rowOff>155194</xdr:rowOff>
    </xdr:to>
    <xdr:sp macro="" textlink="">
      <xdr:nvSpPr>
        <xdr:cNvPr id="300" name="楕円 299">
          <a:extLst>
            <a:ext uri="{FF2B5EF4-FFF2-40B4-BE49-F238E27FC236}">
              <a16:creationId xmlns:a16="http://schemas.microsoft.com/office/drawing/2014/main" id="{1ADC69E1-7C07-4B25-B351-53C7892176AD}"/>
            </a:ext>
          </a:extLst>
        </xdr:cNvPr>
        <xdr:cNvSpPr/>
      </xdr:nvSpPr>
      <xdr:spPr>
        <a:xfrm>
          <a:off x="4127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76471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AED4FDC3-7695-4814-B7C3-E55E7CB673B0}"/>
            </a:ext>
          </a:extLst>
        </xdr:cNvPr>
        <xdr:cNvSpPr txBox="1"/>
      </xdr:nvSpPr>
      <xdr:spPr>
        <a:xfrm>
          <a:off x="4216400" y="134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156463</xdr:rowOff>
    </xdr:from>
    <xdr:to>
      <xdr:col>20</xdr:col>
      <xdr:colOff>38100</xdr:colOff>
      <xdr:row>82</xdr:row>
      <xdr:rowOff>86613</xdr:rowOff>
    </xdr:to>
    <xdr:sp macro="" textlink="">
      <xdr:nvSpPr>
        <xdr:cNvPr id="302" name="楕円 301">
          <a:extLst>
            <a:ext uri="{FF2B5EF4-FFF2-40B4-BE49-F238E27FC236}">
              <a16:creationId xmlns:a16="http://schemas.microsoft.com/office/drawing/2014/main" id="{5A2F1DAD-C72B-4D9D-9337-C996B04B5FF5}"/>
            </a:ext>
          </a:extLst>
        </xdr:cNvPr>
        <xdr:cNvSpPr/>
      </xdr:nvSpPr>
      <xdr:spPr>
        <a:xfrm>
          <a:off x="3384550" y="135359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35813</xdr:rowOff>
    </xdr:from>
    <xdr:to>
      <xdr:col>24</xdr:col>
      <xdr:colOff>63500</xdr:colOff>
      <xdr:row>82</xdr:row>
      <xdr:rowOff>104394</xdr:rowOff>
    </xdr:to>
    <xdr:cxnSp macro="">
      <xdr:nvCxnSpPr>
        <xdr:cNvPr id="303" name="直線コネクタ 302">
          <a:extLst>
            <a:ext uri="{FF2B5EF4-FFF2-40B4-BE49-F238E27FC236}">
              <a16:creationId xmlns:a16="http://schemas.microsoft.com/office/drawing/2014/main" id="{A65C2939-1BE3-4ECC-B2C2-F1C986C7F822}"/>
            </a:ext>
          </a:extLst>
        </xdr:cNvPr>
        <xdr:cNvCxnSpPr/>
      </xdr:nvCxnSpPr>
      <xdr:spPr>
        <a:xfrm>
          <a:off x="3429000" y="13580363"/>
          <a:ext cx="7493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87885</xdr:rowOff>
    </xdr:from>
    <xdr:to>
      <xdr:col>15</xdr:col>
      <xdr:colOff>101600</xdr:colOff>
      <xdr:row>82</xdr:row>
      <xdr:rowOff>18035</xdr:rowOff>
    </xdr:to>
    <xdr:sp macro="" textlink="">
      <xdr:nvSpPr>
        <xdr:cNvPr id="304" name="楕円 303">
          <a:extLst>
            <a:ext uri="{FF2B5EF4-FFF2-40B4-BE49-F238E27FC236}">
              <a16:creationId xmlns:a16="http://schemas.microsoft.com/office/drawing/2014/main" id="{C82F410F-E0C6-4A1F-B195-BED77A038E7B}"/>
            </a:ext>
          </a:extLst>
        </xdr:cNvPr>
        <xdr:cNvSpPr/>
      </xdr:nvSpPr>
      <xdr:spPr>
        <a:xfrm>
          <a:off x="2571750" y="13467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138685</xdr:rowOff>
    </xdr:from>
    <xdr:to>
      <xdr:col>19</xdr:col>
      <xdr:colOff>177800</xdr:colOff>
      <xdr:row>82</xdr:row>
      <xdr:rowOff>35813</xdr:rowOff>
    </xdr:to>
    <xdr:cxnSp macro="">
      <xdr:nvCxnSpPr>
        <xdr:cNvPr id="305" name="直線コネクタ 304">
          <a:extLst>
            <a:ext uri="{FF2B5EF4-FFF2-40B4-BE49-F238E27FC236}">
              <a16:creationId xmlns:a16="http://schemas.microsoft.com/office/drawing/2014/main" id="{60BF3EE0-F69A-4964-A095-F5A0ACCE4059}"/>
            </a:ext>
          </a:extLst>
        </xdr:cNvPr>
        <xdr:cNvCxnSpPr/>
      </xdr:nvCxnSpPr>
      <xdr:spPr>
        <a:xfrm>
          <a:off x="2622550" y="13518135"/>
          <a:ext cx="806450" cy="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53594</xdr:rowOff>
    </xdr:from>
    <xdr:to>
      <xdr:col>10</xdr:col>
      <xdr:colOff>165100</xdr:colOff>
      <xdr:row>81</xdr:row>
      <xdr:rowOff>155194</xdr:rowOff>
    </xdr:to>
    <xdr:sp macro="" textlink="">
      <xdr:nvSpPr>
        <xdr:cNvPr id="306" name="楕円 305">
          <a:extLst>
            <a:ext uri="{FF2B5EF4-FFF2-40B4-BE49-F238E27FC236}">
              <a16:creationId xmlns:a16="http://schemas.microsoft.com/office/drawing/2014/main" id="{69D0807E-52FA-4F40-BF54-34E7FEAFF29B}"/>
            </a:ext>
          </a:extLst>
        </xdr:cNvPr>
        <xdr:cNvSpPr/>
      </xdr:nvSpPr>
      <xdr:spPr>
        <a:xfrm>
          <a:off x="17780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104394</xdr:rowOff>
    </xdr:from>
    <xdr:to>
      <xdr:col>15</xdr:col>
      <xdr:colOff>50800</xdr:colOff>
      <xdr:row>81</xdr:row>
      <xdr:rowOff>138685</xdr:rowOff>
    </xdr:to>
    <xdr:cxnSp macro="">
      <xdr:nvCxnSpPr>
        <xdr:cNvPr id="307" name="直線コネクタ 306">
          <a:extLst>
            <a:ext uri="{FF2B5EF4-FFF2-40B4-BE49-F238E27FC236}">
              <a16:creationId xmlns:a16="http://schemas.microsoft.com/office/drawing/2014/main" id="{11C06991-7D04-4F62-8E5D-36E451D8258B}"/>
            </a:ext>
          </a:extLst>
        </xdr:cNvPr>
        <xdr:cNvCxnSpPr/>
      </xdr:nvCxnSpPr>
      <xdr:spPr>
        <a:xfrm>
          <a:off x="1828800" y="13483844"/>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19304</xdr:rowOff>
    </xdr:from>
    <xdr:to>
      <xdr:col>6</xdr:col>
      <xdr:colOff>38100</xdr:colOff>
      <xdr:row>81</xdr:row>
      <xdr:rowOff>120904</xdr:rowOff>
    </xdr:to>
    <xdr:sp macro="" textlink="">
      <xdr:nvSpPr>
        <xdr:cNvPr id="308" name="楕円 307">
          <a:extLst>
            <a:ext uri="{FF2B5EF4-FFF2-40B4-BE49-F238E27FC236}">
              <a16:creationId xmlns:a16="http://schemas.microsoft.com/office/drawing/2014/main" id="{EBB8908C-004D-47D4-89EE-C4A14CDCFC10}"/>
            </a:ext>
          </a:extLst>
        </xdr:cNvPr>
        <xdr:cNvSpPr/>
      </xdr:nvSpPr>
      <xdr:spPr>
        <a:xfrm>
          <a:off x="984250" y="13398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70104</xdr:rowOff>
    </xdr:from>
    <xdr:to>
      <xdr:col>10</xdr:col>
      <xdr:colOff>114300</xdr:colOff>
      <xdr:row>81</xdr:row>
      <xdr:rowOff>104394</xdr:rowOff>
    </xdr:to>
    <xdr:cxnSp macro="">
      <xdr:nvCxnSpPr>
        <xdr:cNvPr id="309" name="直線コネクタ 308">
          <a:extLst>
            <a:ext uri="{FF2B5EF4-FFF2-40B4-BE49-F238E27FC236}">
              <a16:creationId xmlns:a16="http://schemas.microsoft.com/office/drawing/2014/main" id="{B2C4CB12-9FD0-4216-A7B4-3015C81B1EFC}"/>
            </a:ext>
          </a:extLst>
        </xdr:cNvPr>
        <xdr:cNvCxnSpPr/>
      </xdr:nvCxnSpPr>
      <xdr:spPr>
        <a:xfrm>
          <a:off x="1028700" y="1344955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CEABD41E-8072-493F-9180-C80C1BC5FE97}"/>
            </a:ext>
          </a:extLst>
        </xdr:cNvPr>
        <xdr:cNvSpPr txBox="1"/>
      </xdr:nvSpPr>
      <xdr:spPr>
        <a:xfrm>
          <a:off x="3239144" y="1364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B6B9E851-720F-4FFD-B489-C650A0E51F2B}"/>
            </a:ext>
          </a:extLst>
        </xdr:cNvPr>
        <xdr:cNvSpPr txBox="1"/>
      </xdr:nvSpPr>
      <xdr:spPr>
        <a:xfrm>
          <a:off x="2439044" y="1362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A7C27394-6307-4339-AEF7-866591C41F32}"/>
            </a:ext>
          </a:extLst>
        </xdr:cNvPr>
        <xdr:cNvSpPr txBox="1"/>
      </xdr:nvSpPr>
      <xdr:spPr>
        <a:xfrm>
          <a:off x="1645294" y="1358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46A6245D-D462-49F8-8796-4B6D6B143294}"/>
            </a:ext>
          </a:extLst>
        </xdr:cNvPr>
        <xdr:cNvSpPr txBox="1"/>
      </xdr:nvSpPr>
      <xdr:spPr>
        <a:xfrm>
          <a:off x="8515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103140</xdr:rowOff>
    </xdr:from>
    <xdr:ext cx="405111" cy="259045"/>
    <xdr:sp macro="" textlink="">
      <xdr:nvSpPr>
        <xdr:cNvPr id="314" name="n_1mainValue【公営住宅】&#10;有形固定資産減価償却率">
          <a:extLst>
            <a:ext uri="{FF2B5EF4-FFF2-40B4-BE49-F238E27FC236}">
              <a16:creationId xmlns:a16="http://schemas.microsoft.com/office/drawing/2014/main" id="{AB393BB1-E75E-493A-9B7F-5625E363B020}"/>
            </a:ext>
          </a:extLst>
        </xdr:cNvPr>
        <xdr:cNvSpPr txBox="1"/>
      </xdr:nvSpPr>
      <xdr:spPr>
        <a:xfrm>
          <a:off x="3239144" y="1331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34562</xdr:rowOff>
    </xdr:from>
    <xdr:ext cx="405111" cy="259045"/>
    <xdr:sp macro="" textlink="">
      <xdr:nvSpPr>
        <xdr:cNvPr id="315" name="n_2mainValue【公営住宅】&#10;有形固定資産減価償却率">
          <a:extLst>
            <a:ext uri="{FF2B5EF4-FFF2-40B4-BE49-F238E27FC236}">
              <a16:creationId xmlns:a16="http://schemas.microsoft.com/office/drawing/2014/main" id="{1E650595-231D-4FB2-98D3-F7FA281A759F}"/>
            </a:ext>
          </a:extLst>
        </xdr:cNvPr>
        <xdr:cNvSpPr txBox="1"/>
      </xdr:nvSpPr>
      <xdr:spPr>
        <a:xfrm>
          <a:off x="2439044" y="1324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271</xdr:rowOff>
    </xdr:from>
    <xdr:ext cx="405111" cy="259045"/>
    <xdr:sp macro="" textlink="">
      <xdr:nvSpPr>
        <xdr:cNvPr id="316" name="n_3mainValue【公営住宅】&#10;有形固定資産減価償却率">
          <a:extLst>
            <a:ext uri="{FF2B5EF4-FFF2-40B4-BE49-F238E27FC236}">
              <a16:creationId xmlns:a16="http://schemas.microsoft.com/office/drawing/2014/main" id="{88FEAF32-BE4D-4F54-92C5-98A603EDB766}"/>
            </a:ext>
          </a:extLst>
        </xdr:cNvPr>
        <xdr:cNvSpPr txBox="1"/>
      </xdr:nvSpPr>
      <xdr:spPr>
        <a:xfrm>
          <a:off x="1645294" y="1321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137431</xdr:rowOff>
    </xdr:from>
    <xdr:ext cx="405111" cy="259045"/>
    <xdr:sp macro="" textlink="">
      <xdr:nvSpPr>
        <xdr:cNvPr id="317" name="n_4mainValue【公営住宅】&#10;有形固定資産減価償却率">
          <a:extLst>
            <a:ext uri="{FF2B5EF4-FFF2-40B4-BE49-F238E27FC236}">
              <a16:creationId xmlns:a16="http://schemas.microsoft.com/office/drawing/2014/main" id="{379C7680-DFAD-4D24-9F99-5A50CBAD96B5}"/>
            </a:ext>
          </a:extLst>
        </xdr:cNvPr>
        <xdr:cNvSpPr txBox="1"/>
      </xdr:nvSpPr>
      <xdr:spPr>
        <a:xfrm>
          <a:off x="851544" y="131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6703DDC-C391-40E3-B01A-3592B8113E1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7D5CE11-AF53-4B4E-A5EA-AAE4460C0BA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E3540B8-0B0D-41BD-A30E-59119F7FE0A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99F59BE-58C2-4341-AF02-DE50A95E7A1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9640AC1-E3CF-4757-B675-7DFDB03A2B3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2346D80-173D-44BE-9F33-2AE3A3D1763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C70941B0-F6AE-48A0-9A6E-11244F9FA3F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0B82643-78A4-4E21-AE46-B295325A59E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4ABBC4F-C9BA-4AA7-8C0D-6AFB455FFCA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6E50ACA-3E6B-4651-BEDD-DAFBAEABC99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407DCC09-3E29-4FB1-86D7-21263FAB0D7D}"/>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329EE612-9476-431E-B285-53A3797617F2}"/>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3595860D-7FA1-4B6C-853D-FB6566209AB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57E85BE0-AEFA-4F74-9764-2C812239773B}"/>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D5F862AC-AA17-4437-AD15-48C81EEB609A}"/>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320517CC-429A-47BF-ACC8-E4637145F2DA}"/>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3041C577-200A-42E0-8B21-CBF0C2496C7E}"/>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558C334-4484-4C1E-ADEF-00769785CF3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F5D7BD3-A22B-4130-832B-C7F1CF6FF2A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1E2DD94D-28B6-4B52-A00E-3371A6E52B4B}"/>
            </a:ext>
          </a:extLst>
        </xdr:cNvPr>
        <xdr:cNvCxnSpPr/>
      </xdr:nvCxnSpPr>
      <xdr:spPr>
        <a:xfrm flipV="1">
          <a:off x="9429115" y="12983972"/>
          <a:ext cx="0" cy="113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825849B1-E993-45B5-BE2D-AB80F8D7723F}"/>
            </a:ext>
          </a:extLst>
        </xdr:cNvPr>
        <xdr:cNvSpPr txBox="1"/>
      </xdr:nvSpPr>
      <xdr:spPr>
        <a:xfrm>
          <a:off x="9467850"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59D058A3-EB3F-4E14-9AD7-920A8F80B2CF}"/>
            </a:ext>
          </a:extLst>
        </xdr:cNvPr>
        <xdr:cNvCxnSpPr/>
      </xdr:nvCxnSpPr>
      <xdr:spPr>
        <a:xfrm>
          <a:off x="935990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3575170D-49BC-4B18-A7CA-F5917A509AF1}"/>
            </a:ext>
          </a:extLst>
        </xdr:cNvPr>
        <xdr:cNvSpPr txBox="1"/>
      </xdr:nvSpPr>
      <xdr:spPr>
        <a:xfrm>
          <a:off x="9467850" y="1276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44870B80-F25C-460B-ABF9-581E3907488C}"/>
            </a:ext>
          </a:extLst>
        </xdr:cNvPr>
        <xdr:cNvCxnSpPr/>
      </xdr:nvCxnSpPr>
      <xdr:spPr>
        <a:xfrm>
          <a:off x="9359900" y="12983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9922F384-EEB1-415F-AFCA-57081FDB1E86}"/>
            </a:ext>
          </a:extLst>
        </xdr:cNvPr>
        <xdr:cNvSpPr txBox="1"/>
      </xdr:nvSpPr>
      <xdr:spPr>
        <a:xfrm>
          <a:off x="9467850" y="13668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BC52FAA9-E032-48BA-9FFF-E3BBE4774AC4}"/>
            </a:ext>
          </a:extLst>
        </xdr:cNvPr>
        <xdr:cNvSpPr/>
      </xdr:nvSpPr>
      <xdr:spPr>
        <a:xfrm>
          <a:off x="9398000" y="1381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B334445-C83C-4046-9D8F-790E7D739A2A}"/>
            </a:ext>
          </a:extLst>
        </xdr:cNvPr>
        <xdr:cNvSpPr/>
      </xdr:nvSpPr>
      <xdr:spPr>
        <a:xfrm>
          <a:off x="86360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18994C84-E0E5-4592-B540-FB111F2DFAE3}"/>
            </a:ext>
          </a:extLst>
        </xdr:cNvPr>
        <xdr:cNvSpPr/>
      </xdr:nvSpPr>
      <xdr:spPr>
        <a:xfrm>
          <a:off x="7842250" y="13809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05C74595-65DD-467B-ABAF-D52474845630}"/>
            </a:ext>
          </a:extLst>
        </xdr:cNvPr>
        <xdr:cNvSpPr/>
      </xdr:nvSpPr>
      <xdr:spPr>
        <a:xfrm>
          <a:off x="7029450" y="13824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27259616-27EA-4435-BF07-EAA65C4B1970}"/>
            </a:ext>
          </a:extLst>
        </xdr:cNvPr>
        <xdr:cNvSpPr/>
      </xdr:nvSpPr>
      <xdr:spPr>
        <a:xfrm>
          <a:off x="6235700" y="13797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521BC73E-631E-4A6A-B184-89ECA0324ED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23C8D3A-30D6-4D8C-898E-0DFA340497D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837B66A-A53E-4F73-BF95-DF50AF783B3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8A90B7D-FF07-44DB-825B-A8B50A6973B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4B6AA6B-9713-4BA4-A3D0-23D558D28EC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99885</xdr:rowOff>
    </xdr:from>
    <xdr:to>
      <xdr:col>55</xdr:col>
      <xdr:colOff>50800</xdr:colOff>
      <xdr:row>85</xdr:row>
      <xdr:rowOff>30035</xdr:rowOff>
    </xdr:to>
    <xdr:sp macro="" textlink="">
      <xdr:nvSpPr>
        <xdr:cNvPr id="353" name="楕円 352">
          <a:extLst>
            <a:ext uri="{FF2B5EF4-FFF2-40B4-BE49-F238E27FC236}">
              <a16:creationId xmlns:a16="http://schemas.microsoft.com/office/drawing/2014/main" id="{151F3EEF-3E37-481A-9B09-82CADC13451B}"/>
            </a:ext>
          </a:extLst>
        </xdr:cNvPr>
        <xdr:cNvSpPr/>
      </xdr:nvSpPr>
      <xdr:spPr>
        <a:xfrm>
          <a:off x="9398000" y="13974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14812</xdr:rowOff>
    </xdr:from>
    <xdr:ext cx="469744" cy="259045"/>
    <xdr:sp macro="" textlink="">
      <xdr:nvSpPr>
        <xdr:cNvPr id="354" name="【公営住宅】&#10;一人当たり面積該当値テキスト">
          <a:extLst>
            <a:ext uri="{FF2B5EF4-FFF2-40B4-BE49-F238E27FC236}">
              <a16:creationId xmlns:a16="http://schemas.microsoft.com/office/drawing/2014/main" id="{8008976E-A164-4BDE-8470-018653DBF9F7}"/>
            </a:ext>
          </a:extLst>
        </xdr:cNvPr>
        <xdr:cNvSpPr txBox="1"/>
      </xdr:nvSpPr>
      <xdr:spPr>
        <a:xfrm>
          <a:off x="9467850" y="1388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99885</xdr:rowOff>
    </xdr:from>
    <xdr:to>
      <xdr:col>50</xdr:col>
      <xdr:colOff>165100</xdr:colOff>
      <xdr:row>85</xdr:row>
      <xdr:rowOff>30035</xdr:rowOff>
    </xdr:to>
    <xdr:sp macro="" textlink="">
      <xdr:nvSpPr>
        <xdr:cNvPr id="355" name="楕円 354">
          <a:extLst>
            <a:ext uri="{FF2B5EF4-FFF2-40B4-BE49-F238E27FC236}">
              <a16:creationId xmlns:a16="http://schemas.microsoft.com/office/drawing/2014/main" id="{BFFD5458-D1B7-41A4-87B3-E91D69A30985}"/>
            </a:ext>
          </a:extLst>
        </xdr:cNvPr>
        <xdr:cNvSpPr/>
      </xdr:nvSpPr>
      <xdr:spPr>
        <a:xfrm>
          <a:off x="8636000" y="13974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150685</xdr:rowOff>
    </xdr:from>
    <xdr:to>
      <xdr:col>55</xdr:col>
      <xdr:colOff>0</xdr:colOff>
      <xdr:row>84</xdr:row>
      <xdr:rowOff>150685</xdr:rowOff>
    </xdr:to>
    <xdr:cxnSp macro="">
      <xdr:nvCxnSpPr>
        <xdr:cNvPr id="356" name="直線コネクタ 355">
          <a:extLst>
            <a:ext uri="{FF2B5EF4-FFF2-40B4-BE49-F238E27FC236}">
              <a16:creationId xmlns:a16="http://schemas.microsoft.com/office/drawing/2014/main" id="{B39CC300-C6BF-47F8-80BE-F79D0D35A3C8}"/>
            </a:ext>
          </a:extLst>
        </xdr:cNvPr>
        <xdr:cNvCxnSpPr/>
      </xdr:nvCxnSpPr>
      <xdr:spPr>
        <a:xfrm>
          <a:off x="8686800" y="140254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100457</xdr:rowOff>
    </xdr:from>
    <xdr:to>
      <xdr:col>46</xdr:col>
      <xdr:colOff>38100</xdr:colOff>
      <xdr:row>85</xdr:row>
      <xdr:rowOff>30607</xdr:rowOff>
    </xdr:to>
    <xdr:sp macro="" textlink="">
      <xdr:nvSpPr>
        <xdr:cNvPr id="357" name="楕円 356">
          <a:extLst>
            <a:ext uri="{FF2B5EF4-FFF2-40B4-BE49-F238E27FC236}">
              <a16:creationId xmlns:a16="http://schemas.microsoft.com/office/drawing/2014/main" id="{52F69EF4-370E-4657-96BE-EA7545E03987}"/>
            </a:ext>
          </a:extLst>
        </xdr:cNvPr>
        <xdr:cNvSpPr/>
      </xdr:nvSpPr>
      <xdr:spPr>
        <a:xfrm>
          <a:off x="7842250" y="13975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150685</xdr:rowOff>
    </xdr:from>
    <xdr:to>
      <xdr:col>50</xdr:col>
      <xdr:colOff>114300</xdr:colOff>
      <xdr:row>84</xdr:row>
      <xdr:rowOff>151257</xdr:rowOff>
    </xdr:to>
    <xdr:cxnSp macro="">
      <xdr:nvCxnSpPr>
        <xdr:cNvPr id="358" name="直線コネクタ 357">
          <a:extLst>
            <a:ext uri="{FF2B5EF4-FFF2-40B4-BE49-F238E27FC236}">
              <a16:creationId xmlns:a16="http://schemas.microsoft.com/office/drawing/2014/main" id="{326C54CE-38C7-4ACF-B68D-1F7EC31197B5}"/>
            </a:ext>
          </a:extLst>
        </xdr:cNvPr>
        <xdr:cNvCxnSpPr/>
      </xdr:nvCxnSpPr>
      <xdr:spPr>
        <a:xfrm flipV="1">
          <a:off x="7886700" y="14025435"/>
          <a:ext cx="8001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101028</xdr:rowOff>
    </xdr:from>
    <xdr:to>
      <xdr:col>41</xdr:col>
      <xdr:colOff>101600</xdr:colOff>
      <xdr:row>85</xdr:row>
      <xdr:rowOff>31178</xdr:rowOff>
    </xdr:to>
    <xdr:sp macro="" textlink="">
      <xdr:nvSpPr>
        <xdr:cNvPr id="359" name="楕円 358">
          <a:extLst>
            <a:ext uri="{FF2B5EF4-FFF2-40B4-BE49-F238E27FC236}">
              <a16:creationId xmlns:a16="http://schemas.microsoft.com/office/drawing/2014/main" id="{97568919-1C3E-46FA-8A36-1948CAB5AEFA}"/>
            </a:ext>
          </a:extLst>
        </xdr:cNvPr>
        <xdr:cNvSpPr/>
      </xdr:nvSpPr>
      <xdr:spPr>
        <a:xfrm>
          <a:off x="7029450" y="139757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151257</xdr:rowOff>
    </xdr:from>
    <xdr:to>
      <xdr:col>45</xdr:col>
      <xdr:colOff>177800</xdr:colOff>
      <xdr:row>84</xdr:row>
      <xdr:rowOff>151828</xdr:rowOff>
    </xdr:to>
    <xdr:cxnSp macro="">
      <xdr:nvCxnSpPr>
        <xdr:cNvPr id="360" name="直線コネクタ 359">
          <a:extLst>
            <a:ext uri="{FF2B5EF4-FFF2-40B4-BE49-F238E27FC236}">
              <a16:creationId xmlns:a16="http://schemas.microsoft.com/office/drawing/2014/main" id="{27643DAA-1786-4047-BD11-773E0E0C32BB}"/>
            </a:ext>
          </a:extLst>
        </xdr:cNvPr>
        <xdr:cNvCxnSpPr/>
      </xdr:nvCxnSpPr>
      <xdr:spPr>
        <a:xfrm flipV="1">
          <a:off x="7080250" y="14026007"/>
          <a:ext cx="8064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1" name="楕円 360">
          <a:extLst>
            <a:ext uri="{FF2B5EF4-FFF2-40B4-BE49-F238E27FC236}">
              <a16:creationId xmlns:a16="http://schemas.microsoft.com/office/drawing/2014/main" id="{933F5F3F-F410-40F1-A2A1-7A04A6DAA103}"/>
            </a:ext>
          </a:extLst>
        </xdr:cNvPr>
        <xdr:cNvSpPr/>
      </xdr:nvSpPr>
      <xdr:spPr>
        <a:xfrm>
          <a:off x="62357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151828</xdr:rowOff>
    </xdr:from>
    <xdr:to>
      <xdr:col>41</xdr:col>
      <xdr:colOff>50800</xdr:colOff>
      <xdr:row>84</xdr:row>
      <xdr:rowOff>152400</xdr:rowOff>
    </xdr:to>
    <xdr:cxnSp macro="">
      <xdr:nvCxnSpPr>
        <xdr:cNvPr id="362" name="直線コネクタ 361">
          <a:extLst>
            <a:ext uri="{FF2B5EF4-FFF2-40B4-BE49-F238E27FC236}">
              <a16:creationId xmlns:a16="http://schemas.microsoft.com/office/drawing/2014/main" id="{600A99F2-2BB2-45AD-ABC7-04928398F39F}"/>
            </a:ext>
          </a:extLst>
        </xdr:cNvPr>
        <xdr:cNvCxnSpPr/>
      </xdr:nvCxnSpPr>
      <xdr:spPr>
        <a:xfrm flipV="1">
          <a:off x="6286500" y="14026578"/>
          <a:ext cx="7937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C1A0F41E-CD6C-4162-97B9-4E100FFF9402}"/>
            </a:ext>
          </a:extLst>
        </xdr:cNvPr>
        <xdr:cNvSpPr txBox="1"/>
      </xdr:nvSpPr>
      <xdr:spPr>
        <a:xfrm>
          <a:off x="8458277"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1CA993B8-55A0-45EC-AB8D-9046DD1EDF98}"/>
            </a:ext>
          </a:extLst>
        </xdr:cNvPr>
        <xdr:cNvSpPr txBox="1"/>
      </xdr:nvSpPr>
      <xdr:spPr>
        <a:xfrm>
          <a:off x="7677227"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5A252AD2-2FA0-4A97-B097-FA3644E22008}"/>
            </a:ext>
          </a:extLst>
        </xdr:cNvPr>
        <xdr:cNvSpPr txBox="1"/>
      </xdr:nvSpPr>
      <xdr:spPr>
        <a:xfrm>
          <a:off x="6864427" y="136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61A70701-8E3E-40B2-BA30-4AC928B797FD}"/>
            </a:ext>
          </a:extLst>
        </xdr:cNvPr>
        <xdr:cNvSpPr txBox="1"/>
      </xdr:nvSpPr>
      <xdr:spPr>
        <a:xfrm>
          <a:off x="607067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21162</xdr:rowOff>
    </xdr:from>
    <xdr:ext cx="469744" cy="259045"/>
    <xdr:sp macro="" textlink="">
      <xdr:nvSpPr>
        <xdr:cNvPr id="367" name="n_1mainValue【公営住宅】&#10;一人当たり面積">
          <a:extLst>
            <a:ext uri="{FF2B5EF4-FFF2-40B4-BE49-F238E27FC236}">
              <a16:creationId xmlns:a16="http://schemas.microsoft.com/office/drawing/2014/main" id="{F38F7C99-4658-4026-9416-AE0248F61F4A}"/>
            </a:ext>
          </a:extLst>
        </xdr:cNvPr>
        <xdr:cNvSpPr txBox="1"/>
      </xdr:nvSpPr>
      <xdr:spPr>
        <a:xfrm>
          <a:off x="8458277" y="1406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21734</xdr:rowOff>
    </xdr:from>
    <xdr:ext cx="469744" cy="259045"/>
    <xdr:sp macro="" textlink="">
      <xdr:nvSpPr>
        <xdr:cNvPr id="368" name="n_2mainValue【公営住宅】&#10;一人当たり面積">
          <a:extLst>
            <a:ext uri="{FF2B5EF4-FFF2-40B4-BE49-F238E27FC236}">
              <a16:creationId xmlns:a16="http://schemas.microsoft.com/office/drawing/2014/main" id="{1031908C-69F2-42CB-A98C-5193DB542F83}"/>
            </a:ext>
          </a:extLst>
        </xdr:cNvPr>
        <xdr:cNvSpPr txBox="1"/>
      </xdr:nvSpPr>
      <xdr:spPr>
        <a:xfrm>
          <a:off x="7677227" y="140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22305</xdr:rowOff>
    </xdr:from>
    <xdr:ext cx="469744" cy="259045"/>
    <xdr:sp macro="" textlink="">
      <xdr:nvSpPr>
        <xdr:cNvPr id="369" name="n_3mainValue【公営住宅】&#10;一人当たり面積">
          <a:extLst>
            <a:ext uri="{FF2B5EF4-FFF2-40B4-BE49-F238E27FC236}">
              <a16:creationId xmlns:a16="http://schemas.microsoft.com/office/drawing/2014/main" id="{3410A132-4561-4B80-83D4-70A72414BADD}"/>
            </a:ext>
          </a:extLst>
        </xdr:cNvPr>
        <xdr:cNvSpPr txBox="1"/>
      </xdr:nvSpPr>
      <xdr:spPr>
        <a:xfrm>
          <a:off x="6864427" y="140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0" name="n_4mainValue【公営住宅】&#10;一人当たり面積">
          <a:extLst>
            <a:ext uri="{FF2B5EF4-FFF2-40B4-BE49-F238E27FC236}">
              <a16:creationId xmlns:a16="http://schemas.microsoft.com/office/drawing/2014/main" id="{576900AF-97E1-4349-AB22-48625DACAF1C}"/>
            </a:ext>
          </a:extLst>
        </xdr:cNvPr>
        <xdr:cNvSpPr txBox="1"/>
      </xdr:nvSpPr>
      <xdr:spPr>
        <a:xfrm>
          <a:off x="607067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D94896C4-840D-4247-B789-EEE73B93E0D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307C5F64-5C3B-4C8D-B83C-BBD9AD38D8E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DF6C7C17-42D2-4B20-A064-2184D939C05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5165268-6F58-4372-A2FE-147BC0074AA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747411D8-2831-423E-AA4B-A0DAF1193BD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17086252-F253-471C-BA2A-85085EE57EC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F71B1F5-50E2-4F74-93C8-033760FF5E4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251D0B07-7EEB-44F1-9466-955A2AC4B9E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387F725F-E92E-482E-A12D-92D71844548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AFD80D2B-C544-41B1-B6F0-06BAC6E3717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8C2BAE59-31E2-4CFB-8404-246E700D9FE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17F03220-EE4B-401B-B3F4-C3BBE70CC5B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608FFFE3-8BEE-41EB-9779-C3F49805B74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3A337623-62F2-40F6-AA77-E19E26837E5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EB9D6F70-13DB-4381-A4FF-3FE8C0A3DF4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7646BA50-3B1F-4045-8378-73A73F171A94}"/>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F4CB5CF5-8057-4361-94CD-FBCAE604834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5C8E6064-5D59-4308-B577-24A17980015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6A39BDAA-7E46-4C53-8647-E6B82CAF50C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95E342A2-2140-434B-8FFC-B83B6517D92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5ABA0845-F9B0-44DD-A8D3-FF687D07355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BC8F37CF-CF1F-4934-9652-93F4CD09926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2BAD694-4576-40C3-B7D8-6D032CF023E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E39E928F-58F3-4381-80B2-843445714E1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C1BA1320-4C6B-433A-91DB-E4BEB8AC37A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9CF5FE90-70EC-42CD-A312-3C8C1DE169E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25BA40E-6DE2-4646-A0BB-0210843D410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2E869731-2D72-43E8-95F8-FE9CEB2AF31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9" name="テキスト ボックス 398">
          <a:extLst>
            <a:ext uri="{FF2B5EF4-FFF2-40B4-BE49-F238E27FC236}">
              <a16:creationId xmlns:a16="http://schemas.microsoft.com/office/drawing/2014/main" id="{BE2D1722-DBA1-445D-A0BA-5B09E59EC069}"/>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D1E14C07-8892-4314-A189-052293C7F179}"/>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a:extLst>
            <a:ext uri="{FF2B5EF4-FFF2-40B4-BE49-F238E27FC236}">
              <a16:creationId xmlns:a16="http://schemas.microsoft.com/office/drawing/2014/main" id="{54E68945-C0D9-4934-BB03-C344E357552B}"/>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EC45F2B3-AA5F-4E19-8130-BA6A2925690A}"/>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a:extLst>
            <a:ext uri="{FF2B5EF4-FFF2-40B4-BE49-F238E27FC236}">
              <a16:creationId xmlns:a16="http://schemas.microsoft.com/office/drawing/2014/main" id="{D68869C4-0498-4D66-AA75-B887DD08CBB5}"/>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F3255D00-4B98-4F33-83FA-CBC5DCB60E72}"/>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a:extLst>
            <a:ext uri="{FF2B5EF4-FFF2-40B4-BE49-F238E27FC236}">
              <a16:creationId xmlns:a16="http://schemas.microsoft.com/office/drawing/2014/main" id="{617CA89B-13C0-4B9B-8E71-5C566923AF53}"/>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8390B88D-8177-4A57-BDA5-4C73A1F85CFE}"/>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a:extLst>
            <a:ext uri="{FF2B5EF4-FFF2-40B4-BE49-F238E27FC236}">
              <a16:creationId xmlns:a16="http://schemas.microsoft.com/office/drawing/2014/main" id="{CB787A85-8BBC-49FE-B119-EA60870DCAAC}"/>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E35C3642-DA7E-41E1-BE0D-813BAEC8B73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9" name="テキスト ボックス 408">
          <a:extLst>
            <a:ext uri="{FF2B5EF4-FFF2-40B4-BE49-F238E27FC236}">
              <a16:creationId xmlns:a16="http://schemas.microsoft.com/office/drawing/2014/main" id="{AEB2E19A-E2FE-4E52-BC39-0D5807E04E3E}"/>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C92055E-69C3-4652-8F4C-CFEC42026BC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72A0146C-6283-41F9-AFA4-A474B7442A2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131717</xdr:rowOff>
    </xdr:from>
    <xdr:to>
      <xdr:col>85</xdr:col>
      <xdr:colOff>126364</xdr:colOff>
      <xdr:row>42</xdr:row>
      <xdr:rowOff>92528</xdr:rowOff>
    </xdr:to>
    <xdr:cxnSp macro="">
      <xdr:nvCxnSpPr>
        <xdr:cNvPr id="412" name="直線コネクタ 411">
          <a:extLst>
            <a:ext uri="{FF2B5EF4-FFF2-40B4-BE49-F238E27FC236}">
              <a16:creationId xmlns:a16="http://schemas.microsoft.com/office/drawing/2014/main" id="{AEF15FC3-9868-4621-B793-FF0999ADF84E}"/>
            </a:ext>
          </a:extLst>
        </xdr:cNvPr>
        <xdr:cNvCxnSpPr/>
      </xdr:nvCxnSpPr>
      <xdr:spPr>
        <a:xfrm flipV="1">
          <a:off x="14699614" y="5751467"/>
          <a:ext cx="0" cy="128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3" name="【認定こども園・幼稚園・保育所】&#10;有形固定資産減価償却率最小値テキスト">
          <a:extLst>
            <a:ext uri="{FF2B5EF4-FFF2-40B4-BE49-F238E27FC236}">
              <a16:creationId xmlns:a16="http://schemas.microsoft.com/office/drawing/2014/main" id="{BFE48DDB-F32C-47CC-BAE8-9CA09E100EFE}"/>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4" name="直線コネクタ 413">
          <a:extLst>
            <a:ext uri="{FF2B5EF4-FFF2-40B4-BE49-F238E27FC236}">
              <a16:creationId xmlns:a16="http://schemas.microsoft.com/office/drawing/2014/main" id="{0C345B64-C1C1-4964-9506-8AAACBE595F3}"/>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78394</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9162BE53-D38E-4E8B-96D1-CCDB2C7C0C9B}"/>
            </a:ext>
          </a:extLst>
        </xdr:cNvPr>
        <xdr:cNvSpPr txBox="1"/>
      </xdr:nvSpPr>
      <xdr:spPr>
        <a:xfrm>
          <a:off x="14738350" y="553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131717</xdr:rowOff>
    </xdr:from>
    <xdr:to>
      <xdr:col>86</xdr:col>
      <xdr:colOff>25400</xdr:colOff>
      <xdr:row>34</xdr:row>
      <xdr:rowOff>131717</xdr:rowOff>
    </xdr:to>
    <xdr:cxnSp macro="">
      <xdr:nvCxnSpPr>
        <xdr:cNvPr id="416" name="直線コネクタ 415">
          <a:extLst>
            <a:ext uri="{FF2B5EF4-FFF2-40B4-BE49-F238E27FC236}">
              <a16:creationId xmlns:a16="http://schemas.microsoft.com/office/drawing/2014/main" id="{21F87CE9-BC16-4FCA-981C-6AB7D30E9A4C}"/>
            </a:ext>
          </a:extLst>
        </xdr:cNvPr>
        <xdr:cNvCxnSpPr/>
      </xdr:nvCxnSpPr>
      <xdr:spPr>
        <a:xfrm>
          <a:off x="14611350" y="5751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22441F08-D860-4046-A7CC-4A45007FCA79}"/>
            </a:ext>
          </a:extLst>
        </xdr:cNvPr>
        <xdr:cNvSpPr txBox="1"/>
      </xdr:nvSpPr>
      <xdr:spPr>
        <a:xfrm>
          <a:off x="14738350" y="6380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18" name="フローチャート: 判断 417">
          <a:extLst>
            <a:ext uri="{FF2B5EF4-FFF2-40B4-BE49-F238E27FC236}">
              <a16:creationId xmlns:a16="http://schemas.microsoft.com/office/drawing/2014/main" id="{20D4AB19-937F-4322-88E2-A46056BD33A1}"/>
            </a:ext>
          </a:extLst>
        </xdr:cNvPr>
        <xdr:cNvSpPr/>
      </xdr:nvSpPr>
      <xdr:spPr>
        <a:xfrm>
          <a:off x="14649450" y="6401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419" name="フローチャート: 判断 418">
          <a:extLst>
            <a:ext uri="{FF2B5EF4-FFF2-40B4-BE49-F238E27FC236}">
              <a16:creationId xmlns:a16="http://schemas.microsoft.com/office/drawing/2014/main" id="{9D4BA262-63CF-4599-98BE-5E7F5C105692}"/>
            </a:ext>
          </a:extLst>
        </xdr:cNvPr>
        <xdr:cNvSpPr/>
      </xdr:nvSpPr>
      <xdr:spPr>
        <a:xfrm>
          <a:off x="13887450" y="634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38463</xdr:rowOff>
    </xdr:from>
    <xdr:to>
      <xdr:col>76</xdr:col>
      <xdr:colOff>165100</xdr:colOff>
      <xdr:row>38</xdr:row>
      <xdr:rowOff>140063</xdr:rowOff>
    </xdr:to>
    <xdr:sp macro="" textlink="">
      <xdr:nvSpPr>
        <xdr:cNvPr id="420" name="フローチャート: 判断 419">
          <a:extLst>
            <a:ext uri="{FF2B5EF4-FFF2-40B4-BE49-F238E27FC236}">
              <a16:creationId xmlns:a16="http://schemas.microsoft.com/office/drawing/2014/main" id="{654259A4-4825-4FC0-A2F8-C27D36431F71}"/>
            </a:ext>
          </a:extLst>
        </xdr:cNvPr>
        <xdr:cNvSpPr/>
      </xdr:nvSpPr>
      <xdr:spPr>
        <a:xfrm>
          <a:off x="13093700" y="631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21" name="フローチャート: 判断 420">
          <a:extLst>
            <a:ext uri="{FF2B5EF4-FFF2-40B4-BE49-F238E27FC236}">
              <a16:creationId xmlns:a16="http://schemas.microsoft.com/office/drawing/2014/main" id="{1E8AC58B-8C66-4E90-B0EC-7D41573294DF}"/>
            </a:ext>
          </a:extLst>
        </xdr:cNvPr>
        <xdr:cNvSpPr/>
      </xdr:nvSpPr>
      <xdr:spPr>
        <a:xfrm>
          <a:off x="12299950" y="6297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170724</xdr:rowOff>
    </xdr:from>
    <xdr:to>
      <xdr:col>67</xdr:col>
      <xdr:colOff>101600</xdr:colOff>
      <xdr:row>38</xdr:row>
      <xdr:rowOff>100874</xdr:rowOff>
    </xdr:to>
    <xdr:sp macro="" textlink="">
      <xdr:nvSpPr>
        <xdr:cNvPr id="422" name="フローチャート: 判断 421">
          <a:extLst>
            <a:ext uri="{FF2B5EF4-FFF2-40B4-BE49-F238E27FC236}">
              <a16:creationId xmlns:a16="http://schemas.microsoft.com/office/drawing/2014/main" id="{6D1CF832-5576-492E-8261-1AC2FC9BB3DF}"/>
            </a:ext>
          </a:extLst>
        </xdr:cNvPr>
        <xdr:cNvSpPr/>
      </xdr:nvSpPr>
      <xdr:spPr>
        <a:xfrm>
          <a:off x="11487150" y="627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D003C90-3564-4DF8-802F-4AFBA5A6009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6E1A4F9-EE6F-49FE-AC9E-8B622D67957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940ED64-6F08-4ED1-83B4-BFECA00CF10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ACC50CA-651C-4BB1-80CA-5D3224A7E32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F47D689-E1D5-4928-9045-CFBE36EA13C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80917</xdr:rowOff>
    </xdr:from>
    <xdr:to>
      <xdr:col>85</xdr:col>
      <xdr:colOff>177800</xdr:colOff>
      <xdr:row>35</xdr:row>
      <xdr:rowOff>11067</xdr:rowOff>
    </xdr:to>
    <xdr:sp macro="" textlink="">
      <xdr:nvSpPr>
        <xdr:cNvPr id="428" name="楕円 427">
          <a:extLst>
            <a:ext uri="{FF2B5EF4-FFF2-40B4-BE49-F238E27FC236}">
              <a16:creationId xmlns:a16="http://schemas.microsoft.com/office/drawing/2014/main" id="{4F39D8BD-7B71-4579-A169-D51341C5F461}"/>
            </a:ext>
          </a:extLst>
        </xdr:cNvPr>
        <xdr:cNvSpPr/>
      </xdr:nvSpPr>
      <xdr:spPr>
        <a:xfrm>
          <a:off x="14649450" y="57006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33944</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5C1E3572-D8B1-4FDD-8D33-910D743E0784}"/>
            </a:ext>
          </a:extLst>
        </xdr:cNvPr>
        <xdr:cNvSpPr txBox="1"/>
      </xdr:nvSpPr>
      <xdr:spPr>
        <a:xfrm>
          <a:off x="14738350" y="5653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5806</xdr:rowOff>
    </xdr:from>
    <xdr:to>
      <xdr:col>81</xdr:col>
      <xdr:colOff>101600</xdr:colOff>
      <xdr:row>34</xdr:row>
      <xdr:rowOff>107406</xdr:rowOff>
    </xdr:to>
    <xdr:sp macro="" textlink="">
      <xdr:nvSpPr>
        <xdr:cNvPr id="430" name="楕円 429">
          <a:extLst>
            <a:ext uri="{FF2B5EF4-FFF2-40B4-BE49-F238E27FC236}">
              <a16:creationId xmlns:a16="http://schemas.microsoft.com/office/drawing/2014/main" id="{525968D1-3E89-4EB1-AC98-457BEB6F7E7A}"/>
            </a:ext>
          </a:extLst>
        </xdr:cNvPr>
        <xdr:cNvSpPr/>
      </xdr:nvSpPr>
      <xdr:spPr>
        <a:xfrm>
          <a:off x="13887450" y="56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56606</xdr:rowOff>
    </xdr:from>
    <xdr:to>
      <xdr:col>85</xdr:col>
      <xdr:colOff>127000</xdr:colOff>
      <xdr:row>34</xdr:row>
      <xdr:rowOff>131717</xdr:rowOff>
    </xdr:to>
    <xdr:cxnSp macro="">
      <xdr:nvCxnSpPr>
        <xdr:cNvPr id="431" name="直線コネクタ 430">
          <a:extLst>
            <a:ext uri="{FF2B5EF4-FFF2-40B4-BE49-F238E27FC236}">
              <a16:creationId xmlns:a16="http://schemas.microsoft.com/office/drawing/2014/main" id="{AC882620-1E07-4382-9DE1-ED283DCA91CD}"/>
            </a:ext>
          </a:extLst>
        </xdr:cNvPr>
        <xdr:cNvCxnSpPr/>
      </xdr:nvCxnSpPr>
      <xdr:spPr>
        <a:xfrm>
          <a:off x="13938250" y="5676356"/>
          <a:ext cx="762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102144</xdr:rowOff>
    </xdr:from>
    <xdr:to>
      <xdr:col>76</xdr:col>
      <xdr:colOff>165100</xdr:colOff>
      <xdr:row>34</xdr:row>
      <xdr:rowOff>32294</xdr:rowOff>
    </xdr:to>
    <xdr:sp macro="" textlink="">
      <xdr:nvSpPr>
        <xdr:cNvPr id="432" name="楕円 431">
          <a:extLst>
            <a:ext uri="{FF2B5EF4-FFF2-40B4-BE49-F238E27FC236}">
              <a16:creationId xmlns:a16="http://schemas.microsoft.com/office/drawing/2014/main" id="{CDFF4EDD-28B4-45BC-9592-1376CE679DC7}"/>
            </a:ext>
          </a:extLst>
        </xdr:cNvPr>
        <xdr:cNvSpPr/>
      </xdr:nvSpPr>
      <xdr:spPr>
        <a:xfrm>
          <a:off x="13093700" y="55567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152944</xdr:rowOff>
    </xdr:from>
    <xdr:to>
      <xdr:col>81</xdr:col>
      <xdr:colOff>50800</xdr:colOff>
      <xdr:row>34</xdr:row>
      <xdr:rowOff>56606</xdr:rowOff>
    </xdr:to>
    <xdr:cxnSp macro="">
      <xdr:nvCxnSpPr>
        <xdr:cNvPr id="433" name="直線コネクタ 432">
          <a:extLst>
            <a:ext uri="{FF2B5EF4-FFF2-40B4-BE49-F238E27FC236}">
              <a16:creationId xmlns:a16="http://schemas.microsoft.com/office/drawing/2014/main" id="{C8B28266-28F9-4BD3-A09F-A4CDD38475D0}"/>
            </a:ext>
          </a:extLst>
        </xdr:cNvPr>
        <xdr:cNvCxnSpPr/>
      </xdr:nvCxnSpPr>
      <xdr:spPr>
        <a:xfrm>
          <a:off x="13144500" y="5607594"/>
          <a:ext cx="79375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27033</xdr:rowOff>
    </xdr:from>
    <xdr:to>
      <xdr:col>72</xdr:col>
      <xdr:colOff>38100</xdr:colOff>
      <xdr:row>33</xdr:row>
      <xdr:rowOff>128633</xdr:rowOff>
    </xdr:to>
    <xdr:sp macro="" textlink="">
      <xdr:nvSpPr>
        <xdr:cNvPr id="434" name="楕円 433">
          <a:extLst>
            <a:ext uri="{FF2B5EF4-FFF2-40B4-BE49-F238E27FC236}">
              <a16:creationId xmlns:a16="http://schemas.microsoft.com/office/drawing/2014/main" id="{6A5EF66C-1137-4E5F-835E-6D22B793B7B9}"/>
            </a:ext>
          </a:extLst>
        </xdr:cNvPr>
        <xdr:cNvSpPr/>
      </xdr:nvSpPr>
      <xdr:spPr>
        <a:xfrm>
          <a:off x="12299950" y="54816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77833</xdr:rowOff>
    </xdr:from>
    <xdr:to>
      <xdr:col>76</xdr:col>
      <xdr:colOff>114300</xdr:colOff>
      <xdr:row>33</xdr:row>
      <xdr:rowOff>152944</xdr:rowOff>
    </xdr:to>
    <xdr:cxnSp macro="">
      <xdr:nvCxnSpPr>
        <xdr:cNvPr id="435" name="直線コネクタ 434">
          <a:extLst>
            <a:ext uri="{FF2B5EF4-FFF2-40B4-BE49-F238E27FC236}">
              <a16:creationId xmlns:a16="http://schemas.microsoft.com/office/drawing/2014/main" id="{186ACE3B-D529-4AE4-8986-21705E81E6CC}"/>
            </a:ext>
          </a:extLst>
        </xdr:cNvPr>
        <xdr:cNvCxnSpPr/>
      </xdr:nvCxnSpPr>
      <xdr:spPr>
        <a:xfrm>
          <a:off x="12344400" y="5532483"/>
          <a:ext cx="8001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48260</xdr:rowOff>
    </xdr:from>
    <xdr:to>
      <xdr:col>67</xdr:col>
      <xdr:colOff>101600</xdr:colOff>
      <xdr:row>41</xdr:row>
      <xdr:rowOff>149860</xdr:rowOff>
    </xdr:to>
    <xdr:sp macro="" textlink="">
      <xdr:nvSpPr>
        <xdr:cNvPr id="436" name="楕円 435">
          <a:extLst>
            <a:ext uri="{FF2B5EF4-FFF2-40B4-BE49-F238E27FC236}">
              <a16:creationId xmlns:a16="http://schemas.microsoft.com/office/drawing/2014/main" id="{9D7531C9-E832-43EC-9F73-98ADDC80EC8A}"/>
            </a:ext>
          </a:extLst>
        </xdr:cNvPr>
        <xdr:cNvSpPr/>
      </xdr:nvSpPr>
      <xdr:spPr>
        <a:xfrm>
          <a:off x="1148715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77833</xdr:rowOff>
    </xdr:from>
    <xdr:to>
      <xdr:col>71</xdr:col>
      <xdr:colOff>177800</xdr:colOff>
      <xdr:row>41</xdr:row>
      <xdr:rowOff>99060</xdr:rowOff>
    </xdr:to>
    <xdr:cxnSp macro="">
      <xdr:nvCxnSpPr>
        <xdr:cNvPr id="437" name="直線コネクタ 436">
          <a:extLst>
            <a:ext uri="{FF2B5EF4-FFF2-40B4-BE49-F238E27FC236}">
              <a16:creationId xmlns:a16="http://schemas.microsoft.com/office/drawing/2014/main" id="{8D7FF831-A9F5-4D86-AA24-77DBBB36633F}"/>
            </a:ext>
          </a:extLst>
        </xdr:cNvPr>
        <xdr:cNvCxnSpPr/>
      </xdr:nvCxnSpPr>
      <xdr:spPr>
        <a:xfrm flipV="1">
          <a:off x="11537950" y="5532483"/>
          <a:ext cx="806450" cy="134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154050</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43AC24A1-F819-4C1F-A4B9-259D1BBB5DF4}"/>
            </a:ext>
          </a:extLst>
        </xdr:cNvPr>
        <xdr:cNvSpPr txBox="1"/>
      </xdr:nvSpPr>
      <xdr:spPr>
        <a:xfrm>
          <a:off x="13742044" y="643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131190</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D1EC30A1-C775-4B54-BBEE-866E893A403B}"/>
            </a:ext>
          </a:extLst>
        </xdr:cNvPr>
        <xdr:cNvSpPr txBox="1"/>
      </xdr:nvSpPr>
      <xdr:spPr>
        <a:xfrm>
          <a:off x="12960994" y="6411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4A3184E7-5E43-4D9B-A1C1-C41AC58F524A}"/>
            </a:ext>
          </a:extLst>
        </xdr:cNvPr>
        <xdr:cNvSpPr txBox="1"/>
      </xdr:nvSpPr>
      <xdr:spPr>
        <a:xfrm>
          <a:off x="12167244" y="639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117401</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4E9398ED-3E18-45BA-842F-01B3277BBC47}"/>
            </a:ext>
          </a:extLst>
        </xdr:cNvPr>
        <xdr:cNvSpPr txBox="1"/>
      </xdr:nvSpPr>
      <xdr:spPr>
        <a:xfrm>
          <a:off x="11354444" y="606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123933</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7F136DEE-4514-453B-B645-90A485DBC704}"/>
            </a:ext>
          </a:extLst>
        </xdr:cNvPr>
        <xdr:cNvSpPr txBox="1"/>
      </xdr:nvSpPr>
      <xdr:spPr>
        <a:xfrm>
          <a:off x="13742044" y="541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48821</xdr:rowOff>
    </xdr:from>
    <xdr:ext cx="340478" cy="259045"/>
    <xdr:sp macro="" textlink="">
      <xdr:nvSpPr>
        <xdr:cNvPr id="443" name="n_2mainValue【認定こども園・幼稚園・保育所】&#10;有形固定資産減価償却率">
          <a:extLst>
            <a:ext uri="{FF2B5EF4-FFF2-40B4-BE49-F238E27FC236}">
              <a16:creationId xmlns:a16="http://schemas.microsoft.com/office/drawing/2014/main" id="{A40FF430-1DDB-4B50-906E-69698A84E035}"/>
            </a:ext>
          </a:extLst>
        </xdr:cNvPr>
        <xdr:cNvSpPr txBox="1"/>
      </xdr:nvSpPr>
      <xdr:spPr>
        <a:xfrm>
          <a:off x="12993311" y="53383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145160</xdr:rowOff>
    </xdr:from>
    <xdr:ext cx="340478" cy="259045"/>
    <xdr:sp macro="" textlink="">
      <xdr:nvSpPr>
        <xdr:cNvPr id="444" name="n_3mainValue【認定こども園・幼稚園・保育所】&#10;有形固定資産減価償却率">
          <a:extLst>
            <a:ext uri="{FF2B5EF4-FFF2-40B4-BE49-F238E27FC236}">
              <a16:creationId xmlns:a16="http://schemas.microsoft.com/office/drawing/2014/main" id="{1956D7C4-9B8B-4B5B-9521-8639858A73AD}"/>
            </a:ext>
          </a:extLst>
        </xdr:cNvPr>
        <xdr:cNvSpPr txBox="1"/>
      </xdr:nvSpPr>
      <xdr:spPr>
        <a:xfrm>
          <a:off x="12180511" y="52696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140987</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8D74E8BD-1240-401F-9961-5AE5A2AFD3FF}"/>
            </a:ext>
          </a:extLst>
        </xdr:cNvPr>
        <xdr:cNvSpPr txBox="1"/>
      </xdr:nvSpPr>
      <xdr:spPr>
        <a:xfrm>
          <a:off x="11354444"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4E7B621A-8246-4EA0-BB9E-351690905C3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D96A8083-6940-4306-B71D-56C27A08B81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892EB0CD-62EA-4E02-BEFC-3291B0A37B1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A77A60AE-AAD4-43CF-B832-D9A83CA757F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AD87E43F-7797-4943-B611-2297198588D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E3D0DFD-BCA1-49BB-81FA-88B64F9BECC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DCCE5229-0D3B-430F-A3B8-5338D414890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B5856FFF-0523-4B5E-8EBB-2174D880CCF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56225E9D-7B41-4389-B570-4292F38076D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843EC2E8-0CDF-48CF-AE65-238F034DC41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22900D5C-EA25-459E-AE3B-9FD9520CD744}"/>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A712A8C4-1BE9-4392-9385-F5156A095787}"/>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5B6827F9-A4DE-406C-B7D2-D48CEAB0476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ECACB04E-59F3-49C7-B411-DE61C3DAF022}"/>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5628F46A-3D1E-421B-89A3-6FDCB7601ADA}"/>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AE286303-6B18-4F0D-AA2B-26D6BA442357}"/>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26AAA3D7-E806-40E0-A6F2-212175162560}"/>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E9C0FECE-88FD-4DB0-B839-3696CF626D47}"/>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380A1108-7271-4584-88C2-60678B7C214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00455911-5AED-49C7-A7E6-C54CEABD781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A97C7FE1-D380-467E-98DB-9F62EC36DD1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7" name="直線コネクタ 466">
          <a:extLst>
            <a:ext uri="{FF2B5EF4-FFF2-40B4-BE49-F238E27FC236}">
              <a16:creationId xmlns:a16="http://schemas.microsoft.com/office/drawing/2014/main" id="{8DA0D238-2C88-4B40-9320-30DD56198054}"/>
            </a:ext>
          </a:extLst>
        </xdr:cNvPr>
        <xdr:cNvCxnSpPr/>
      </xdr:nvCxnSpPr>
      <xdr:spPr>
        <a:xfrm flipV="1">
          <a:off x="19951064" y="5517134"/>
          <a:ext cx="0" cy="134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32188CAA-BF2F-4CDB-9A28-D69B587E2E3B}"/>
            </a:ext>
          </a:extLst>
        </xdr:cNvPr>
        <xdr:cNvSpPr txBox="1"/>
      </xdr:nvSpPr>
      <xdr:spPr>
        <a:xfrm>
          <a:off x="19989800" y="68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9" name="直線コネクタ 468">
          <a:extLst>
            <a:ext uri="{FF2B5EF4-FFF2-40B4-BE49-F238E27FC236}">
              <a16:creationId xmlns:a16="http://schemas.microsoft.com/office/drawing/2014/main" id="{CA646657-9DE3-462A-AE59-324FC85A1F39}"/>
            </a:ext>
          </a:extLst>
        </xdr:cNvPr>
        <xdr:cNvCxnSpPr/>
      </xdr:nvCxnSpPr>
      <xdr:spPr>
        <a:xfrm>
          <a:off x="19881850" y="6865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45E4459D-5DB1-46F7-B2CA-A719C5962E5D}"/>
            </a:ext>
          </a:extLst>
        </xdr:cNvPr>
        <xdr:cNvSpPr txBox="1"/>
      </xdr:nvSpPr>
      <xdr:spPr>
        <a:xfrm>
          <a:off x="19989800" y="52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1" name="直線コネクタ 470">
          <a:extLst>
            <a:ext uri="{FF2B5EF4-FFF2-40B4-BE49-F238E27FC236}">
              <a16:creationId xmlns:a16="http://schemas.microsoft.com/office/drawing/2014/main" id="{48FAA4B6-5C21-43F8-AA88-7B44F529974A}"/>
            </a:ext>
          </a:extLst>
        </xdr:cNvPr>
        <xdr:cNvCxnSpPr/>
      </xdr:nvCxnSpPr>
      <xdr:spPr>
        <a:xfrm>
          <a:off x="19881850" y="551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EC372B10-205C-4D11-8CB3-F9F41ACF3131}"/>
            </a:ext>
          </a:extLst>
        </xdr:cNvPr>
        <xdr:cNvSpPr txBox="1"/>
      </xdr:nvSpPr>
      <xdr:spPr>
        <a:xfrm>
          <a:off x="19989800" y="6229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3" name="フローチャート: 判断 472">
          <a:extLst>
            <a:ext uri="{FF2B5EF4-FFF2-40B4-BE49-F238E27FC236}">
              <a16:creationId xmlns:a16="http://schemas.microsoft.com/office/drawing/2014/main" id="{089EE54B-17C1-4CBC-80A1-830A7DF61669}"/>
            </a:ext>
          </a:extLst>
        </xdr:cNvPr>
        <xdr:cNvSpPr/>
      </xdr:nvSpPr>
      <xdr:spPr>
        <a:xfrm>
          <a:off x="1990090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4" name="フローチャート: 判断 473">
          <a:extLst>
            <a:ext uri="{FF2B5EF4-FFF2-40B4-BE49-F238E27FC236}">
              <a16:creationId xmlns:a16="http://schemas.microsoft.com/office/drawing/2014/main" id="{5B681D05-8B68-4166-94A6-08FD52BE2DD1}"/>
            </a:ext>
          </a:extLst>
        </xdr:cNvPr>
        <xdr:cNvSpPr/>
      </xdr:nvSpPr>
      <xdr:spPr>
        <a:xfrm>
          <a:off x="19157950" y="6380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5" name="フローチャート: 判断 474">
          <a:extLst>
            <a:ext uri="{FF2B5EF4-FFF2-40B4-BE49-F238E27FC236}">
              <a16:creationId xmlns:a16="http://schemas.microsoft.com/office/drawing/2014/main" id="{F76042FA-8B25-4BAC-9C72-31A5FBF7AAA5}"/>
            </a:ext>
          </a:extLst>
        </xdr:cNvPr>
        <xdr:cNvSpPr/>
      </xdr:nvSpPr>
      <xdr:spPr>
        <a:xfrm>
          <a:off x="18345150" y="638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6" name="フローチャート: 判断 475">
          <a:extLst>
            <a:ext uri="{FF2B5EF4-FFF2-40B4-BE49-F238E27FC236}">
              <a16:creationId xmlns:a16="http://schemas.microsoft.com/office/drawing/2014/main" id="{4849152F-2E2D-419B-A05B-9A13042D032A}"/>
            </a:ext>
          </a:extLst>
        </xdr:cNvPr>
        <xdr:cNvSpPr/>
      </xdr:nvSpPr>
      <xdr:spPr>
        <a:xfrm>
          <a:off x="1755140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7" name="フローチャート: 判断 476">
          <a:extLst>
            <a:ext uri="{FF2B5EF4-FFF2-40B4-BE49-F238E27FC236}">
              <a16:creationId xmlns:a16="http://schemas.microsoft.com/office/drawing/2014/main" id="{497615B7-74A2-436F-8195-1D526CB063BE}"/>
            </a:ext>
          </a:extLst>
        </xdr:cNvPr>
        <xdr:cNvSpPr/>
      </xdr:nvSpPr>
      <xdr:spPr>
        <a:xfrm>
          <a:off x="16757650" y="6390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A2E0828-F781-49B6-8FD0-F422C7751E1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675073E0-50A8-4D18-872D-BE8D0AFFCBD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3CE8135-6795-4AA3-9B76-5EB24B5028B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EB32D74-15E4-403A-AD52-10CE9DD8C32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EDA2634-E9DE-47F8-81E1-3824B66B62B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483" name="楕円 482">
          <a:extLst>
            <a:ext uri="{FF2B5EF4-FFF2-40B4-BE49-F238E27FC236}">
              <a16:creationId xmlns:a16="http://schemas.microsoft.com/office/drawing/2014/main" id="{AE9C79E8-1DAB-4CFC-9169-C1C494B41560}"/>
            </a:ext>
          </a:extLst>
        </xdr:cNvPr>
        <xdr:cNvSpPr/>
      </xdr:nvSpPr>
      <xdr:spPr>
        <a:xfrm>
          <a:off x="199009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9C428096-688F-4838-A0AB-74CFF0E684B5}"/>
            </a:ext>
          </a:extLst>
        </xdr:cNvPr>
        <xdr:cNvSpPr txBox="1"/>
      </xdr:nvSpPr>
      <xdr:spPr>
        <a:xfrm>
          <a:off x="19989800" y="671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85" name="楕円 484">
          <a:extLst>
            <a:ext uri="{FF2B5EF4-FFF2-40B4-BE49-F238E27FC236}">
              <a16:creationId xmlns:a16="http://schemas.microsoft.com/office/drawing/2014/main" id="{1B36B560-3D96-4834-880A-B6B585755A32}"/>
            </a:ext>
          </a:extLst>
        </xdr:cNvPr>
        <xdr:cNvSpPr/>
      </xdr:nvSpPr>
      <xdr:spPr>
        <a:xfrm>
          <a:off x="19157950" y="678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486" name="直線コネクタ 485">
          <a:extLst>
            <a:ext uri="{FF2B5EF4-FFF2-40B4-BE49-F238E27FC236}">
              <a16:creationId xmlns:a16="http://schemas.microsoft.com/office/drawing/2014/main" id="{1EB97DE4-8070-443A-B938-38E4DFDE88D3}"/>
            </a:ext>
          </a:extLst>
        </xdr:cNvPr>
        <xdr:cNvCxnSpPr/>
      </xdr:nvCxnSpPr>
      <xdr:spPr>
        <a:xfrm>
          <a:off x="19202400" y="68402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87" name="楕円 486">
          <a:extLst>
            <a:ext uri="{FF2B5EF4-FFF2-40B4-BE49-F238E27FC236}">
              <a16:creationId xmlns:a16="http://schemas.microsoft.com/office/drawing/2014/main" id="{26F57C0B-0524-460B-8E0B-B23E23C71B73}"/>
            </a:ext>
          </a:extLst>
        </xdr:cNvPr>
        <xdr:cNvSpPr/>
      </xdr:nvSpPr>
      <xdr:spPr>
        <a:xfrm>
          <a:off x="1834515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488" name="直線コネクタ 487">
          <a:extLst>
            <a:ext uri="{FF2B5EF4-FFF2-40B4-BE49-F238E27FC236}">
              <a16:creationId xmlns:a16="http://schemas.microsoft.com/office/drawing/2014/main" id="{D0B5FD08-72DD-4B85-BC59-6A65102D3809}"/>
            </a:ext>
          </a:extLst>
        </xdr:cNvPr>
        <xdr:cNvCxnSpPr/>
      </xdr:nvCxnSpPr>
      <xdr:spPr>
        <a:xfrm>
          <a:off x="18395950" y="68402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89" name="楕円 488">
          <a:extLst>
            <a:ext uri="{FF2B5EF4-FFF2-40B4-BE49-F238E27FC236}">
              <a16:creationId xmlns:a16="http://schemas.microsoft.com/office/drawing/2014/main" id="{E5B63320-1357-4FB9-9DFA-BA4D31FC0B58}"/>
            </a:ext>
          </a:extLst>
        </xdr:cNvPr>
        <xdr:cNvSpPr/>
      </xdr:nvSpPr>
      <xdr:spPr>
        <a:xfrm>
          <a:off x="175514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490" name="直線コネクタ 489">
          <a:extLst>
            <a:ext uri="{FF2B5EF4-FFF2-40B4-BE49-F238E27FC236}">
              <a16:creationId xmlns:a16="http://schemas.microsoft.com/office/drawing/2014/main" id="{BC907B22-2245-4660-9164-8C305067DE27}"/>
            </a:ext>
          </a:extLst>
        </xdr:cNvPr>
        <xdr:cNvCxnSpPr/>
      </xdr:nvCxnSpPr>
      <xdr:spPr>
        <a:xfrm>
          <a:off x="17602200" y="68402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491" name="楕円 490">
          <a:extLst>
            <a:ext uri="{FF2B5EF4-FFF2-40B4-BE49-F238E27FC236}">
              <a16:creationId xmlns:a16="http://schemas.microsoft.com/office/drawing/2014/main" id="{58FC89BD-D2E2-4FD3-B6F7-9A1745F1B2EE}"/>
            </a:ext>
          </a:extLst>
        </xdr:cNvPr>
        <xdr:cNvSpPr/>
      </xdr:nvSpPr>
      <xdr:spPr>
        <a:xfrm>
          <a:off x="16757650" y="6777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53340</xdr:rowOff>
    </xdr:from>
    <xdr:to>
      <xdr:col>102</xdr:col>
      <xdr:colOff>114300</xdr:colOff>
      <xdr:row>41</xdr:row>
      <xdr:rowOff>64770</xdr:rowOff>
    </xdr:to>
    <xdr:cxnSp macro="">
      <xdr:nvCxnSpPr>
        <xdr:cNvPr id="492" name="直線コネクタ 491">
          <a:extLst>
            <a:ext uri="{FF2B5EF4-FFF2-40B4-BE49-F238E27FC236}">
              <a16:creationId xmlns:a16="http://schemas.microsoft.com/office/drawing/2014/main" id="{1B2ECF4B-9FA6-4ACF-B680-737620C3509F}"/>
            </a:ext>
          </a:extLst>
        </xdr:cNvPr>
        <xdr:cNvCxnSpPr/>
      </xdr:nvCxnSpPr>
      <xdr:spPr>
        <a:xfrm>
          <a:off x="16802100" y="682879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A3C8667A-E51B-4316-AE72-ADC6EFCB70E9}"/>
            </a:ext>
          </a:extLst>
        </xdr:cNvPr>
        <xdr:cNvSpPr txBox="1"/>
      </xdr:nvSpPr>
      <xdr:spPr>
        <a:xfrm>
          <a:off x="189802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4622BA88-EF6B-4DA8-8FE2-2DE1DA37F135}"/>
            </a:ext>
          </a:extLst>
        </xdr:cNvPr>
        <xdr:cNvSpPr txBox="1"/>
      </xdr:nvSpPr>
      <xdr:spPr>
        <a:xfrm>
          <a:off x="18180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5F399E9B-7CD9-4BAA-99EA-86CEF07C3B27}"/>
            </a:ext>
          </a:extLst>
        </xdr:cNvPr>
        <xdr:cNvSpPr txBox="1"/>
      </xdr:nvSpPr>
      <xdr:spPr>
        <a:xfrm>
          <a:off x="17386377"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8D788454-0502-45D7-8C09-41D8997669EA}"/>
            </a:ext>
          </a:extLst>
        </xdr:cNvPr>
        <xdr:cNvSpPr txBox="1"/>
      </xdr:nvSpPr>
      <xdr:spPr>
        <a:xfrm>
          <a:off x="16592627"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3984F56F-0DDE-4B46-A0FD-A9BD370B17FD}"/>
            </a:ext>
          </a:extLst>
        </xdr:cNvPr>
        <xdr:cNvSpPr txBox="1"/>
      </xdr:nvSpPr>
      <xdr:spPr>
        <a:xfrm>
          <a:off x="189802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AE0CE970-BEE7-46CC-8966-14E896D1C68E}"/>
            </a:ext>
          </a:extLst>
        </xdr:cNvPr>
        <xdr:cNvSpPr txBox="1"/>
      </xdr:nvSpPr>
      <xdr:spPr>
        <a:xfrm>
          <a:off x="181801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AFF35494-42CA-4568-BD81-721EFD831597}"/>
            </a:ext>
          </a:extLst>
        </xdr:cNvPr>
        <xdr:cNvSpPr txBox="1"/>
      </xdr:nvSpPr>
      <xdr:spPr>
        <a:xfrm>
          <a:off x="1738637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20F09058-EDE3-42BA-96A4-B52B7F86E8AF}"/>
            </a:ext>
          </a:extLst>
        </xdr:cNvPr>
        <xdr:cNvSpPr txBox="1"/>
      </xdr:nvSpPr>
      <xdr:spPr>
        <a:xfrm>
          <a:off x="16592627" y="68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F963797B-932E-4E31-B5D0-DC47C341390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2F7FC2F7-8B43-40B1-A21E-A2BE40164BC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EF56A349-3257-43B0-A407-A3699C10311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9FAD5B94-2E73-4516-8506-5DB27037100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E8D1768D-2C3C-4536-8285-300ACB82180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57D8BD4C-0E19-4579-BE82-719EF760C29C}"/>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1B8012B8-5153-4A61-B85A-B4B5CC5ED83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CA5E48F0-4954-4F02-A761-9A4F52226B2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934548FC-2CA9-4B19-A573-9444CFDDEF0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61F30196-84DC-48E6-9417-2855FF31688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FD00CEBE-53DB-48C3-8A98-98920B3C801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4ACC9AF4-AFAD-46B3-9690-F80E92A5FC5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74B520EB-6560-4716-AC71-00095115DA09}"/>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58258CAD-897C-4C6B-927A-F32A79E60956}"/>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99F98D47-1958-482D-9A83-522F6C80FECA}"/>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6AC60061-A2BB-4AA9-9D2C-1AFA280807E6}"/>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0D1FB2C1-04BD-47F4-936F-A1D377954FCE}"/>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8EC2A35E-7193-4595-B25D-7B225FF4DB1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540040C6-619B-4E83-ACE0-F16A6D5FB3F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6533D293-F885-48FA-A43D-C09B90D029D5}"/>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60CAAB11-1F8B-4F12-97E9-2B7F7203A6E1}"/>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36C8AA64-1BD1-4B15-94E6-EDA66AFE82E7}"/>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C43F8E8E-3F9A-42B6-A72F-924F7B3473CE}"/>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70459CB-349F-45D9-A7A2-E53399CF628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9F6104CC-1D82-4324-98A8-93E7FBFCE7EC}"/>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3C43D38-F3B9-4EF9-90A0-EA115A89D24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7" name="直線コネクタ 526">
          <a:extLst>
            <a:ext uri="{FF2B5EF4-FFF2-40B4-BE49-F238E27FC236}">
              <a16:creationId xmlns:a16="http://schemas.microsoft.com/office/drawing/2014/main" id="{D87044D3-EC80-4554-85E7-F2016EBF0E87}"/>
            </a:ext>
          </a:extLst>
        </xdr:cNvPr>
        <xdr:cNvCxnSpPr/>
      </xdr:nvCxnSpPr>
      <xdr:spPr>
        <a:xfrm flipV="1">
          <a:off x="14699614" y="9274810"/>
          <a:ext cx="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E9B6256F-A0A9-4336-936F-CDF596CE260E}"/>
            </a:ext>
          </a:extLst>
        </xdr:cNvPr>
        <xdr:cNvSpPr txBox="1"/>
      </xdr:nvSpPr>
      <xdr:spPr>
        <a:xfrm>
          <a:off x="14738350" y="106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9" name="直線コネクタ 528">
          <a:extLst>
            <a:ext uri="{FF2B5EF4-FFF2-40B4-BE49-F238E27FC236}">
              <a16:creationId xmlns:a16="http://schemas.microsoft.com/office/drawing/2014/main" id="{48B5A0DB-732F-40BC-BA69-5EE50BAD69F9}"/>
            </a:ext>
          </a:extLst>
        </xdr:cNvPr>
        <xdr:cNvCxnSpPr/>
      </xdr:nvCxnSpPr>
      <xdr:spPr>
        <a:xfrm>
          <a:off x="14611350" y="10693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95985740-6DA3-4DF8-9310-69D4CCCC44DD}"/>
            </a:ext>
          </a:extLst>
        </xdr:cNvPr>
        <xdr:cNvSpPr txBox="1"/>
      </xdr:nvSpPr>
      <xdr:spPr>
        <a:xfrm>
          <a:off x="14738350" y="906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1" name="直線コネクタ 530">
          <a:extLst>
            <a:ext uri="{FF2B5EF4-FFF2-40B4-BE49-F238E27FC236}">
              <a16:creationId xmlns:a16="http://schemas.microsoft.com/office/drawing/2014/main" id="{187C9AEC-8032-41DA-AE8D-8E85CEE74C08}"/>
            </a:ext>
          </a:extLst>
        </xdr:cNvPr>
        <xdr:cNvCxnSpPr/>
      </xdr:nvCxnSpPr>
      <xdr:spPr>
        <a:xfrm>
          <a:off x="14611350" y="927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E624D8FD-BFA6-4344-A31A-E5A1A6AE83B6}"/>
            </a:ext>
          </a:extLst>
        </xdr:cNvPr>
        <xdr:cNvSpPr txBox="1"/>
      </xdr:nvSpPr>
      <xdr:spPr>
        <a:xfrm>
          <a:off x="1473835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3" name="フローチャート: 判断 532">
          <a:extLst>
            <a:ext uri="{FF2B5EF4-FFF2-40B4-BE49-F238E27FC236}">
              <a16:creationId xmlns:a16="http://schemas.microsoft.com/office/drawing/2014/main" id="{73FD0481-A560-4855-9767-15CA64E50D10}"/>
            </a:ext>
          </a:extLst>
        </xdr:cNvPr>
        <xdr:cNvSpPr/>
      </xdr:nvSpPr>
      <xdr:spPr>
        <a:xfrm>
          <a:off x="14649450" y="100150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4" name="フローチャート: 判断 533">
          <a:extLst>
            <a:ext uri="{FF2B5EF4-FFF2-40B4-BE49-F238E27FC236}">
              <a16:creationId xmlns:a16="http://schemas.microsoft.com/office/drawing/2014/main" id="{4B4AFC72-5C22-45EE-879D-10E988EB8548}"/>
            </a:ext>
          </a:extLst>
        </xdr:cNvPr>
        <xdr:cNvSpPr/>
      </xdr:nvSpPr>
      <xdr:spPr>
        <a:xfrm>
          <a:off x="13887450" y="997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5" name="フローチャート: 判断 534">
          <a:extLst>
            <a:ext uri="{FF2B5EF4-FFF2-40B4-BE49-F238E27FC236}">
              <a16:creationId xmlns:a16="http://schemas.microsoft.com/office/drawing/2014/main" id="{B99586D2-1200-4657-BE47-244455FBB810}"/>
            </a:ext>
          </a:extLst>
        </xdr:cNvPr>
        <xdr:cNvSpPr/>
      </xdr:nvSpPr>
      <xdr:spPr>
        <a:xfrm>
          <a:off x="13093700" y="994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6" name="フローチャート: 判断 535">
          <a:extLst>
            <a:ext uri="{FF2B5EF4-FFF2-40B4-BE49-F238E27FC236}">
              <a16:creationId xmlns:a16="http://schemas.microsoft.com/office/drawing/2014/main" id="{7D320795-8202-45CF-9C78-AFDACFAE93EF}"/>
            </a:ext>
          </a:extLst>
        </xdr:cNvPr>
        <xdr:cNvSpPr/>
      </xdr:nvSpPr>
      <xdr:spPr>
        <a:xfrm>
          <a:off x="12299950" y="99203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7" name="フローチャート: 判断 536">
          <a:extLst>
            <a:ext uri="{FF2B5EF4-FFF2-40B4-BE49-F238E27FC236}">
              <a16:creationId xmlns:a16="http://schemas.microsoft.com/office/drawing/2014/main" id="{E2AC191D-AEA3-4A48-8E28-64BFEDE726F9}"/>
            </a:ext>
          </a:extLst>
        </xdr:cNvPr>
        <xdr:cNvSpPr/>
      </xdr:nvSpPr>
      <xdr:spPr>
        <a:xfrm>
          <a:off x="11487150" y="9858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A1AB91E-3356-44F0-B81C-5A215A6B54B7}"/>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4FF5556-882C-4EE9-AE58-31A05A552C8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FEA151C-ABD2-489F-861F-3ED03538849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55484E0-180F-4A47-AB49-4E7280687F1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A0FA27-5184-47A1-91E2-34FE011CFCA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3" name="楕円 542">
          <a:extLst>
            <a:ext uri="{FF2B5EF4-FFF2-40B4-BE49-F238E27FC236}">
              <a16:creationId xmlns:a16="http://schemas.microsoft.com/office/drawing/2014/main" id="{A5B213C8-3703-4835-B1D5-1E8339F17014}"/>
            </a:ext>
          </a:extLst>
        </xdr:cNvPr>
        <xdr:cNvSpPr/>
      </xdr:nvSpPr>
      <xdr:spPr>
        <a:xfrm>
          <a:off x="14649450" y="995625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66783</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582ADA0-14E9-4672-AF98-7C778A016DFF}"/>
            </a:ext>
          </a:extLst>
        </xdr:cNvPr>
        <xdr:cNvSpPr txBox="1"/>
      </xdr:nvSpPr>
      <xdr:spPr>
        <a:xfrm>
          <a:off x="14738350" y="981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545" name="楕円 544">
          <a:extLst>
            <a:ext uri="{FF2B5EF4-FFF2-40B4-BE49-F238E27FC236}">
              <a16:creationId xmlns:a16="http://schemas.microsoft.com/office/drawing/2014/main" id="{0A3EE17F-D89D-4E22-A785-27A34D3555CB}"/>
            </a:ext>
          </a:extLst>
        </xdr:cNvPr>
        <xdr:cNvSpPr/>
      </xdr:nvSpPr>
      <xdr:spPr>
        <a:xfrm>
          <a:off x="1388745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94706</xdr:rowOff>
    </xdr:from>
    <xdr:to>
      <xdr:col>85</xdr:col>
      <xdr:colOff>127000</xdr:colOff>
      <xdr:row>60</xdr:row>
      <xdr:rowOff>101237</xdr:rowOff>
    </xdr:to>
    <xdr:cxnSp macro="">
      <xdr:nvCxnSpPr>
        <xdr:cNvPr id="546" name="直線コネクタ 545">
          <a:extLst>
            <a:ext uri="{FF2B5EF4-FFF2-40B4-BE49-F238E27FC236}">
              <a16:creationId xmlns:a16="http://schemas.microsoft.com/office/drawing/2014/main" id="{F8FD3991-CA6D-4872-9154-76B07633B5FD}"/>
            </a:ext>
          </a:extLst>
        </xdr:cNvPr>
        <xdr:cNvCxnSpPr/>
      </xdr:nvCxnSpPr>
      <xdr:spPr>
        <a:xfrm flipV="1">
          <a:off x="13938250" y="10007056"/>
          <a:ext cx="762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35741</xdr:rowOff>
    </xdr:from>
    <xdr:to>
      <xdr:col>76</xdr:col>
      <xdr:colOff>165100</xdr:colOff>
      <xdr:row>61</xdr:row>
      <xdr:rowOff>137341</xdr:rowOff>
    </xdr:to>
    <xdr:sp macro="" textlink="">
      <xdr:nvSpPr>
        <xdr:cNvPr id="547" name="楕円 546">
          <a:extLst>
            <a:ext uri="{FF2B5EF4-FFF2-40B4-BE49-F238E27FC236}">
              <a16:creationId xmlns:a16="http://schemas.microsoft.com/office/drawing/2014/main" id="{9800BA4D-BD01-40B6-A55C-E8D5E9E9BD51}"/>
            </a:ext>
          </a:extLst>
        </xdr:cNvPr>
        <xdr:cNvSpPr/>
      </xdr:nvSpPr>
      <xdr:spPr>
        <a:xfrm>
          <a:off x="13093700" y="101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61</xdr:row>
      <xdr:rowOff>86541</xdr:rowOff>
    </xdr:to>
    <xdr:cxnSp macro="">
      <xdr:nvCxnSpPr>
        <xdr:cNvPr id="548" name="直線コネクタ 547">
          <a:extLst>
            <a:ext uri="{FF2B5EF4-FFF2-40B4-BE49-F238E27FC236}">
              <a16:creationId xmlns:a16="http://schemas.microsoft.com/office/drawing/2014/main" id="{2A554F0C-B54D-4E31-AE2A-9EA01C06A132}"/>
            </a:ext>
          </a:extLst>
        </xdr:cNvPr>
        <xdr:cNvCxnSpPr/>
      </xdr:nvCxnSpPr>
      <xdr:spPr>
        <a:xfrm flipV="1">
          <a:off x="13144500" y="10013587"/>
          <a:ext cx="793750" cy="15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49" name="楕円 548">
          <a:extLst>
            <a:ext uri="{FF2B5EF4-FFF2-40B4-BE49-F238E27FC236}">
              <a16:creationId xmlns:a16="http://schemas.microsoft.com/office/drawing/2014/main" id="{FD7CDD2E-2B78-48C0-8379-4F1EA44E7C0A}"/>
            </a:ext>
          </a:extLst>
        </xdr:cNvPr>
        <xdr:cNvSpPr/>
      </xdr:nvSpPr>
      <xdr:spPr>
        <a:xfrm>
          <a:off x="12299950" y="1008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86541</xdr:rowOff>
    </xdr:to>
    <xdr:cxnSp macro="">
      <xdr:nvCxnSpPr>
        <xdr:cNvPr id="550" name="直線コネクタ 549">
          <a:extLst>
            <a:ext uri="{FF2B5EF4-FFF2-40B4-BE49-F238E27FC236}">
              <a16:creationId xmlns:a16="http://schemas.microsoft.com/office/drawing/2014/main" id="{157E328A-7B51-4398-B0C7-D2EDABEA5707}"/>
            </a:ext>
          </a:extLst>
        </xdr:cNvPr>
        <xdr:cNvCxnSpPr/>
      </xdr:nvCxnSpPr>
      <xdr:spPr>
        <a:xfrm>
          <a:off x="12344400" y="10134600"/>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551" name="楕円 550">
          <a:extLst>
            <a:ext uri="{FF2B5EF4-FFF2-40B4-BE49-F238E27FC236}">
              <a16:creationId xmlns:a16="http://schemas.microsoft.com/office/drawing/2014/main" id="{6502D1A4-AE62-4D68-A9E7-6C7BC0B7AFDA}"/>
            </a:ext>
          </a:extLst>
        </xdr:cNvPr>
        <xdr:cNvSpPr/>
      </xdr:nvSpPr>
      <xdr:spPr>
        <a:xfrm>
          <a:off x="11487150" y="10080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57150</xdr:rowOff>
    </xdr:to>
    <xdr:cxnSp macro="">
      <xdr:nvCxnSpPr>
        <xdr:cNvPr id="552" name="直線コネクタ 551">
          <a:extLst>
            <a:ext uri="{FF2B5EF4-FFF2-40B4-BE49-F238E27FC236}">
              <a16:creationId xmlns:a16="http://schemas.microsoft.com/office/drawing/2014/main" id="{86290913-875B-4208-BF0B-57CEB6EDC9C8}"/>
            </a:ext>
          </a:extLst>
        </xdr:cNvPr>
        <xdr:cNvCxnSpPr/>
      </xdr:nvCxnSpPr>
      <xdr:spPr>
        <a:xfrm>
          <a:off x="11537950" y="10124803"/>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3" name="n_1aveValue【学校施設】&#10;有形固定資産減価償却率">
          <a:extLst>
            <a:ext uri="{FF2B5EF4-FFF2-40B4-BE49-F238E27FC236}">
              <a16:creationId xmlns:a16="http://schemas.microsoft.com/office/drawing/2014/main" id="{D7ABBEC9-1D03-453A-AA14-DB7EBD76C642}"/>
            </a:ext>
          </a:extLst>
        </xdr:cNvPr>
        <xdr:cNvSpPr txBox="1"/>
      </xdr:nvSpPr>
      <xdr:spPr>
        <a:xfrm>
          <a:off x="1374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4" name="n_2aveValue【学校施設】&#10;有形固定資産減価償却率">
          <a:extLst>
            <a:ext uri="{FF2B5EF4-FFF2-40B4-BE49-F238E27FC236}">
              <a16:creationId xmlns:a16="http://schemas.microsoft.com/office/drawing/2014/main" id="{62F2B96B-9B52-4F8C-BE96-CCC1D3E90967}"/>
            </a:ext>
          </a:extLst>
        </xdr:cNvPr>
        <xdr:cNvSpPr txBox="1"/>
      </xdr:nvSpPr>
      <xdr:spPr>
        <a:xfrm>
          <a:off x="12960994" y="97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5" name="n_3aveValue【学校施設】&#10;有形固定資産減価償却率">
          <a:extLst>
            <a:ext uri="{FF2B5EF4-FFF2-40B4-BE49-F238E27FC236}">
              <a16:creationId xmlns:a16="http://schemas.microsoft.com/office/drawing/2014/main" id="{9BAA9AAB-B5FC-4DD6-9525-46B7E76AB856}"/>
            </a:ext>
          </a:extLst>
        </xdr:cNvPr>
        <xdr:cNvSpPr txBox="1"/>
      </xdr:nvSpPr>
      <xdr:spPr>
        <a:xfrm>
          <a:off x="121672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6" name="n_4aveValue【学校施設】&#10;有形固定資産減価償却率">
          <a:extLst>
            <a:ext uri="{FF2B5EF4-FFF2-40B4-BE49-F238E27FC236}">
              <a16:creationId xmlns:a16="http://schemas.microsoft.com/office/drawing/2014/main" id="{FA47B6F5-5DDD-4A27-9274-F9F7D7DF1C73}"/>
            </a:ext>
          </a:extLst>
        </xdr:cNvPr>
        <xdr:cNvSpPr txBox="1"/>
      </xdr:nvSpPr>
      <xdr:spPr>
        <a:xfrm>
          <a:off x="11354444" y="963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168564</xdr:rowOff>
    </xdr:from>
    <xdr:ext cx="405111" cy="259045"/>
    <xdr:sp macro="" textlink="">
      <xdr:nvSpPr>
        <xdr:cNvPr id="557" name="n_1mainValue【学校施設】&#10;有形固定資産減価償却率">
          <a:extLst>
            <a:ext uri="{FF2B5EF4-FFF2-40B4-BE49-F238E27FC236}">
              <a16:creationId xmlns:a16="http://schemas.microsoft.com/office/drawing/2014/main" id="{1853FFC2-4071-476C-B1F6-82C828F13F7F}"/>
            </a:ext>
          </a:extLst>
        </xdr:cNvPr>
        <xdr:cNvSpPr txBox="1"/>
      </xdr:nvSpPr>
      <xdr:spPr>
        <a:xfrm>
          <a:off x="13742044" y="97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128468</xdr:rowOff>
    </xdr:from>
    <xdr:ext cx="405111" cy="259045"/>
    <xdr:sp macro="" textlink="">
      <xdr:nvSpPr>
        <xdr:cNvPr id="558" name="n_2mainValue【学校施設】&#10;有形固定資産減価償却率">
          <a:extLst>
            <a:ext uri="{FF2B5EF4-FFF2-40B4-BE49-F238E27FC236}">
              <a16:creationId xmlns:a16="http://schemas.microsoft.com/office/drawing/2014/main" id="{18B9C5CB-D5ED-4C19-8194-302EA8AFAFE9}"/>
            </a:ext>
          </a:extLst>
        </xdr:cNvPr>
        <xdr:cNvSpPr txBox="1"/>
      </xdr:nvSpPr>
      <xdr:spPr>
        <a:xfrm>
          <a:off x="12960994" y="1020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59" name="n_3mainValue【学校施設】&#10;有形固定資産減価償却率">
          <a:extLst>
            <a:ext uri="{FF2B5EF4-FFF2-40B4-BE49-F238E27FC236}">
              <a16:creationId xmlns:a16="http://schemas.microsoft.com/office/drawing/2014/main" id="{F7493818-2527-4E07-BAAC-6919F0A7EC9E}"/>
            </a:ext>
          </a:extLst>
        </xdr:cNvPr>
        <xdr:cNvSpPr txBox="1"/>
      </xdr:nvSpPr>
      <xdr:spPr>
        <a:xfrm>
          <a:off x="121672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560" name="n_4mainValue【学校施設】&#10;有形固定資産減価償却率">
          <a:extLst>
            <a:ext uri="{FF2B5EF4-FFF2-40B4-BE49-F238E27FC236}">
              <a16:creationId xmlns:a16="http://schemas.microsoft.com/office/drawing/2014/main" id="{07FD2DF0-D721-436B-B890-47DF7464E8AC}"/>
            </a:ext>
          </a:extLst>
        </xdr:cNvPr>
        <xdr:cNvSpPr txBox="1"/>
      </xdr:nvSpPr>
      <xdr:spPr>
        <a:xfrm>
          <a:off x="11354444" y="1016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0CB0F77-E1A8-43AA-8559-B0BA2DCF825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E1923DB-D78F-4041-8FFF-26BC1C9F0FC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6D1B2A6-EBC1-4F79-997D-DB91D16EA6C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ACC3CBA-B4F2-4065-B3D2-9EB10807114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7D1EED3-9430-4796-82F4-B4E581563BC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96D1E13D-0CB2-4E64-86A6-2820B9974CC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7F5FBA7E-BA65-4DBA-A9A3-4CB60748CAC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998B785-3021-44D0-8F90-FB246AE4C0E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DB00445B-F25E-48D1-A4E7-DCB27901B31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BA98E515-C2CB-4377-991F-38AF9AD15C0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2F25D193-158E-4118-9258-2EEDEF6E317E}"/>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a:extLst>
            <a:ext uri="{FF2B5EF4-FFF2-40B4-BE49-F238E27FC236}">
              <a16:creationId xmlns:a16="http://schemas.microsoft.com/office/drawing/2014/main" id="{4CE558A2-7BBF-4BAE-839D-1457349AB065}"/>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a:extLst>
            <a:ext uri="{FF2B5EF4-FFF2-40B4-BE49-F238E27FC236}">
              <a16:creationId xmlns:a16="http://schemas.microsoft.com/office/drawing/2014/main" id="{0FB1E354-63F1-40C5-B0C2-2F9144516BF7}"/>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E325AF88-EA6E-4E42-B467-546103F4F479}"/>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8C21EC81-2A79-46EB-9B9C-2DBBF9109C92}"/>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a:extLst>
            <a:ext uri="{FF2B5EF4-FFF2-40B4-BE49-F238E27FC236}">
              <a16:creationId xmlns:a16="http://schemas.microsoft.com/office/drawing/2014/main" id="{ECD2D73B-7356-44C1-A1F4-2A0D4FD49C89}"/>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a:extLst>
            <a:ext uri="{FF2B5EF4-FFF2-40B4-BE49-F238E27FC236}">
              <a16:creationId xmlns:a16="http://schemas.microsoft.com/office/drawing/2014/main" id="{E7382B2D-770D-448C-B770-C1C8DF6BFC7C}"/>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70F203B9-852D-4110-B538-91EF92E0366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4B39348A-35CE-40E8-921C-5C9F20EAAF0F}"/>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4BE09F39-3AF6-4F25-A361-7064EDB7FBE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1" name="直線コネクタ 580">
          <a:extLst>
            <a:ext uri="{FF2B5EF4-FFF2-40B4-BE49-F238E27FC236}">
              <a16:creationId xmlns:a16="http://schemas.microsoft.com/office/drawing/2014/main" id="{C93D22D6-1B1D-485B-967A-97B244964F87}"/>
            </a:ext>
          </a:extLst>
        </xdr:cNvPr>
        <xdr:cNvCxnSpPr/>
      </xdr:nvCxnSpPr>
      <xdr:spPr>
        <a:xfrm flipV="1">
          <a:off x="19951064" y="9236583"/>
          <a:ext cx="0" cy="112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2" name="【学校施設】&#10;一人当たり面積最小値テキスト">
          <a:extLst>
            <a:ext uri="{FF2B5EF4-FFF2-40B4-BE49-F238E27FC236}">
              <a16:creationId xmlns:a16="http://schemas.microsoft.com/office/drawing/2014/main" id="{440D9094-46E4-4931-B5ED-84502185B974}"/>
            </a:ext>
          </a:extLst>
        </xdr:cNvPr>
        <xdr:cNvSpPr txBox="1"/>
      </xdr:nvSpPr>
      <xdr:spPr>
        <a:xfrm>
          <a:off x="19989800" y="1036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3" name="直線コネクタ 582">
          <a:extLst>
            <a:ext uri="{FF2B5EF4-FFF2-40B4-BE49-F238E27FC236}">
              <a16:creationId xmlns:a16="http://schemas.microsoft.com/office/drawing/2014/main" id="{F00CB74A-BC06-4C6D-98D8-2BE6C67358A6}"/>
            </a:ext>
          </a:extLst>
        </xdr:cNvPr>
        <xdr:cNvCxnSpPr/>
      </xdr:nvCxnSpPr>
      <xdr:spPr>
        <a:xfrm>
          <a:off x="19881850" y="10359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4" name="【学校施設】&#10;一人当たり面積最大値テキスト">
          <a:extLst>
            <a:ext uri="{FF2B5EF4-FFF2-40B4-BE49-F238E27FC236}">
              <a16:creationId xmlns:a16="http://schemas.microsoft.com/office/drawing/2014/main" id="{0C087CA6-5BC6-4B42-99D8-F8F73FDDE922}"/>
            </a:ext>
          </a:extLst>
        </xdr:cNvPr>
        <xdr:cNvSpPr txBox="1"/>
      </xdr:nvSpPr>
      <xdr:spPr>
        <a:xfrm>
          <a:off x="19989800" y="901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5" name="直線コネクタ 584">
          <a:extLst>
            <a:ext uri="{FF2B5EF4-FFF2-40B4-BE49-F238E27FC236}">
              <a16:creationId xmlns:a16="http://schemas.microsoft.com/office/drawing/2014/main" id="{49D49610-B5E5-4D36-B38E-8CDFCD2AB6B9}"/>
            </a:ext>
          </a:extLst>
        </xdr:cNvPr>
        <xdr:cNvCxnSpPr/>
      </xdr:nvCxnSpPr>
      <xdr:spPr>
        <a:xfrm>
          <a:off x="19881850" y="9236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6" name="【学校施設】&#10;一人当たり面積平均値テキスト">
          <a:extLst>
            <a:ext uri="{FF2B5EF4-FFF2-40B4-BE49-F238E27FC236}">
              <a16:creationId xmlns:a16="http://schemas.microsoft.com/office/drawing/2014/main" id="{DD424660-0A1A-4624-BDC0-76438BBBDB90}"/>
            </a:ext>
          </a:extLst>
        </xdr:cNvPr>
        <xdr:cNvSpPr txBox="1"/>
      </xdr:nvSpPr>
      <xdr:spPr>
        <a:xfrm>
          <a:off x="19989800" y="984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7" name="フローチャート: 判断 586">
          <a:extLst>
            <a:ext uri="{FF2B5EF4-FFF2-40B4-BE49-F238E27FC236}">
              <a16:creationId xmlns:a16="http://schemas.microsoft.com/office/drawing/2014/main" id="{04061908-C198-4229-BB21-3DAD718F742F}"/>
            </a:ext>
          </a:extLst>
        </xdr:cNvPr>
        <xdr:cNvSpPr/>
      </xdr:nvSpPr>
      <xdr:spPr>
        <a:xfrm>
          <a:off x="19900900" y="9991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8" name="フローチャート: 判断 587">
          <a:extLst>
            <a:ext uri="{FF2B5EF4-FFF2-40B4-BE49-F238E27FC236}">
              <a16:creationId xmlns:a16="http://schemas.microsoft.com/office/drawing/2014/main" id="{AC40FA5C-B4DB-4DB1-84DA-6E89B9F586D1}"/>
            </a:ext>
          </a:extLst>
        </xdr:cNvPr>
        <xdr:cNvSpPr/>
      </xdr:nvSpPr>
      <xdr:spPr>
        <a:xfrm>
          <a:off x="19157950" y="10023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9" name="フローチャート: 判断 588">
          <a:extLst>
            <a:ext uri="{FF2B5EF4-FFF2-40B4-BE49-F238E27FC236}">
              <a16:creationId xmlns:a16="http://schemas.microsoft.com/office/drawing/2014/main" id="{7975290B-C14F-4CF4-9640-46F8E6097B4D}"/>
            </a:ext>
          </a:extLst>
        </xdr:cNvPr>
        <xdr:cNvSpPr/>
      </xdr:nvSpPr>
      <xdr:spPr>
        <a:xfrm>
          <a:off x="18345150" y="10024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90" name="フローチャート: 判断 589">
          <a:extLst>
            <a:ext uri="{FF2B5EF4-FFF2-40B4-BE49-F238E27FC236}">
              <a16:creationId xmlns:a16="http://schemas.microsoft.com/office/drawing/2014/main" id="{D39EBEF6-525E-47E1-A1A4-D9DDE9FE5097}"/>
            </a:ext>
          </a:extLst>
        </xdr:cNvPr>
        <xdr:cNvSpPr/>
      </xdr:nvSpPr>
      <xdr:spPr>
        <a:xfrm>
          <a:off x="17551400" y="10047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1" name="フローチャート: 判断 590">
          <a:extLst>
            <a:ext uri="{FF2B5EF4-FFF2-40B4-BE49-F238E27FC236}">
              <a16:creationId xmlns:a16="http://schemas.microsoft.com/office/drawing/2014/main" id="{B465D04D-1622-43C5-8BFC-A95F0F52C802}"/>
            </a:ext>
          </a:extLst>
        </xdr:cNvPr>
        <xdr:cNvSpPr/>
      </xdr:nvSpPr>
      <xdr:spPr>
        <a:xfrm>
          <a:off x="16757650" y="100358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5BDF4F5-6E8A-4289-BFD5-F8491EB6943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635C5B59-DC4B-410D-9E84-0D70F9EF1EB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DDF52D1-AC1D-4C36-9F49-1D85FD17B34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DD22892-AE28-4AB5-945F-273268FAE9F6}"/>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0620E23-DA1B-4B6A-99C9-59065710D68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597" name="楕円 596">
          <a:extLst>
            <a:ext uri="{FF2B5EF4-FFF2-40B4-BE49-F238E27FC236}">
              <a16:creationId xmlns:a16="http://schemas.microsoft.com/office/drawing/2014/main" id="{B85A197B-C07F-48CD-A3FB-99B0A15D719F}"/>
            </a:ext>
          </a:extLst>
        </xdr:cNvPr>
        <xdr:cNvSpPr/>
      </xdr:nvSpPr>
      <xdr:spPr>
        <a:xfrm>
          <a:off x="19900900" y="101860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87075</xdr:rowOff>
    </xdr:from>
    <xdr:ext cx="469744" cy="259045"/>
    <xdr:sp macro="" textlink="">
      <xdr:nvSpPr>
        <xdr:cNvPr id="598" name="【学校施設】&#10;一人当たり面積該当値テキスト">
          <a:extLst>
            <a:ext uri="{FF2B5EF4-FFF2-40B4-BE49-F238E27FC236}">
              <a16:creationId xmlns:a16="http://schemas.microsoft.com/office/drawing/2014/main" id="{654A51C2-8661-494A-B221-09920AC64D7D}"/>
            </a:ext>
          </a:extLst>
        </xdr:cNvPr>
        <xdr:cNvSpPr txBox="1"/>
      </xdr:nvSpPr>
      <xdr:spPr>
        <a:xfrm>
          <a:off x="19989800" y="1016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108648</xdr:rowOff>
    </xdr:from>
    <xdr:to>
      <xdr:col>112</xdr:col>
      <xdr:colOff>38100</xdr:colOff>
      <xdr:row>62</xdr:row>
      <xdr:rowOff>38798</xdr:rowOff>
    </xdr:to>
    <xdr:sp macro="" textlink="">
      <xdr:nvSpPr>
        <xdr:cNvPr id="599" name="楕円 598">
          <a:extLst>
            <a:ext uri="{FF2B5EF4-FFF2-40B4-BE49-F238E27FC236}">
              <a16:creationId xmlns:a16="http://schemas.microsoft.com/office/drawing/2014/main" id="{47EECDA6-F8BB-4C5F-AD5F-615B3FB5A9B3}"/>
            </a:ext>
          </a:extLst>
        </xdr:cNvPr>
        <xdr:cNvSpPr/>
      </xdr:nvSpPr>
      <xdr:spPr>
        <a:xfrm>
          <a:off x="19157950" y="101860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159448</xdr:rowOff>
    </xdr:from>
    <xdr:to>
      <xdr:col>116</xdr:col>
      <xdr:colOff>63500</xdr:colOff>
      <xdr:row>61</xdr:row>
      <xdr:rowOff>159448</xdr:rowOff>
    </xdr:to>
    <xdr:cxnSp macro="">
      <xdr:nvCxnSpPr>
        <xdr:cNvPr id="600" name="直線コネクタ 599">
          <a:extLst>
            <a:ext uri="{FF2B5EF4-FFF2-40B4-BE49-F238E27FC236}">
              <a16:creationId xmlns:a16="http://schemas.microsoft.com/office/drawing/2014/main" id="{65CCE414-7338-4C77-A98B-7DBA17AC2F5D}"/>
            </a:ext>
          </a:extLst>
        </xdr:cNvPr>
        <xdr:cNvCxnSpPr/>
      </xdr:nvCxnSpPr>
      <xdr:spPr>
        <a:xfrm>
          <a:off x="19202400" y="1023689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109792</xdr:rowOff>
    </xdr:from>
    <xdr:to>
      <xdr:col>107</xdr:col>
      <xdr:colOff>101600</xdr:colOff>
      <xdr:row>62</xdr:row>
      <xdr:rowOff>39942</xdr:rowOff>
    </xdr:to>
    <xdr:sp macro="" textlink="">
      <xdr:nvSpPr>
        <xdr:cNvPr id="601" name="楕円 600">
          <a:extLst>
            <a:ext uri="{FF2B5EF4-FFF2-40B4-BE49-F238E27FC236}">
              <a16:creationId xmlns:a16="http://schemas.microsoft.com/office/drawing/2014/main" id="{8705F3EC-EB5F-4DED-87D8-278B811B407D}"/>
            </a:ext>
          </a:extLst>
        </xdr:cNvPr>
        <xdr:cNvSpPr/>
      </xdr:nvSpPr>
      <xdr:spPr>
        <a:xfrm>
          <a:off x="18345150" y="10187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159448</xdr:rowOff>
    </xdr:from>
    <xdr:to>
      <xdr:col>111</xdr:col>
      <xdr:colOff>177800</xdr:colOff>
      <xdr:row>61</xdr:row>
      <xdr:rowOff>160592</xdr:rowOff>
    </xdr:to>
    <xdr:cxnSp macro="">
      <xdr:nvCxnSpPr>
        <xdr:cNvPr id="602" name="直線コネクタ 601">
          <a:extLst>
            <a:ext uri="{FF2B5EF4-FFF2-40B4-BE49-F238E27FC236}">
              <a16:creationId xmlns:a16="http://schemas.microsoft.com/office/drawing/2014/main" id="{53A5C1DA-0D44-4FEF-949B-28307FBD9DEB}"/>
            </a:ext>
          </a:extLst>
        </xdr:cNvPr>
        <xdr:cNvCxnSpPr/>
      </xdr:nvCxnSpPr>
      <xdr:spPr>
        <a:xfrm flipV="1">
          <a:off x="18395950" y="10236898"/>
          <a:ext cx="8064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66929</xdr:rowOff>
    </xdr:from>
    <xdr:to>
      <xdr:col>102</xdr:col>
      <xdr:colOff>165100</xdr:colOff>
      <xdr:row>61</xdr:row>
      <xdr:rowOff>168529</xdr:rowOff>
    </xdr:to>
    <xdr:sp macro="" textlink="">
      <xdr:nvSpPr>
        <xdr:cNvPr id="603" name="楕円 602">
          <a:extLst>
            <a:ext uri="{FF2B5EF4-FFF2-40B4-BE49-F238E27FC236}">
              <a16:creationId xmlns:a16="http://schemas.microsoft.com/office/drawing/2014/main" id="{9805FB12-6989-49E7-9081-EEF015BF2C7E}"/>
            </a:ext>
          </a:extLst>
        </xdr:cNvPr>
        <xdr:cNvSpPr/>
      </xdr:nvSpPr>
      <xdr:spPr>
        <a:xfrm>
          <a:off x="17551400" y="10144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117729</xdr:rowOff>
    </xdr:from>
    <xdr:to>
      <xdr:col>107</xdr:col>
      <xdr:colOff>50800</xdr:colOff>
      <xdr:row>61</xdr:row>
      <xdr:rowOff>160592</xdr:rowOff>
    </xdr:to>
    <xdr:cxnSp macro="">
      <xdr:nvCxnSpPr>
        <xdr:cNvPr id="604" name="直線コネクタ 603">
          <a:extLst>
            <a:ext uri="{FF2B5EF4-FFF2-40B4-BE49-F238E27FC236}">
              <a16:creationId xmlns:a16="http://schemas.microsoft.com/office/drawing/2014/main" id="{5D9E790D-244B-4587-A728-0BCD8E1526FF}"/>
            </a:ext>
          </a:extLst>
        </xdr:cNvPr>
        <xdr:cNvCxnSpPr/>
      </xdr:nvCxnSpPr>
      <xdr:spPr>
        <a:xfrm>
          <a:off x="17602200" y="10195179"/>
          <a:ext cx="79375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70930</xdr:rowOff>
    </xdr:from>
    <xdr:to>
      <xdr:col>98</xdr:col>
      <xdr:colOff>38100</xdr:colOff>
      <xdr:row>62</xdr:row>
      <xdr:rowOff>1080</xdr:rowOff>
    </xdr:to>
    <xdr:sp macro="" textlink="">
      <xdr:nvSpPr>
        <xdr:cNvPr id="605" name="楕円 604">
          <a:extLst>
            <a:ext uri="{FF2B5EF4-FFF2-40B4-BE49-F238E27FC236}">
              <a16:creationId xmlns:a16="http://schemas.microsoft.com/office/drawing/2014/main" id="{64221AC6-84BA-4144-B77B-83771B2F432A}"/>
            </a:ext>
          </a:extLst>
        </xdr:cNvPr>
        <xdr:cNvSpPr/>
      </xdr:nvSpPr>
      <xdr:spPr>
        <a:xfrm>
          <a:off x="16757650" y="10148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117729</xdr:rowOff>
    </xdr:from>
    <xdr:to>
      <xdr:col>102</xdr:col>
      <xdr:colOff>114300</xdr:colOff>
      <xdr:row>61</xdr:row>
      <xdr:rowOff>121730</xdr:rowOff>
    </xdr:to>
    <xdr:cxnSp macro="">
      <xdr:nvCxnSpPr>
        <xdr:cNvPr id="606" name="直線コネクタ 605">
          <a:extLst>
            <a:ext uri="{FF2B5EF4-FFF2-40B4-BE49-F238E27FC236}">
              <a16:creationId xmlns:a16="http://schemas.microsoft.com/office/drawing/2014/main" id="{B1807356-DAB3-4C7A-821A-1B4AA30FA8EA}"/>
            </a:ext>
          </a:extLst>
        </xdr:cNvPr>
        <xdr:cNvCxnSpPr/>
      </xdr:nvCxnSpPr>
      <xdr:spPr>
        <a:xfrm flipV="1">
          <a:off x="16802100" y="10195179"/>
          <a:ext cx="8001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7" name="n_1aveValue【学校施設】&#10;一人当たり面積">
          <a:extLst>
            <a:ext uri="{FF2B5EF4-FFF2-40B4-BE49-F238E27FC236}">
              <a16:creationId xmlns:a16="http://schemas.microsoft.com/office/drawing/2014/main" id="{93B18E51-1D27-4BA5-898C-EC4DC2681BB9}"/>
            </a:ext>
          </a:extLst>
        </xdr:cNvPr>
        <xdr:cNvSpPr txBox="1"/>
      </xdr:nvSpPr>
      <xdr:spPr>
        <a:xfrm>
          <a:off x="18980227" y="980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8" name="n_2aveValue【学校施設】&#10;一人当たり面積">
          <a:extLst>
            <a:ext uri="{FF2B5EF4-FFF2-40B4-BE49-F238E27FC236}">
              <a16:creationId xmlns:a16="http://schemas.microsoft.com/office/drawing/2014/main" id="{A4D23528-19D1-4234-A683-2A9791F5339D}"/>
            </a:ext>
          </a:extLst>
        </xdr:cNvPr>
        <xdr:cNvSpPr txBox="1"/>
      </xdr:nvSpPr>
      <xdr:spPr>
        <a:xfrm>
          <a:off x="18180127" y="980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9" name="n_3aveValue【学校施設】&#10;一人当たり面積">
          <a:extLst>
            <a:ext uri="{FF2B5EF4-FFF2-40B4-BE49-F238E27FC236}">
              <a16:creationId xmlns:a16="http://schemas.microsoft.com/office/drawing/2014/main" id="{394ECE0D-1B40-42A9-A35B-2BBADF2AADB9}"/>
            </a:ext>
          </a:extLst>
        </xdr:cNvPr>
        <xdr:cNvSpPr txBox="1"/>
      </xdr:nvSpPr>
      <xdr:spPr>
        <a:xfrm>
          <a:off x="17386377" y="98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10" name="n_4aveValue【学校施設】&#10;一人当たり面積">
          <a:extLst>
            <a:ext uri="{FF2B5EF4-FFF2-40B4-BE49-F238E27FC236}">
              <a16:creationId xmlns:a16="http://schemas.microsoft.com/office/drawing/2014/main" id="{0100BD16-CF52-413A-8B7D-F93B71532254}"/>
            </a:ext>
          </a:extLst>
        </xdr:cNvPr>
        <xdr:cNvSpPr txBox="1"/>
      </xdr:nvSpPr>
      <xdr:spPr>
        <a:xfrm>
          <a:off x="16592627" y="981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29925</xdr:rowOff>
    </xdr:from>
    <xdr:ext cx="469744" cy="259045"/>
    <xdr:sp macro="" textlink="">
      <xdr:nvSpPr>
        <xdr:cNvPr id="611" name="n_1mainValue【学校施設】&#10;一人当たり面積">
          <a:extLst>
            <a:ext uri="{FF2B5EF4-FFF2-40B4-BE49-F238E27FC236}">
              <a16:creationId xmlns:a16="http://schemas.microsoft.com/office/drawing/2014/main" id="{6064AB11-00FA-4927-886A-314ECF198514}"/>
            </a:ext>
          </a:extLst>
        </xdr:cNvPr>
        <xdr:cNvSpPr txBox="1"/>
      </xdr:nvSpPr>
      <xdr:spPr>
        <a:xfrm>
          <a:off x="18980227" y="1027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31069</xdr:rowOff>
    </xdr:from>
    <xdr:ext cx="469744" cy="259045"/>
    <xdr:sp macro="" textlink="">
      <xdr:nvSpPr>
        <xdr:cNvPr id="612" name="n_2mainValue【学校施設】&#10;一人当たり面積">
          <a:extLst>
            <a:ext uri="{FF2B5EF4-FFF2-40B4-BE49-F238E27FC236}">
              <a16:creationId xmlns:a16="http://schemas.microsoft.com/office/drawing/2014/main" id="{352D8FC5-513B-48F6-81BD-01C4FCB43041}"/>
            </a:ext>
          </a:extLst>
        </xdr:cNvPr>
        <xdr:cNvSpPr txBox="1"/>
      </xdr:nvSpPr>
      <xdr:spPr>
        <a:xfrm>
          <a:off x="18180127" y="102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159656</xdr:rowOff>
    </xdr:from>
    <xdr:ext cx="469744" cy="259045"/>
    <xdr:sp macro="" textlink="">
      <xdr:nvSpPr>
        <xdr:cNvPr id="613" name="n_3mainValue【学校施設】&#10;一人当たり面積">
          <a:extLst>
            <a:ext uri="{FF2B5EF4-FFF2-40B4-BE49-F238E27FC236}">
              <a16:creationId xmlns:a16="http://schemas.microsoft.com/office/drawing/2014/main" id="{0628BCB8-8A02-4B59-AA4C-BFA58795B64E}"/>
            </a:ext>
          </a:extLst>
        </xdr:cNvPr>
        <xdr:cNvSpPr txBox="1"/>
      </xdr:nvSpPr>
      <xdr:spPr>
        <a:xfrm>
          <a:off x="17386377" y="1023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163657</xdr:rowOff>
    </xdr:from>
    <xdr:ext cx="469744" cy="259045"/>
    <xdr:sp macro="" textlink="">
      <xdr:nvSpPr>
        <xdr:cNvPr id="614" name="n_4mainValue【学校施設】&#10;一人当たり面積">
          <a:extLst>
            <a:ext uri="{FF2B5EF4-FFF2-40B4-BE49-F238E27FC236}">
              <a16:creationId xmlns:a16="http://schemas.microsoft.com/office/drawing/2014/main" id="{B448B91B-4D45-4023-83E7-C887497318BA}"/>
            </a:ext>
          </a:extLst>
        </xdr:cNvPr>
        <xdr:cNvSpPr txBox="1"/>
      </xdr:nvSpPr>
      <xdr:spPr>
        <a:xfrm>
          <a:off x="16592627" y="1024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404292FF-67AB-4028-B47B-25E4004718B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EC32E767-233D-4FFE-8C32-DB216352C51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7F32242C-2E26-45E6-9853-C44C88D7EF7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3AFADAB1-EF40-42C8-9323-E65968B17E86}"/>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B9CC299E-9FAD-4E12-802B-04C4866C0AA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1B6E0120-4E07-4692-AC5B-ABBA051F263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F85E8D6A-4C91-41F4-8DD5-646D8A01576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BC77E532-6C5D-4078-9254-16F2FC12EFE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B143B6D0-E1F1-49E2-BF2A-606513A6EF5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93AB20BE-CE4E-4408-A3ED-D8D756BD49F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5F8EEABE-2528-4801-9B20-6CA7F1DC0E4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6" name="直線コネクタ 625">
          <a:extLst>
            <a:ext uri="{FF2B5EF4-FFF2-40B4-BE49-F238E27FC236}">
              <a16:creationId xmlns:a16="http://schemas.microsoft.com/office/drawing/2014/main" id="{40ECEAEB-4AD0-4313-8A5B-907C4FE7B518}"/>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7" name="テキスト ボックス 626">
          <a:extLst>
            <a:ext uri="{FF2B5EF4-FFF2-40B4-BE49-F238E27FC236}">
              <a16:creationId xmlns:a16="http://schemas.microsoft.com/office/drawing/2014/main" id="{E338614B-1B58-4FBC-BF1B-8A7609D10982}"/>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8" name="直線コネクタ 627">
          <a:extLst>
            <a:ext uri="{FF2B5EF4-FFF2-40B4-BE49-F238E27FC236}">
              <a16:creationId xmlns:a16="http://schemas.microsoft.com/office/drawing/2014/main" id="{953CE342-A87D-4161-AA52-3EA530C0306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9" name="テキスト ボックス 628">
          <a:extLst>
            <a:ext uri="{FF2B5EF4-FFF2-40B4-BE49-F238E27FC236}">
              <a16:creationId xmlns:a16="http://schemas.microsoft.com/office/drawing/2014/main" id="{4A2A3905-85F2-4F17-B69B-077C8B59DDBD}"/>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0" name="直線コネクタ 629">
          <a:extLst>
            <a:ext uri="{FF2B5EF4-FFF2-40B4-BE49-F238E27FC236}">
              <a16:creationId xmlns:a16="http://schemas.microsoft.com/office/drawing/2014/main" id="{90B13FBE-C4A6-40F9-8ACE-5EC56438CE7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1" name="テキスト ボックス 630">
          <a:extLst>
            <a:ext uri="{FF2B5EF4-FFF2-40B4-BE49-F238E27FC236}">
              <a16:creationId xmlns:a16="http://schemas.microsoft.com/office/drawing/2014/main" id="{E6C96BD9-151A-4960-9312-570C86CBB14D}"/>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2" name="直線コネクタ 631">
          <a:extLst>
            <a:ext uri="{FF2B5EF4-FFF2-40B4-BE49-F238E27FC236}">
              <a16:creationId xmlns:a16="http://schemas.microsoft.com/office/drawing/2014/main" id="{BFA52F42-E0D4-4A8C-9C70-E13BC64B5FC0}"/>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3" name="テキスト ボックス 632">
          <a:extLst>
            <a:ext uri="{FF2B5EF4-FFF2-40B4-BE49-F238E27FC236}">
              <a16:creationId xmlns:a16="http://schemas.microsoft.com/office/drawing/2014/main" id="{0494D51E-01A9-48F2-9EA7-0FFD624DF687}"/>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4" name="直線コネクタ 633">
          <a:extLst>
            <a:ext uri="{FF2B5EF4-FFF2-40B4-BE49-F238E27FC236}">
              <a16:creationId xmlns:a16="http://schemas.microsoft.com/office/drawing/2014/main" id="{64B3D6F3-819A-4B42-A80A-36759BFAF4DC}"/>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5" name="テキスト ボックス 634">
          <a:extLst>
            <a:ext uri="{FF2B5EF4-FFF2-40B4-BE49-F238E27FC236}">
              <a16:creationId xmlns:a16="http://schemas.microsoft.com/office/drawing/2014/main" id="{D77B5F02-2880-4805-AFDD-CF3D2D7A1F5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6" name="直線コネクタ 635">
          <a:extLst>
            <a:ext uri="{FF2B5EF4-FFF2-40B4-BE49-F238E27FC236}">
              <a16:creationId xmlns:a16="http://schemas.microsoft.com/office/drawing/2014/main" id="{DF051E8E-AC05-4179-8E3A-6F6347C6B1B2}"/>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7" name="テキスト ボックス 636">
          <a:extLst>
            <a:ext uri="{FF2B5EF4-FFF2-40B4-BE49-F238E27FC236}">
              <a16:creationId xmlns:a16="http://schemas.microsoft.com/office/drawing/2014/main" id="{9EE3E5C7-1752-4C84-B5FC-247D96C5EE9B}"/>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C638AC9D-3A9D-48FB-B863-AA1ED593A27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a:extLst>
            <a:ext uri="{FF2B5EF4-FFF2-40B4-BE49-F238E27FC236}">
              <a16:creationId xmlns:a16="http://schemas.microsoft.com/office/drawing/2014/main" id="{8C112941-4EF7-4A5B-AAD0-191ACA5F6056}"/>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40" name="直線コネクタ 639">
          <a:extLst>
            <a:ext uri="{FF2B5EF4-FFF2-40B4-BE49-F238E27FC236}">
              <a16:creationId xmlns:a16="http://schemas.microsoft.com/office/drawing/2014/main" id="{3B4B8B84-88E3-45D9-B2B8-FAED873C6D5A}"/>
            </a:ext>
          </a:extLst>
        </xdr:cNvPr>
        <xdr:cNvCxnSpPr/>
      </xdr:nvCxnSpPr>
      <xdr:spPr>
        <a:xfrm flipV="1">
          <a:off x="14699614" y="12940212"/>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1" name="【児童館】&#10;有形固定資産減価償却率最小値テキスト">
          <a:extLst>
            <a:ext uri="{FF2B5EF4-FFF2-40B4-BE49-F238E27FC236}">
              <a16:creationId xmlns:a16="http://schemas.microsoft.com/office/drawing/2014/main" id="{E333FD6C-6E92-418D-AF35-0F1666EC6F25}"/>
            </a:ext>
          </a:extLst>
        </xdr:cNvPr>
        <xdr:cNvSpPr txBox="1"/>
      </xdr:nvSpPr>
      <xdr:spPr>
        <a:xfrm>
          <a:off x="14738350" y="143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2" name="直線コネクタ 641">
          <a:extLst>
            <a:ext uri="{FF2B5EF4-FFF2-40B4-BE49-F238E27FC236}">
              <a16:creationId xmlns:a16="http://schemas.microsoft.com/office/drawing/2014/main" id="{EFC17C8B-DA99-43C6-B4C8-90511CB9C2D3}"/>
            </a:ext>
          </a:extLst>
        </xdr:cNvPr>
        <xdr:cNvCxnSpPr/>
      </xdr:nvCxnSpPr>
      <xdr:spPr>
        <a:xfrm>
          <a:off x="14611350" y="14336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3" name="【児童館】&#10;有形固定資産減価償却率最大値テキスト">
          <a:extLst>
            <a:ext uri="{FF2B5EF4-FFF2-40B4-BE49-F238E27FC236}">
              <a16:creationId xmlns:a16="http://schemas.microsoft.com/office/drawing/2014/main" id="{1355913D-076D-4EDF-93CC-FAA9E4D2B2CE}"/>
            </a:ext>
          </a:extLst>
        </xdr:cNvPr>
        <xdr:cNvSpPr txBox="1"/>
      </xdr:nvSpPr>
      <xdr:spPr>
        <a:xfrm>
          <a:off x="14738350" y="127217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4" name="直線コネクタ 643">
          <a:extLst>
            <a:ext uri="{FF2B5EF4-FFF2-40B4-BE49-F238E27FC236}">
              <a16:creationId xmlns:a16="http://schemas.microsoft.com/office/drawing/2014/main" id="{B5E233FB-3F84-44BC-BA50-0D1D8BD5599C}"/>
            </a:ext>
          </a:extLst>
        </xdr:cNvPr>
        <xdr:cNvCxnSpPr/>
      </xdr:nvCxnSpPr>
      <xdr:spPr>
        <a:xfrm>
          <a:off x="14611350" y="12940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5" name="【児童館】&#10;有形固定資産減価償却率平均値テキスト">
          <a:extLst>
            <a:ext uri="{FF2B5EF4-FFF2-40B4-BE49-F238E27FC236}">
              <a16:creationId xmlns:a16="http://schemas.microsoft.com/office/drawing/2014/main" id="{E7E0DEAB-5116-47E6-9AD4-F9D03684A07F}"/>
            </a:ext>
          </a:extLst>
        </xdr:cNvPr>
        <xdr:cNvSpPr txBox="1"/>
      </xdr:nvSpPr>
      <xdr:spPr>
        <a:xfrm>
          <a:off x="14738350" y="1354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6" name="フローチャート: 判断 645">
          <a:extLst>
            <a:ext uri="{FF2B5EF4-FFF2-40B4-BE49-F238E27FC236}">
              <a16:creationId xmlns:a16="http://schemas.microsoft.com/office/drawing/2014/main" id="{F6391A05-77B2-45BF-8AA9-7C6F8CE8FA36}"/>
            </a:ext>
          </a:extLst>
        </xdr:cNvPr>
        <xdr:cNvSpPr/>
      </xdr:nvSpPr>
      <xdr:spPr>
        <a:xfrm>
          <a:off x="14649450" y="136935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7" name="フローチャート: 判断 646">
          <a:extLst>
            <a:ext uri="{FF2B5EF4-FFF2-40B4-BE49-F238E27FC236}">
              <a16:creationId xmlns:a16="http://schemas.microsoft.com/office/drawing/2014/main" id="{93FC4AA9-480B-4FE4-B962-A7C53F9ACACF}"/>
            </a:ext>
          </a:extLst>
        </xdr:cNvPr>
        <xdr:cNvSpPr/>
      </xdr:nvSpPr>
      <xdr:spPr>
        <a:xfrm>
          <a:off x="13887450" y="13672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8" name="フローチャート: 判断 647">
          <a:extLst>
            <a:ext uri="{FF2B5EF4-FFF2-40B4-BE49-F238E27FC236}">
              <a16:creationId xmlns:a16="http://schemas.microsoft.com/office/drawing/2014/main" id="{783405AE-B762-4B13-8512-5C0918E85072}"/>
            </a:ext>
          </a:extLst>
        </xdr:cNvPr>
        <xdr:cNvSpPr/>
      </xdr:nvSpPr>
      <xdr:spPr>
        <a:xfrm>
          <a:off x="1309370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9" name="フローチャート: 判断 648">
          <a:extLst>
            <a:ext uri="{FF2B5EF4-FFF2-40B4-BE49-F238E27FC236}">
              <a16:creationId xmlns:a16="http://schemas.microsoft.com/office/drawing/2014/main" id="{50A1B4CA-DD3A-4F2B-89BA-49F6DDCB106E}"/>
            </a:ext>
          </a:extLst>
        </xdr:cNvPr>
        <xdr:cNvSpPr/>
      </xdr:nvSpPr>
      <xdr:spPr>
        <a:xfrm>
          <a:off x="12299950" y="136869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50" name="フローチャート: 判断 649">
          <a:extLst>
            <a:ext uri="{FF2B5EF4-FFF2-40B4-BE49-F238E27FC236}">
              <a16:creationId xmlns:a16="http://schemas.microsoft.com/office/drawing/2014/main" id="{46CE3463-6D4C-42ED-937B-1209235A9B1C}"/>
            </a:ext>
          </a:extLst>
        </xdr:cNvPr>
        <xdr:cNvSpPr/>
      </xdr:nvSpPr>
      <xdr:spPr>
        <a:xfrm>
          <a:off x="11487150" y="13667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A2C7063D-4D27-474A-91EA-094355927F8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EA5605E0-7EE6-46AF-BE7F-690F1E337AEC}"/>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E6FB163-A754-4C0C-BE57-05813D953E3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E9ECCB2-6A20-4C86-9120-21A804D12A6E}"/>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6F5AE09-7831-4CE8-B148-B39FD52E110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60779</xdr:rowOff>
    </xdr:from>
    <xdr:to>
      <xdr:col>85</xdr:col>
      <xdr:colOff>177800</xdr:colOff>
      <xdr:row>83</xdr:row>
      <xdr:rowOff>162379</xdr:rowOff>
    </xdr:to>
    <xdr:sp macro="" textlink="">
      <xdr:nvSpPr>
        <xdr:cNvPr id="656" name="楕円 655">
          <a:extLst>
            <a:ext uri="{FF2B5EF4-FFF2-40B4-BE49-F238E27FC236}">
              <a16:creationId xmlns:a16="http://schemas.microsoft.com/office/drawing/2014/main" id="{95BEEE5C-4546-4EA2-B0C4-63F4D2D9BCB9}"/>
            </a:ext>
          </a:extLst>
        </xdr:cNvPr>
        <xdr:cNvSpPr/>
      </xdr:nvSpPr>
      <xdr:spPr>
        <a:xfrm>
          <a:off x="14649450" y="137704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39206</xdr:rowOff>
    </xdr:from>
    <xdr:ext cx="405111" cy="259045"/>
    <xdr:sp macro="" textlink="">
      <xdr:nvSpPr>
        <xdr:cNvPr id="657" name="【児童館】&#10;有形固定資産減価償却率該当値テキスト">
          <a:extLst>
            <a:ext uri="{FF2B5EF4-FFF2-40B4-BE49-F238E27FC236}">
              <a16:creationId xmlns:a16="http://schemas.microsoft.com/office/drawing/2014/main" id="{132872C8-83A1-4F3F-83C4-8DA72DDEDA2A}"/>
            </a:ext>
          </a:extLst>
        </xdr:cNvPr>
        <xdr:cNvSpPr txBox="1"/>
      </xdr:nvSpPr>
      <xdr:spPr>
        <a:xfrm>
          <a:off x="14738350" y="1374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16692</xdr:rowOff>
    </xdr:from>
    <xdr:to>
      <xdr:col>81</xdr:col>
      <xdr:colOff>101600</xdr:colOff>
      <xdr:row>83</xdr:row>
      <xdr:rowOff>118292</xdr:rowOff>
    </xdr:to>
    <xdr:sp macro="" textlink="">
      <xdr:nvSpPr>
        <xdr:cNvPr id="658" name="楕円 657">
          <a:extLst>
            <a:ext uri="{FF2B5EF4-FFF2-40B4-BE49-F238E27FC236}">
              <a16:creationId xmlns:a16="http://schemas.microsoft.com/office/drawing/2014/main" id="{404315FA-5A13-4841-9343-4F4E23024075}"/>
            </a:ext>
          </a:extLst>
        </xdr:cNvPr>
        <xdr:cNvSpPr/>
      </xdr:nvSpPr>
      <xdr:spPr>
        <a:xfrm>
          <a:off x="13887450" y="1372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67492</xdr:rowOff>
    </xdr:from>
    <xdr:to>
      <xdr:col>85</xdr:col>
      <xdr:colOff>127000</xdr:colOff>
      <xdr:row>83</xdr:row>
      <xdr:rowOff>111579</xdr:rowOff>
    </xdr:to>
    <xdr:cxnSp macro="">
      <xdr:nvCxnSpPr>
        <xdr:cNvPr id="659" name="直線コネクタ 658">
          <a:extLst>
            <a:ext uri="{FF2B5EF4-FFF2-40B4-BE49-F238E27FC236}">
              <a16:creationId xmlns:a16="http://schemas.microsoft.com/office/drawing/2014/main" id="{B2EE0E9E-A3C5-49A0-8021-DB345FDDD617}"/>
            </a:ext>
          </a:extLst>
        </xdr:cNvPr>
        <xdr:cNvCxnSpPr/>
      </xdr:nvCxnSpPr>
      <xdr:spPr>
        <a:xfrm>
          <a:off x="13938250" y="13777142"/>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60" name="楕円 659">
          <a:extLst>
            <a:ext uri="{FF2B5EF4-FFF2-40B4-BE49-F238E27FC236}">
              <a16:creationId xmlns:a16="http://schemas.microsoft.com/office/drawing/2014/main" id="{547A732B-14BB-44C2-B8E6-26E5A30AB1A4}"/>
            </a:ext>
          </a:extLst>
        </xdr:cNvPr>
        <xdr:cNvSpPr/>
      </xdr:nvSpPr>
      <xdr:spPr>
        <a:xfrm>
          <a:off x="13093700" y="13688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23405</xdr:rowOff>
    </xdr:from>
    <xdr:to>
      <xdr:col>81</xdr:col>
      <xdr:colOff>50800</xdr:colOff>
      <xdr:row>83</xdr:row>
      <xdr:rowOff>67492</xdr:rowOff>
    </xdr:to>
    <xdr:cxnSp macro="">
      <xdr:nvCxnSpPr>
        <xdr:cNvPr id="661" name="直線コネクタ 660">
          <a:extLst>
            <a:ext uri="{FF2B5EF4-FFF2-40B4-BE49-F238E27FC236}">
              <a16:creationId xmlns:a16="http://schemas.microsoft.com/office/drawing/2014/main" id="{1C07EC22-A2C1-4C24-9A9B-9E39B5F13E9F}"/>
            </a:ext>
          </a:extLst>
        </xdr:cNvPr>
        <xdr:cNvCxnSpPr/>
      </xdr:nvCxnSpPr>
      <xdr:spPr>
        <a:xfrm>
          <a:off x="13144500" y="13733055"/>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2" name="楕円 661">
          <a:extLst>
            <a:ext uri="{FF2B5EF4-FFF2-40B4-BE49-F238E27FC236}">
              <a16:creationId xmlns:a16="http://schemas.microsoft.com/office/drawing/2014/main" id="{3E6EA5F8-3718-44AE-98FE-4B43418DD04A}"/>
            </a:ext>
          </a:extLst>
        </xdr:cNvPr>
        <xdr:cNvSpPr/>
      </xdr:nvSpPr>
      <xdr:spPr>
        <a:xfrm>
          <a:off x="12299950" y="136592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165463</xdr:rowOff>
    </xdr:from>
    <xdr:to>
      <xdr:col>76</xdr:col>
      <xdr:colOff>114300</xdr:colOff>
      <xdr:row>83</xdr:row>
      <xdr:rowOff>23405</xdr:rowOff>
    </xdr:to>
    <xdr:cxnSp macro="">
      <xdr:nvCxnSpPr>
        <xdr:cNvPr id="663" name="直線コネクタ 662">
          <a:extLst>
            <a:ext uri="{FF2B5EF4-FFF2-40B4-BE49-F238E27FC236}">
              <a16:creationId xmlns:a16="http://schemas.microsoft.com/office/drawing/2014/main" id="{4C34697F-B93F-45FE-A26A-DD717654D411}"/>
            </a:ext>
          </a:extLst>
        </xdr:cNvPr>
        <xdr:cNvCxnSpPr/>
      </xdr:nvCxnSpPr>
      <xdr:spPr>
        <a:xfrm>
          <a:off x="12344400" y="13710013"/>
          <a:ext cx="8001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106499</xdr:rowOff>
    </xdr:from>
    <xdr:to>
      <xdr:col>67</xdr:col>
      <xdr:colOff>101600</xdr:colOff>
      <xdr:row>83</xdr:row>
      <xdr:rowOff>36649</xdr:rowOff>
    </xdr:to>
    <xdr:sp macro="" textlink="">
      <xdr:nvSpPr>
        <xdr:cNvPr id="664" name="楕円 663">
          <a:extLst>
            <a:ext uri="{FF2B5EF4-FFF2-40B4-BE49-F238E27FC236}">
              <a16:creationId xmlns:a16="http://schemas.microsoft.com/office/drawing/2014/main" id="{6071727D-6293-4ACB-9762-70208CF86C1F}"/>
            </a:ext>
          </a:extLst>
        </xdr:cNvPr>
        <xdr:cNvSpPr/>
      </xdr:nvSpPr>
      <xdr:spPr>
        <a:xfrm>
          <a:off x="11487150" y="13651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157299</xdr:rowOff>
    </xdr:from>
    <xdr:to>
      <xdr:col>71</xdr:col>
      <xdr:colOff>177800</xdr:colOff>
      <xdr:row>82</xdr:row>
      <xdr:rowOff>165463</xdr:rowOff>
    </xdr:to>
    <xdr:cxnSp macro="">
      <xdr:nvCxnSpPr>
        <xdr:cNvPr id="665" name="直線コネクタ 664">
          <a:extLst>
            <a:ext uri="{FF2B5EF4-FFF2-40B4-BE49-F238E27FC236}">
              <a16:creationId xmlns:a16="http://schemas.microsoft.com/office/drawing/2014/main" id="{22F7E12D-CE07-4210-8BD9-07DED808904D}"/>
            </a:ext>
          </a:extLst>
        </xdr:cNvPr>
        <xdr:cNvCxnSpPr/>
      </xdr:nvCxnSpPr>
      <xdr:spPr>
        <a:xfrm>
          <a:off x="11537950" y="13701849"/>
          <a:ext cx="8064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6" name="n_1aveValue【児童館】&#10;有形固定資産減価償却率">
          <a:extLst>
            <a:ext uri="{FF2B5EF4-FFF2-40B4-BE49-F238E27FC236}">
              <a16:creationId xmlns:a16="http://schemas.microsoft.com/office/drawing/2014/main" id="{74362B21-2FFD-4E45-A8E3-A807C02E998F}"/>
            </a:ext>
          </a:extLst>
        </xdr:cNvPr>
        <xdr:cNvSpPr txBox="1"/>
      </xdr:nvSpPr>
      <xdr:spPr>
        <a:xfrm>
          <a:off x="13742044" y="1345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7" name="n_2aveValue【児童館】&#10;有形固定資産減価償却率">
          <a:extLst>
            <a:ext uri="{FF2B5EF4-FFF2-40B4-BE49-F238E27FC236}">
              <a16:creationId xmlns:a16="http://schemas.microsoft.com/office/drawing/2014/main" id="{9D7EA625-9033-4627-ACC5-8C5CB0FFEFAE}"/>
            </a:ext>
          </a:extLst>
        </xdr:cNvPr>
        <xdr:cNvSpPr txBox="1"/>
      </xdr:nvSpPr>
      <xdr:spPr>
        <a:xfrm>
          <a:off x="12960994" y="1377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8" name="n_3aveValue【児童館】&#10;有形固定資産減価償却率">
          <a:extLst>
            <a:ext uri="{FF2B5EF4-FFF2-40B4-BE49-F238E27FC236}">
              <a16:creationId xmlns:a16="http://schemas.microsoft.com/office/drawing/2014/main" id="{C5EECECB-D106-4CE5-908E-C091EBC79804}"/>
            </a:ext>
          </a:extLst>
        </xdr:cNvPr>
        <xdr:cNvSpPr txBox="1"/>
      </xdr:nvSpPr>
      <xdr:spPr>
        <a:xfrm>
          <a:off x="12167244" y="13773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69" name="n_4aveValue【児童館】&#10;有形固定資産減価償却率">
          <a:extLst>
            <a:ext uri="{FF2B5EF4-FFF2-40B4-BE49-F238E27FC236}">
              <a16:creationId xmlns:a16="http://schemas.microsoft.com/office/drawing/2014/main" id="{2BF7E3D6-3C41-4AEE-9479-D1AD33436063}"/>
            </a:ext>
          </a:extLst>
        </xdr:cNvPr>
        <xdr:cNvSpPr txBox="1"/>
      </xdr:nvSpPr>
      <xdr:spPr>
        <a:xfrm>
          <a:off x="11354444" y="1375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109419</xdr:rowOff>
    </xdr:from>
    <xdr:ext cx="405111" cy="259045"/>
    <xdr:sp macro="" textlink="">
      <xdr:nvSpPr>
        <xdr:cNvPr id="670" name="n_1mainValue【児童館】&#10;有形固定資産減価償却率">
          <a:extLst>
            <a:ext uri="{FF2B5EF4-FFF2-40B4-BE49-F238E27FC236}">
              <a16:creationId xmlns:a16="http://schemas.microsoft.com/office/drawing/2014/main" id="{68E5302F-9CD6-402B-B984-1CBF07984BD5}"/>
            </a:ext>
          </a:extLst>
        </xdr:cNvPr>
        <xdr:cNvSpPr txBox="1"/>
      </xdr:nvSpPr>
      <xdr:spPr>
        <a:xfrm>
          <a:off x="13742044" y="1381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1" name="n_2mainValue【児童館】&#10;有形固定資産減価償却率">
          <a:extLst>
            <a:ext uri="{FF2B5EF4-FFF2-40B4-BE49-F238E27FC236}">
              <a16:creationId xmlns:a16="http://schemas.microsoft.com/office/drawing/2014/main" id="{41A080E2-0A4F-49B8-96BE-C04FE1962F23}"/>
            </a:ext>
          </a:extLst>
        </xdr:cNvPr>
        <xdr:cNvSpPr txBox="1"/>
      </xdr:nvSpPr>
      <xdr:spPr>
        <a:xfrm>
          <a:off x="1296099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72" name="n_3mainValue【児童館】&#10;有形固定資産減価償却率">
          <a:extLst>
            <a:ext uri="{FF2B5EF4-FFF2-40B4-BE49-F238E27FC236}">
              <a16:creationId xmlns:a16="http://schemas.microsoft.com/office/drawing/2014/main" id="{472E93A9-0535-4F74-B0CF-49BBF0AA474C}"/>
            </a:ext>
          </a:extLst>
        </xdr:cNvPr>
        <xdr:cNvSpPr txBox="1"/>
      </xdr:nvSpPr>
      <xdr:spPr>
        <a:xfrm>
          <a:off x="12167244" y="1344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53176</xdr:rowOff>
    </xdr:from>
    <xdr:ext cx="405111" cy="259045"/>
    <xdr:sp macro="" textlink="">
      <xdr:nvSpPr>
        <xdr:cNvPr id="673" name="n_4mainValue【児童館】&#10;有形固定資産減価償却率">
          <a:extLst>
            <a:ext uri="{FF2B5EF4-FFF2-40B4-BE49-F238E27FC236}">
              <a16:creationId xmlns:a16="http://schemas.microsoft.com/office/drawing/2014/main" id="{9CB8B449-C176-4EFC-B6DC-68A3B99C2BBD}"/>
            </a:ext>
          </a:extLst>
        </xdr:cNvPr>
        <xdr:cNvSpPr txBox="1"/>
      </xdr:nvSpPr>
      <xdr:spPr>
        <a:xfrm>
          <a:off x="11354444" y="1343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80CDE46-05E0-44B7-9CEF-2B32D7C341D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146A76BC-45F6-40EB-AA7C-D91DD89BD601}"/>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94CC515E-3DC6-412D-BA24-75B3F3237C3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1470DF51-A6BB-422E-8D4F-03A331CFCD5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46610D6A-AD56-40D3-9252-04CB828D911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4925488D-D2DE-4FDF-97BD-3E5B1303BBB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9192C65A-E553-4450-B892-E17FEB3C396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279091DB-C5D3-46C9-BF1A-8A057FD7724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2CE74D47-0B51-483D-93B0-77927DDC220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353485BC-83A7-4085-B5B9-F94488B61A7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a:extLst>
            <a:ext uri="{FF2B5EF4-FFF2-40B4-BE49-F238E27FC236}">
              <a16:creationId xmlns:a16="http://schemas.microsoft.com/office/drawing/2014/main" id="{3ECB7E14-90E5-435A-9C46-1C3C7D8970AD}"/>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a:extLst>
            <a:ext uri="{FF2B5EF4-FFF2-40B4-BE49-F238E27FC236}">
              <a16:creationId xmlns:a16="http://schemas.microsoft.com/office/drawing/2014/main" id="{38289B29-17BC-49D0-B2AD-BE421A3D09FB}"/>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a:extLst>
            <a:ext uri="{FF2B5EF4-FFF2-40B4-BE49-F238E27FC236}">
              <a16:creationId xmlns:a16="http://schemas.microsoft.com/office/drawing/2014/main" id="{848D517C-7617-4031-9D16-BE2805348A9E}"/>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a:extLst>
            <a:ext uri="{FF2B5EF4-FFF2-40B4-BE49-F238E27FC236}">
              <a16:creationId xmlns:a16="http://schemas.microsoft.com/office/drawing/2014/main" id="{5784AC76-9778-4ABA-B81C-22CE7588FDD9}"/>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a:extLst>
            <a:ext uri="{FF2B5EF4-FFF2-40B4-BE49-F238E27FC236}">
              <a16:creationId xmlns:a16="http://schemas.microsoft.com/office/drawing/2014/main" id="{81A1DFEA-5178-465B-B34C-EEF0866EFA2D}"/>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a:extLst>
            <a:ext uri="{FF2B5EF4-FFF2-40B4-BE49-F238E27FC236}">
              <a16:creationId xmlns:a16="http://schemas.microsoft.com/office/drawing/2014/main" id="{4D9433E2-1443-4FDF-8513-6ECD03E0BE67}"/>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a:extLst>
            <a:ext uri="{FF2B5EF4-FFF2-40B4-BE49-F238E27FC236}">
              <a16:creationId xmlns:a16="http://schemas.microsoft.com/office/drawing/2014/main" id="{619182E0-0003-4B48-A5AB-DA753E841150}"/>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a:extLst>
            <a:ext uri="{FF2B5EF4-FFF2-40B4-BE49-F238E27FC236}">
              <a16:creationId xmlns:a16="http://schemas.microsoft.com/office/drawing/2014/main" id="{2CDFA543-DA07-41C1-A30B-EC37AD8F29FE}"/>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a:extLst>
            <a:ext uri="{FF2B5EF4-FFF2-40B4-BE49-F238E27FC236}">
              <a16:creationId xmlns:a16="http://schemas.microsoft.com/office/drawing/2014/main" id="{0A2F3A2B-F009-4A03-BAE3-47005CBDEA8D}"/>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a:extLst>
            <a:ext uri="{FF2B5EF4-FFF2-40B4-BE49-F238E27FC236}">
              <a16:creationId xmlns:a16="http://schemas.microsoft.com/office/drawing/2014/main" id="{8B9A1F59-D127-4B69-913C-A099834A3CDD}"/>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a:extLst>
            <a:ext uri="{FF2B5EF4-FFF2-40B4-BE49-F238E27FC236}">
              <a16:creationId xmlns:a16="http://schemas.microsoft.com/office/drawing/2014/main" id="{E9C5D185-70C5-4390-84B6-8CAC845B3B4B}"/>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a:extLst>
            <a:ext uri="{FF2B5EF4-FFF2-40B4-BE49-F238E27FC236}">
              <a16:creationId xmlns:a16="http://schemas.microsoft.com/office/drawing/2014/main" id="{0CEF89EC-4E32-49E9-8026-1A5D33262FAA}"/>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577480B2-FEA9-4796-AD77-610D47404B6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6C8CBC74-D42C-4ED4-8C84-FDB63ED004F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1EAB0E3-1DAF-4522-A796-7407495153EF}"/>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9" name="直線コネクタ 698">
          <a:extLst>
            <a:ext uri="{FF2B5EF4-FFF2-40B4-BE49-F238E27FC236}">
              <a16:creationId xmlns:a16="http://schemas.microsoft.com/office/drawing/2014/main" id="{67618EF0-5F43-43E8-9104-F934A5E54D59}"/>
            </a:ext>
          </a:extLst>
        </xdr:cNvPr>
        <xdr:cNvCxnSpPr/>
      </xdr:nvCxnSpPr>
      <xdr:spPr>
        <a:xfrm flipV="1">
          <a:off x="19951064" y="1283062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0" name="【児童館】&#10;一人当たり面積最小値テキスト">
          <a:extLst>
            <a:ext uri="{FF2B5EF4-FFF2-40B4-BE49-F238E27FC236}">
              <a16:creationId xmlns:a16="http://schemas.microsoft.com/office/drawing/2014/main" id="{5783DF3C-0C87-47FD-BFF8-4CBF618AAA79}"/>
            </a:ext>
          </a:extLst>
        </xdr:cNvPr>
        <xdr:cNvSpPr txBox="1"/>
      </xdr:nvSpPr>
      <xdr:spPr>
        <a:xfrm>
          <a:off x="19989800" y="1434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1" name="直線コネクタ 700">
          <a:extLst>
            <a:ext uri="{FF2B5EF4-FFF2-40B4-BE49-F238E27FC236}">
              <a16:creationId xmlns:a16="http://schemas.microsoft.com/office/drawing/2014/main" id="{AE07BB00-1952-4148-BE5C-12CE54FB72A5}"/>
            </a:ext>
          </a:extLst>
        </xdr:cNvPr>
        <xdr:cNvCxnSpPr/>
      </xdr:nvCxnSpPr>
      <xdr:spPr>
        <a:xfrm>
          <a:off x="19881850" y="14341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2" name="【児童館】&#10;一人当たり面積最大値テキスト">
          <a:extLst>
            <a:ext uri="{FF2B5EF4-FFF2-40B4-BE49-F238E27FC236}">
              <a16:creationId xmlns:a16="http://schemas.microsoft.com/office/drawing/2014/main" id="{A175FE7C-6A54-41A4-B287-DDDA96249435}"/>
            </a:ext>
          </a:extLst>
        </xdr:cNvPr>
        <xdr:cNvSpPr txBox="1"/>
      </xdr:nvSpPr>
      <xdr:spPr>
        <a:xfrm>
          <a:off x="19989800" y="1261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3" name="直線コネクタ 702">
          <a:extLst>
            <a:ext uri="{FF2B5EF4-FFF2-40B4-BE49-F238E27FC236}">
              <a16:creationId xmlns:a16="http://schemas.microsoft.com/office/drawing/2014/main" id="{F003F3E8-3387-4C01-A333-EBDE11671809}"/>
            </a:ext>
          </a:extLst>
        </xdr:cNvPr>
        <xdr:cNvCxnSpPr/>
      </xdr:nvCxnSpPr>
      <xdr:spPr>
        <a:xfrm>
          <a:off x="19881850" y="12830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704" name="【児童館】&#10;一人当たり面積平均値テキスト">
          <a:extLst>
            <a:ext uri="{FF2B5EF4-FFF2-40B4-BE49-F238E27FC236}">
              <a16:creationId xmlns:a16="http://schemas.microsoft.com/office/drawing/2014/main" id="{DB6E507D-289A-4CF7-BF34-50AB59574496}"/>
            </a:ext>
          </a:extLst>
        </xdr:cNvPr>
        <xdr:cNvSpPr txBox="1"/>
      </xdr:nvSpPr>
      <xdr:spPr>
        <a:xfrm>
          <a:off x="19989800" y="13575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5" name="フローチャート: 判断 704">
          <a:extLst>
            <a:ext uri="{FF2B5EF4-FFF2-40B4-BE49-F238E27FC236}">
              <a16:creationId xmlns:a16="http://schemas.microsoft.com/office/drawing/2014/main" id="{814662AF-35FC-4117-A775-5163D1A006A3}"/>
            </a:ext>
          </a:extLst>
        </xdr:cNvPr>
        <xdr:cNvSpPr/>
      </xdr:nvSpPr>
      <xdr:spPr>
        <a:xfrm>
          <a:off x="1990090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6" name="フローチャート: 判断 705">
          <a:extLst>
            <a:ext uri="{FF2B5EF4-FFF2-40B4-BE49-F238E27FC236}">
              <a16:creationId xmlns:a16="http://schemas.microsoft.com/office/drawing/2014/main" id="{8C9C2134-02CA-4AEB-BC24-CD8B195E75B5}"/>
            </a:ext>
          </a:extLst>
        </xdr:cNvPr>
        <xdr:cNvSpPr/>
      </xdr:nvSpPr>
      <xdr:spPr>
        <a:xfrm>
          <a:off x="1915795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7" name="フローチャート: 判断 706">
          <a:extLst>
            <a:ext uri="{FF2B5EF4-FFF2-40B4-BE49-F238E27FC236}">
              <a16:creationId xmlns:a16="http://schemas.microsoft.com/office/drawing/2014/main" id="{FC1E6A8B-0C79-46E4-8947-461649612AC5}"/>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8" name="フローチャート: 判断 707">
          <a:extLst>
            <a:ext uri="{FF2B5EF4-FFF2-40B4-BE49-F238E27FC236}">
              <a16:creationId xmlns:a16="http://schemas.microsoft.com/office/drawing/2014/main" id="{7D82FE73-91A3-4798-A11C-1A0FE4386B55}"/>
            </a:ext>
          </a:extLst>
        </xdr:cNvPr>
        <xdr:cNvSpPr/>
      </xdr:nvSpPr>
      <xdr:spPr>
        <a:xfrm>
          <a:off x="1755140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9" name="フローチャート: 判断 708">
          <a:extLst>
            <a:ext uri="{FF2B5EF4-FFF2-40B4-BE49-F238E27FC236}">
              <a16:creationId xmlns:a16="http://schemas.microsoft.com/office/drawing/2014/main" id="{C5DC3442-845C-4C32-8605-97591BE5AECD}"/>
            </a:ext>
          </a:extLst>
        </xdr:cNvPr>
        <xdr:cNvSpPr/>
      </xdr:nvSpPr>
      <xdr:spPr>
        <a:xfrm>
          <a:off x="16757650" y="13662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0412408-8E5B-4F73-B19E-B11CF61098E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E58C0F7-831F-434D-BF31-946F943C860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71C83E0-3861-489B-9727-126B67D6425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E348037-BC98-4504-9304-73BC761BC9C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350DB8F-42D7-41BC-ABF9-A5EEE02EDFD6}"/>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77107</xdr:rowOff>
    </xdr:from>
    <xdr:to>
      <xdr:col>116</xdr:col>
      <xdr:colOff>114300</xdr:colOff>
      <xdr:row>78</xdr:row>
      <xdr:rowOff>7257</xdr:rowOff>
    </xdr:to>
    <xdr:sp macro="" textlink="">
      <xdr:nvSpPr>
        <xdr:cNvPr id="715" name="楕円 714">
          <a:extLst>
            <a:ext uri="{FF2B5EF4-FFF2-40B4-BE49-F238E27FC236}">
              <a16:creationId xmlns:a16="http://schemas.microsoft.com/office/drawing/2014/main" id="{63596A3F-2C8D-43DA-B569-6ADD2D7BC3C0}"/>
            </a:ext>
          </a:extLst>
        </xdr:cNvPr>
        <xdr:cNvSpPr/>
      </xdr:nvSpPr>
      <xdr:spPr>
        <a:xfrm>
          <a:off x="19900900" y="12796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13805</xdr:rowOff>
    </xdr:from>
    <xdr:ext cx="469744" cy="259045"/>
    <xdr:sp macro="" textlink="">
      <xdr:nvSpPr>
        <xdr:cNvPr id="716" name="【児童館】&#10;一人当たり面積該当値テキスト">
          <a:extLst>
            <a:ext uri="{FF2B5EF4-FFF2-40B4-BE49-F238E27FC236}">
              <a16:creationId xmlns:a16="http://schemas.microsoft.com/office/drawing/2014/main" id="{6DC4074F-BB69-49F4-87E1-B66B2C6B29A6}"/>
            </a:ext>
          </a:extLst>
        </xdr:cNvPr>
        <xdr:cNvSpPr txBox="1"/>
      </xdr:nvSpPr>
      <xdr:spPr>
        <a:xfrm>
          <a:off x="19989800" y="1273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77107</xdr:rowOff>
    </xdr:from>
    <xdr:to>
      <xdr:col>112</xdr:col>
      <xdr:colOff>38100</xdr:colOff>
      <xdr:row>78</xdr:row>
      <xdr:rowOff>7257</xdr:rowOff>
    </xdr:to>
    <xdr:sp macro="" textlink="">
      <xdr:nvSpPr>
        <xdr:cNvPr id="717" name="楕円 716">
          <a:extLst>
            <a:ext uri="{FF2B5EF4-FFF2-40B4-BE49-F238E27FC236}">
              <a16:creationId xmlns:a16="http://schemas.microsoft.com/office/drawing/2014/main" id="{7E9F195F-387D-4D28-BA70-00B2AB7EFF6E}"/>
            </a:ext>
          </a:extLst>
        </xdr:cNvPr>
        <xdr:cNvSpPr/>
      </xdr:nvSpPr>
      <xdr:spPr>
        <a:xfrm>
          <a:off x="19157950" y="12796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127907</xdr:rowOff>
    </xdr:from>
    <xdr:to>
      <xdr:col>116</xdr:col>
      <xdr:colOff>63500</xdr:colOff>
      <xdr:row>77</xdr:row>
      <xdr:rowOff>127907</xdr:rowOff>
    </xdr:to>
    <xdr:cxnSp macro="">
      <xdr:nvCxnSpPr>
        <xdr:cNvPr id="718" name="直線コネクタ 717">
          <a:extLst>
            <a:ext uri="{FF2B5EF4-FFF2-40B4-BE49-F238E27FC236}">
              <a16:creationId xmlns:a16="http://schemas.microsoft.com/office/drawing/2014/main" id="{4E0CA743-E0CB-49A5-9EDF-6D72864B46B9}"/>
            </a:ext>
          </a:extLst>
        </xdr:cNvPr>
        <xdr:cNvCxnSpPr/>
      </xdr:nvCxnSpPr>
      <xdr:spPr>
        <a:xfrm>
          <a:off x="19202400" y="1284695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142421</xdr:rowOff>
    </xdr:from>
    <xdr:to>
      <xdr:col>107</xdr:col>
      <xdr:colOff>101600</xdr:colOff>
      <xdr:row>78</xdr:row>
      <xdr:rowOff>72571</xdr:rowOff>
    </xdr:to>
    <xdr:sp macro="" textlink="">
      <xdr:nvSpPr>
        <xdr:cNvPr id="719" name="楕円 718">
          <a:extLst>
            <a:ext uri="{FF2B5EF4-FFF2-40B4-BE49-F238E27FC236}">
              <a16:creationId xmlns:a16="http://schemas.microsoft.com/office/drawing/2014/main" id="{984404A2-7C55-48F0-A661-573B7E36D6A0}"/>
            </a:ext>
          </a:extLst>
        </xdr:cNvPr>
        <xdr:cNvSpPr/>
      </xdr:nvSpPr>
      <xdr:spPr>
        <a:xfrm>
          <a:off x="18345150" y="12861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127907</xdr:rowOff>
    </xdr:from>
    <xdr:to>
      <xdr:col>111</xdr:col>
      <xdr:colOff>177800</xdr:colOff>
      <xdr:row>78</xdr:row>
      <xdr:rowOff>21771</xdr:rowOff>
    </xdr:to>
    <xdr:cxnSp macro="">
      <xdr:nvCxnSpPr>
        <xdr:cNvPr id="720" name="直線コネクタ 719">
          <a:extLst>
            <a:ext uri="{FF2B5EF4-FFF2-40B4-BE49-F238E27FC236}">
              <a16:creationId xmlns:a16="http://schemas.microsoft.com/office/drawing/2014/main" id="{6A3B0095-C073-4AFF-A586-A471B84B9B41}"/>
            </a:ext>
          </a:extLst>
        </xdr:cNvPr>
        <xdr:cNvCxnSpPr/>
      </xdr:nvCxnSpPr>
      <xdr:spPr>
        <a:xfrm flipV="1">
          <a:off x="18395950" y="12846957"/>
          <a:ext cx="80645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19957</xdr:rowOff>
    </xdr:from>
    <xdr:to>
      <xdr:col>102</xdr:col>
      <xdr:colOff>165100</xdr:colOff>
      <xdr:row>78</xdr:row>
      <xdr:rowOff>121557</xdr:rowOff>
    </xdr:to>
    <xdr:sp macro="" textlink="">
      <xdr:nvSpPr>
        <xdr:cNvPr id="721" name="楕円 720">
          <a:extLst>
            <a:ext uri="{FF2B5EF4-FFF2-40B4-BE49-F238E27FC236}">
              <a16:creationId xmlns:a16="http://schemas.microsoft.com/office/drawing/2014/main" id="{3A714980-DD51-4182-86CB-FB3B728680F8}"/>
            </a:ext>
          </a:extLst>
        </xdr:cNvPr>
        <xdr:cNvSpPr/>
      </xdr:nvSpPr>
      <xdr:spPr>
        <a:xfrm>
          <a:off x="17551400" y="129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21771</xdr:rowOff>
    </xdr:from>
    <xdr:to>
      <xdr:col>107</xdr:col>
      <xdr:colOff>50800</xdr:colOff>
      <xdr:row>78</xdr:row>
      <xdr:rowOff>70757</xdr:rowOff>
    </xdr:to>
    <xdr:cxnSp macro="">
      <xdr:nvCxnSpPr>
        <xdr:cNvPr id="722" name="直線コネクタ 721">
          <a:extLst>
            <a:ext uri="{FF2B5EF4-FFF2-40B4-BE49-F238E27FC236}">
              <a16:creationId xmlns:a16="http://schemas.microsoft.com/office/drawing/2014/main" id="{BA7C489A-2858-4314-82D0-031012785745}"/>
            </a:ext>
          </a:extLst>
        </xdr:cNvPr>
        <xdr:cNvCxnSpPr/>
      </xdr:nvCxnSpPr>
      <xdr:spPr>
        <a:xfrm flipV="1">
          <a:off x="17602200" y="12905921"/>
          <a:ext cx="7937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36286</xdr:rowOff>
    </xdr:from>
    <xdr:to>
      <xdr:col>98</xdr:col>
      <xdr:colOff>38100</xdr:colOff>
      <xdr:row>78</xdr:row>
      <xdr:rowOff>137886</xdr:rowOff>
    </xdr:to>
    <xdr:sp macro="" textlink="">
      <xdr:nvSpPr>
        <xdr:cNvPr id="723" name="楕円 722">
          <a:extLst>
            <a:ext uri="{FF2B5EF4-FFF2-40B4-BE49-F238E27FC236}">
              <a16:creationId xmlns:a16="http://schemas.microsoft.com/office/drawing/2014/main" id="{734BF9CC-C339-46E2-B0E7-D10C33115615}"/>
            </a:ext>
          </a:extLst>
        </xdr:cNvPr>
        <xdr:cNvSpPr/>
      </xdr:nvSpPr>
      <xdr:spPr>
        <a:xfrm>
          <a:off x="16757650" y="12920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70757</xdr:rowOff>
    </xdr:from>
    <xdr:to>
      <xdr:col>102</xdr:col>
      <xdr:colOff>114300</xdr:colOff>
      <xdr:row>78</xdr:row>
      <xdr:rowOff>87086</xdr:rowOff>
    </xdr:to>
    <xdr:cxnSp macro="">
      <xdr:nvCxnSpPr>
        <xdr:cNvPr id="724" name="直線コネクタ 723">
          <a:extLst>
            <a:ext uri="{FF2B5EF4-FFF2-40B4-BE49-F238E27FC236}">
              <a16:creationId xmlns:a16="http://schemas.microsoft.com/office/drawing/2014/main" id="{4E2B9A7D-E3BD-46B7-AFB5-BE9AD4C98293}"/>
            </a:ext>
          </a:extLst>
        </xdr:cNvPr>
        <xdr:cNvCxnSpPr/>
      </xdr:nvCxnSpPr>
      <xdr:spPr>
        <a:xfrm flipV="1">
          <a:off x="16802100" y="12954907"/>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725" name="n_1aveValue【児童館】&#10;一人当たり面積">
          <a:extLst>
            <a:ext uri="{FF2B5EF4-FFF2-40B4-BE49-F238E27FC236}">
              <a16:creationId xmlns:a16="http://schemas.microsoft.com/office/drawing/2014/main" id="{D8B800F8-86FF-4EF4-94E7-B554D6CDA129}"/>
            </a:ext>
          </a:extLst>
        </xdr:cNvPr>
        <xdr:cNvSpPr txBox="1"/>
      </xdr:nvSpPr>
      <xdr:spPr>
        <a:xfrm>
          <a:off x="189802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6" name="n_2aveValue【児童館】&#10;一人当たり面積">
          <a:extLst>
            <a:ext uri="{FF2B5EF4-FFF2-40B4-BE49-F238E27FC236}">
              <a16:creationId xmlns:a16="http://schemas.microsoft.com/office/drawing/2014/main" id="{348C13D1-F3A5-422C-900E-62FDA4631712}"/>
            </a:ext>
          </a:extLst>
        </xdr:cNvPr>
        <xdr:cNvSpPr txBox="1"/>
      </xdr:nvSpPr>
      <xdr:spPr>
        <a:xfrm>
          <a:off x="181801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145341</xdr:rowOff>
    </xdr:from>
    <xdr:ext cx="469744" cy="259045"/>
    <xdr:sp macro="" textlink="">
      <xdr:nvSpPr>
        <xdr:cNvPr id="727" name="n_3aveValue【児童館】&#10;一人当たり面積">
          <a:extLst>
            <a:ext uri="{FF2B5EF4-FFF2-40B4-BE49-F238E27FC236}">
              <a16:creationId xmlns:a16="http://schemas.microsoft.com/office/drawing/2014/main" id="{5F32569C-ACB1-40FB-B953-60F8AD06C9FF}"/>
            </a:ext>
          </a:extLst>
        </xdr:cNvPr>
        <xdr:cNvSpPr txBox="1"/>
      </xdr:nvSpPr>
      <xdr:spPr>
        <a:xfrm>
          <a:off x="17386377" y="1368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728" name="n_4aveValue【児童館】&#10;一人当たり面積">
          <a:extLst>
            <a:ext uri="{FF2B5EF4-FFF2-40B4-BE49-F238E27FC236}">
              <a16:creationId xmlns:a16="http://schemas.microsoft.com/office/drawing/2014/main" id="{0743A783-9CE5-4A71-A8B7-F3536146C26F}"/>
            </a:ext>
          </a:extLst>
        </xdr:cNvPr>
        <xdr:cNvSpPr txBox="1"/>
      </xdr:nvSpPr>
      <xdr:spPr>
        <a:xfrm>
          <a:off x="165926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23784</xdr:rowOff>
    </xdr:from>
    <xdr:ext cx="469744" cy="259045"/>
    <xdr:sp macro="" textlink="">
      <xdr:nvSpPr>
        <xdr:cNvPr id="729" name="n_1mainValue【児童館】&#10;一人当たり面積">
          <a:extLst>
            <a:ext uri="{FF2B5EF4-FFF2-40B4-BE49-F238E27FC236}">
              <a16:creationId xmlns:a16="http://schemas.microsoft.com/office/drawing/2014/main" id="{0B21A629-449A-456D-A01A-8DBCE818FA34}"/>
            </a:ext>
          </a:extLst>
        </xdr:cNvPr>
        <xdr:cNvSpPr txBox="1"/>
      </xdr:nvSpPr>
      <xdr:spPr>
        <a:xfrm>
          <a:off x="18980227" y="1257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89098</xdr:rowOff>
    </xdr:from>
    <xdr:ext cx="469744" cy="259045"/>
    <xdr:sp macro="" textlink="">
      <xdr:nvSpPr>
        <xdr:cNvPr id="730" name="n_2mainValue【児童館】&#10;一人当たり面積">
          <a:extLst>
            <a:ext uri="{FF2B5EF4-FFF2-40B4-BE49-F238E27FC236}">
              <a16:creationId xmlns:a16="http://schemas.microsoft.com/office/drawing/2014/main" id="{77AE15B0-5D1E-42FF-8152-968025804E80}"/>
            </a:ext>
          </a:extLst>
        </xdr:cNvPr>
        <xdr:cNvSpPr txBox="1"/>
      </xdr:nvSpPr>
      <xdr:spPr>
        <a:xfrm>
          <a:off x="18180127" y="1264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138084</xdr:rowOff>
    </xdr:from>
    <xdr:ext cx="469744" cy="259045"/>
    <xdr:sp macro="" textlink="">
      <xdr:nvSpPr>
        <xdr:cNvPr id="731" name="n_3mainValue【児童館】&#10;一人当たり面積">
          <a:extLst>
            <a:ext uri="{FF2B5EF4-FFF2-40B4-BE49-F238E27FC236}">
              <a16:creationId xmlns:a16="http://schemas.microsoft.com/office/drawing/2014/main" id="{9AF5E32B-8504-482C-8E49-8E2CA7A30444}"/>
            </a:ext>
          </a:extLst>
        </xdr:cNvPr>
        <xdr:cNvSpPr txBox="1"/>
      </xdr:nvSpPr>
      <xdr:spPr>
        <a:xfrm>
          <a:off x="17386377" y="126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154413</xdr:rowOff>
    </xdr:from>
    <xdr:ext cx="469744" cy="259045"/>
    <xdr:sp macro="" textlink="">
      <xdr:nvSpPr>
        <xdr:cNvPr id="732" name="n_4mainValue【児童館】&#10;一人当たり面積">
          <a:extLst>
            <a:ext uri="{FF2B5EF4-FFF2-40B4-BE49-F238E27FC236}">
              <a16:creationId xmlns:a16="http://schemas.microsoft.com/office/drawing/2014/main" id="{97ED7A1B-08B8-4D93-8B3E-8B8359240905}"/>
            </a:ext>
          </a:extLst>
        </xdr:cNvPr>
        <xdr:cNvSpPr txBox="1"/>
      </xdr:nvSpPr>
      <xdr:spPr>
        <a:xfrm>
          <a:off x="16592627" y="127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157E1C0E-987A-4E2E-81C6-1DF5F61621C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BFC3C0EA-7583-4455-B84C-24EDF0136C1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1F326F1B-C324-49C9-8ACC-BFCC43C3B58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7439C20A-9EF1-444C-8D5D-540FF683522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B838204-E57F-4B6A-8CB7-C0258BF8C907}"/>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4F350BF8-47AC-4693-96D1-3CE143CFB21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025DE5B-AC4A-49DD-B6DA-DB0CD37C8A04}"/>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9C49AB6-02E4-4D03-AE23-335398519B79}"/>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E64AF50C-F065-48CD-A989-916D1F1DBC8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BDC4DFF-860A-42EC-A5B7-59A29CEDB1E5}"/>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36E4AAA9-4888-47F0-B3D4-EF24BAC786D9}"/>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598604F1-C01E-4852-A9F4-5682D4AE1355}"/>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6AB85F77-2CF9-4744-8A68-221D158E12E3}"/>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9DFC8C61-7C48-4FDB-99BB-70F8CB511E9C}"/>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9B921229-F8D8-4F4D-9514-3171C787526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6FB4E814-1E03-4056-9C51-285FE930628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13E68743-8F7C-4A75-BC3E-463B124E338D}"/>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8DB1C248-7B8A-40A4-8AC2-BECC0CE8DC4F}"/>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FEC7A391-7941-4402-A018-7747E62B4CA1}"/>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E935BA96-E802-43FF-9644-636E4F72F73B}"/>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3" name="テキスト ボックス 752">
          <a:extLst>
            <a:ext uri="{FF2B5EF4-FFF2-40B4-BE49-F238E27FC236}">
              <a16:creationId xmlns:a16="http://schemas.microsoft.com/office/drawing/2014/main" id="{31573282-30C2-4FF8-85BD-DD912E39E17C}"/>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68E709FB-88A7-47E9-B00E-AB5D55E729E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B9C78FE6-5DC6-4B4D-87F4-90725DD7363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6" name="直線コネクタ 755">
          <a:extLst>
            <a:ext uri="{FF2B5EF4-FFF2-40B4-BE49-F238E27FC236}">
              <a16:creationId xmlns:a16="http://schemas.microsoft.com/office/drawing/2014/main" id="{E6787914-A13D-4C96-B77C-8F26FE60A4BD}"/>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7" name="【公民館】&#10;有形固定資産減価償却率最小値テキスト">
          <a:extLst>
            <a:ext uri="{FF2B5EF4-FFF2-40B4-BE49-F238E27FC236}">
              <a16:creationId xmlns:a16="http://schemas.microsoft.com/office/drawing/2014/main" id="{12DCBDFE-3406-43A9-8663-37031E9BB3C1}"/>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8" name="直線コネクタ 757">
          <a:extLst>
            <a:ext uri="{FF2B5EF4-FFF2-40B4-BE49-F238E27FC236}">
              <a16:creationId xmlns:a16="http://schemas.microsoft.com/office/drawing/2014/main" id="{8587B43E-16F8-4E2E-80FE-C9E9B6695957}"/>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9" name="【公民館】&#10;有形固定資産減価償却率最大値テキスト">
          <a:extLst>
            <a:ext uri="{FF2B5EF4-FFF2-40B4-BE49-F238E27FC236}">
              <a16:creationId xmlns:a16="http://schemas.microsoft.com/office/drawing/2014/main" id="{2A27BF2E-52A9-4AED-82C8-54CB8DB13392}"/>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0" name="直線コネクタ 759">
          <a:extLst>
            <a:ext uri="{FF2B5EF4-FFF2-40B4-BE49-F238E27FC236}">
              <a16:creationId xmlns:a16="http://schemas.microsoft.com/office/drawing/2014/main" id="{818B4DF2-3A90-4B90-8B4A-D76DE899815E}"/>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1" name="【公民館】&#10;有形固定資産減価償却率平均値テキスト">
          <a:extLst>
            <a:ext uri="{FF2B5EF4-FFF2-40B4-BE49-F238E27FC236}">
              <a16:creationId xmlns:a16="http://schemas.microsoft.com/office/drawing/2014/main" id="{7628EB38-13AE-4466-AE73-8FC13C4FC8BB}"/>
            </a:ext>
          </a:extLst>
        </xdr:cNvPr>
        <xdr:cNvSpPr txBox="1"/>
      </xdr:nvSpPr>
      <xdr:spPr>
        <a:xfrm>
          <a:off x="14738350" y="17227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2" name="フローチャート: 判断 761">
          <a:extLst>
            <a:ext uri="{FF2B5EF4-FFF2-40B4-BE49-F238E27FC236}">
              <a16:creationId xmlns:a16="http://schemas.microsoft.com/office/drawing/2014/main" id="{9C7FC903-1A37-4B45-AB79-17526845BCF8}"/>
            </a:ext>
          </a:extLst>
        </xdr:cNvPr>
        <xdr:cNvSpPr/>
      </xdr:nvSpPr>
      <xdr:spPr>
        <a:xfrm>
          <a:off x="14649450" y="173761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3" name="フローチャート: 判断 762">
          <a:extLst>
            <a:ext uri="{FF2B5EF4-FFF2-40B4-BE49-F238E27FC236}">
              <a16:creationId xmlns:a16="http://schemas.microsoft.com/office/drawing/2014/main" id="{6E3F8FB0-8771-474E-B2BA-1BC01BF1B9C5}"/>
            </a:ext>
          </a:extLst>
        </xdr:cNvPr>
        <xdr:cNvSpPr/>
      </xdr:nvSpPr>
      <xdr:spPr>
        <a:xfrm>
          <a:off x="13887450" y="1734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4" name="フローチャート: 判断 763">
          <a:extLst>
            <a:ext uri="{FF2B5EF4-FFF2-40B4-BE49-F238E27FC236}">
              <a16:creationId xmlns:a16="http://schemas.microsoft.com/office/drawing/2014/main" id="{CF7FD281-3FC0-4BC9-AD80-CB62E64D193E}"/>
            </a:ext>
          </a:extLst>
        </xdr:cNvPr>
        <xdr:cNvSpPr/>
      </xdr:nvSpPr>
      <xdr:spPr>
        <a:xfrm>
          <a:off x="13093700" y="1733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5" name="フローチャート: 判断 764">
          <a:extLst>
            <a:ext uri="{FF2B5EF4-FFF2-40B4-BE49-F238E27FC236}">
              <a16:creationId xmlns:a16="http://schemas.microsoft.com/office/drawing/2014/main" id="{97ABAED8-9B53-4829-90D8-1E69E91C0EE2}"/>
            </a:ext>
          </a:extLst>
        </xdr:cNvPr>
        <xdr:cNvSpPr/>
      </xdr:nvSpPr>
      <xdr:spPr>
        <a:xfrm>
          <a:off x="12299950" y="17310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6" name="フローチャート: 判断 765">
          <a:extLst>
            <a:ext uri="{FF2B5EF4-FFF2-40B4-BE49-F238E27FC236}">
              <a16:creationId xmlns:a16="http://schemas.microsoft.com/office/drawing/2014/main" id="{6AEBC892-EF77-424A-A4DE-1D4628DE8885}"/>
            </a:ext>
          </a:extLst>
        </xdr:cNvPr>
        <xdr:cNvSpPr/>
      </xdr:nvSpPr>
      <xdr:spPr>
        <a:xfrm>
          <a:off x="11487150" y="1729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3DFB7EB-4BFF-41A2-B945-82C063A3B80C}"/>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25DD73A-33C6-4A5F-A99B-C2657429267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821B6BF-23ED-4060-8215-4DC6254F7A5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0A7AF94-D7AD-42A6-9BE1-A4D4F4AC3C6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9A43F95-4B1B-48C9-920C-A763CBC10DE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58420</xdr:rowOff>
    </xdr:from>
    <xdr:to>
      <xdr:col>85</xdr:col>
      <xdr:colOff>177800</xdr:colOff>
      <xdr:row>105</xdr:row>
      <xdr:rowOff>160020</xdr:rowOff>
    </xdr:to>
    <xdr:sp macro="" textlink="">
      <xdr:nvSpPr>
        <xdr:cNvPr id="772" name="楕円 771">
          <a:extLst>
            <a:ext uri="{FF2B5EF4-FFF2-40B4-BE49-F238E27FC236}">
              <a16:creationId xmlns:a16="http://schemas.microsoft.com/office/drawing/2014/main" id="{A3F747C4-5543-428D-AFAF-4DF305007260}"/>
            </a:ext>
          </a:extLst>
        </xdr:cNvPr>
        <xdr:cNvSpPr/>
      </xdr:nvSpPr>
      <xdr:spPr>
        <a:xfrm>
          <a:off x="14649450" y="174891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36847</xdr:rowOff>
    </xdr:from>
    <xdr:ext cx="405111" cy="259045"/>
    <xdr:sp macro="" textlink="">
      <xdr:nvSpPr>
        <xdr:cNvPr id="773" name="【公民館】&#10;有形固定資産減価償却率該当値テキスト">
          <a:extLst>
            <a:ext uri="{FF2B5EF4-FFF2-40B4-BE49-F238E27FC236}">
              <a16:creationId xmlns:a16="http://schemas.microsoft.com/office/drawing/2014/main" id="{B2F8D728-3DCB-4696-8AF6-68E8567379A5}"/>
            </a:ext>
          </a:extLst>
        </xdr:cNvPr>
        <xdr:cNvSpPr txBox="1"/>
      </xdr:nvSpPr>
      <xdr:spPr>
        <a:xfrm>
          <a:off x="1473835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30480</xdr:rowOff>
    </xdr:from>
    <xdr:to>
      <xdr:col>81</xdr:col>
      <xdr:colOff>101600</xdr:colOff>
      <xdr:row>105</xdr:row>
      <xdr:rowOff>132080</xdr:rowOff>
    </xdr:to>
    <xdr:sp macro="" textlink="">
      <xdr:nvSpPr>
        <xdr:cNvPr id="774" name="楕円 773">
          <a:extLst>
            <a:ext uri="{FF2B5EF4-FFF2-40B4-BE49-F238E27FC236}">
              <a16:creationId xmlns:a16="http://schemas.microsoft.com/office/drawing/2014/main" id="{3C4D958B-DC16-4E5E-8CAB-3D61E4845F43}"/>
            </a:ext>
          </a:extLst>
        </xdr:cNvPr>
        <xdr:cNvSpPr/>
      </xdr:nvSpPr>
      <xdr:spPr>
        <a:xfrm>
          <a:off x="13887450" y="174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81280</xdr:rowOff>
    </xdr:from>
    <xdr:to>
      <xdr:col>85</xdr:col>
      <xdr:colOff>127000</xdr:colOff>
      <xdr:row>105</xdr:row>
      <xdr:rowOff>109220</xdr:rowOff>
    </xdr:to>
    <xdr:cxnSp macro="">
      <xdr:nvCxnSpPr>
        <xdr:cNvPr id="775" name="直線コネクタ 774">
          <a:extLst>
            <a:ext uri="{FF2B5EF4-FFF2-40B4-BE49-F238E27FC236}">
              <a16:creationId xmlns:a16="http://schemas.microsoft.com/office/drawing/2014/main" id="{C82F6E93-CFA5-4CA5-BB3C-C9D798CBAA04}"/>
            </a:ext>
          </a:extLst>
        </xdr:cNvPr>
        <xdr:cNvCxnSpPr/>
      </xdr:nvCxnSpPr>
      <xdr:spPr>
        <a:xfrm>
          <a:off x="13938250" y="1751203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76" name="楕円 775">
          <a:extLst>
            <a:ext uri="{FF2B5EF4-FFF2-40B4-BE49-F238E27FC236}">
              <a16:creationId xmlns:a16="http://schemas.microsoft.com/office/drawing/2014/main" id="{4E111EC5-4AF9-4291-9596-6ACE2B2998D0}"/>
            </a:ext>
          </a:extLst>
        </xdr:cNvPr>
        <xdr:cNvSpPr/>
      </xdr:nvSpPr>
      <xdr:spPr>
        <a:xfrm>
          <a:off x="13093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81280</xdr:rowOff>
    </xdr:to>
    <xdr:cxnSp macro="">
      <xdr:nvCxnSpPr>
        <xdr:cNvPr id="777" name="直線コネクタ 776">
          <a:extLst>
            <a:ext uri="{FF2B5EF4-FFF2-40B4-BE49-F238E27FC236}">
              <a16:creationId xmlns:a16="http://schemas.microsoft.com/office/drawing/2014/main" id="{C391FDF5-ADE1-4862-B5B2-7C176317DF2E}"/>
            </a:ext>
          </a:extLst>
        </xdr:cNvPr>
        <xdr:cNvCxnSpPr/>
      </xdr:nvCxnSpPr>
      <xdr:spPr>
        <a:xfrm>
          <a:off x="13144500" y="17484089"/>
          <a:ext cx="79375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78" name="楕円 777">
          <a:extLst>
            <a:ext uri="{FF2B5EF4-FFF2-40B4-BE49-F238E27FC236}">
              <a16:creationId xmlns:a16="http://schemas.microsoft.com/office/drawing/2014/main" id="{92B392F2-E54F-4E7E-8B2C-1501019C52DF}"/>
            </a:ext>
          </a:extLst>
        </xdr:cNvPr>
        <xdr:cNvSpPr/>
      </xdr:nvSpPr>
      <xdr:spPr>
        <a:xfrm>
          <a:off x="12299950" y="17421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53339</xdr:rowOff>
    </xdr:to>
    <xdr:cxnSp macro="">
      <xdr:nvCxnSpPr>
        <xdr:cNvPr id="779" name="直線コネクタ 778">
          <a:extLst>
            <a:ext uri="{FF2B5EF4-FFF2-40B4-BE49-F238E27FC236}">
              <a16:creationId xmlns:a16="http://schemas.microsoft.com/office/drawing/2014/main" id="{1E442C67-2154-4A16-A542-47270BBD65AD}"/>
            </a:ext>
          </a:extLst>
        </xdr:cNvPr>
        <xdr:cNvCxnSpPr/>
      </xdr:nvCxnSpPr>
      <xdr:spPr>
        <a:xfrm>
          <a:off x="12344400" y="17472661"/>
          <a:ext cx="8001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148589</xdr:rowOff>
    </xdr:from>
    <xdr:to>
      <xdr:col>67</xdr:col>
      <xdr:colOff>101600</xdr:colOff>
      <xdr:row>105</xdr:row>
      <xdr:rowOff>78739</xdr:rowOff>
    </xdr:to>
    <xdr:sp macro="" textlink="">
      <xdr:nvSpPr>
        <xdr:cNvPr id="780" name="楕円 779">
          <a:extLst>
            <a:ext uri="{FF2B5EF4-FFF2-40B4-BE49-F238E27FC236}">
              <a16:creationId xmlns:a16="http://schemas.microsoft.com/office/drawing/2014/main" id="{76AE7205-F337-48F1-93AA-B9B5BC23318D}"/>
            </a:ext>
          </a:extLst>
        </xdr:cNvPr>
        <xdr:cNvSpPr/>
      </xdr:nvSpPr>
      <xdr:spPr>
        <a:xfrm>
          <a:off x="11487150" y="1740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27939</xdr:rowOff>
    </xdr:from>
    <xdr:to>
      <xdr:col>71</xdr:col>
      <xdr:colOff>177800</xdr:colOff>
      <xdr:row>105</xdr:row>
      <xdr:rowOff>41911</xdr:rowOff>
    </xdr:to>
    <xdr:cxnSp macro="">
      <xdr:nvCxnSpPr>
        <xdr:cNvPr id="781" name="直線コネクタ 780">
          <a:extLst>
            <a:ext uri="{FF2B5EF4-FFF2-40B4-BE49-F238E27FC236}">
              <a16:creationId xmlns:a16="http://schemas.microsoft.com/office/drawing/2014/main" id="{8CD46A76-1F5B-4C99-A489-AA0727CCF605}"/>
            </a:ext>
          </a:extLst>
        </xdr:cNvPr>
        <xdr:cNvCxnSpPr/>
      </xdr:nvCxnSpPr>
      <xdr:spPr>
        <a:xfrm>
          <a:off x="11537950" y="17458689"/>
          <a:ext cx="80645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2" name="n_1aveValue【公民館】&#10;有形固定資産減価償却率">
          <a:extLst>
            <a:ext uri="{FF2B5EF4-FFF2-40B4-BE49-F238E27FC236}">
              <a16:creationId xmlns:a16="http://schemas.microsoft.com/office/drawing/2014/main" id="{083D5874-6034-4720-A73D-9B221CEFF343}"/>
            </a:ext>
          </a:extLst>
        </xdr:cNvPr>
        <xdr:cNvSpPr txBox="1"/>
      </xdr:nvSpPr>
      <xdr:spPr>
        <a:xfrm>
          <a:off x="137420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3" name="n_2aveValue【公民館】&#10;有形固定資産減価償却率">
          <a:extLst>
            <a:ext uri="{FF2B5EF4-FFF2-40B4-BE49-F238E27FC236}">
              <a16:creationId xmlns:a16="http://schemas.microsoft.com/office/drawing/2014/main" id="{31F40443-85D4-41E9-BC59-1861DE2C1EBB}"/>
            </a:ext>
          </a:extLst>
        </xdr:cNvPr>
        <xdr:cNvSpPr txBox="1"/>
      </xdr:nvSpPr>
      <xdr:spPr>
        <a:xfrm>
          <a:off x="12960994" y="171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4" name="n_3aveValue【公民館】&#10;有形固定資産減価償却率">
          <a:extLst>
            <a:ext uri="{FF2B5EF4-FFF2-40B4-BE49-F238E27FC236}">
              <a16:creationId xmlns:a16="http://schemas.microsoft.com/office/drawing/2014/main" id="{42E3D2E9-EA77-42EA-BFEE-A338C2C1A06C}"/>
            </a:ext>
          </a:extLst>
        </xdr:cNvPr>
        <xdr:cNvSpPr txBox="1"/>
      </xdr:nvSpPr>
      <xdr:spPr>
        <a:xfrm>
          <a:off x="12167244" y="1708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5" name="n_4aveValue【公民館】&#10;有形固定資産減価償却率">
          <a:extLst>
            <a:ext uri="{FF2B5EF4-FFF2-40B4-BE49-F238E27FC236}">
              <a16:creationId xmlns:a16="http://schemas.microsoft.com/office/drawing/2014/main" id="{AEB8D5D7-1CD3-4038-B7A8-059E65A9BA54}"/>
            </a:ext>
          </a:extLst>
        </xdr:cNvPr>
        <xdr:cNvSpPr txBox="1"/>
      </xdr:nvSpPr>
      <xdr:spPr>
        <a:xfrm>
          <a:off x="11354444" y="1706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123207</xdr:rowOff>
    </xdr:from>
    <xdr:ext cx="405111" cy="259045"/>
    <xdr:sp macro="" textlink="">
      <xdr:nvSpPr>
        <xdr:cNvPr id="786" name="n_1mainValue【公民館】&#10;有形固定資産減価償却率">
          <a:extLst>
            <a:ext uri="{FF2B5EF4-FFF2-40B4-BE49-F238E27FC236}">
              <a16:creationId xmlns:a16="http://schemas.microsoft.com/office/drawing/2014/main" id="{78E51E1F-98F1-4F22-AB6A-F63332488223}"/>
            </a:ext>
          </a:extLst>
        </xdr:cNvPr>
        <xdr:cNvSpPr txBox="1"/>
      </xdr:nvSpPr>
      <xdr:spPr>
        <a:xfrm>
          <a:off x="13742044" y="1755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87" name="n_2mainValue【公民館】&#10;有形固定資産減価償却率">
          <a:extLst>
            <a:ext uri="{FF2B5EF4-FFF2-40B4-BE49-F238E27FC236}">
              <a16:creationId xmlns:a16="http://schemas.microsoft.com/office/drawing/2014/main" id="{2C502730-5F9A-4E80-BAA4-7CC4F0F65008}"/>
            </a:ext>
          </a:extLst>
        </xdr:cNvPr>
        <xdr:cNvSpPr txBox="1"/>
      </xdr:nvSpPr>
      <xdr:spPr>
        <a:xfrm>
          <a:off x="12960994"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788" name="n_3mainValue【公民館】&#10;有形固定資産減価償却率">
          <a:extLst>
            <a:ext uri="{FF2B5EF4-FFF2-40B4-BE49-F238E27FC236}">
              <a16:creationId xmlns:a16="http://schemas.microsoft.com/office/drawing/2014/main" id="{0A88B73A-0347-43EA-851D-1EA8DC7C9134}"/>
            </a:ext>
          </a:extLst>
        </xdr:cNvPr>
        <xdr:cNvSpPr txBox="1"/>
      </xdr:nvSpPr>
      <xdr:spPr>
        <a:xfrm>
          <a:off x="1216724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69866</xdr:rowOff>
    </xdr:from>
    <xdr:ext cx="405111" cy="259045"/>
    <xdr:sp macro="" textlink="">
      <xdr:nvSpPr>
        <xdr:cNvPr id="789" name="n_4mainValue【公民館】&#10;有形固定資産減価償却率">
          <a:extLst>
            <a:ext uri="{FF2B5EF4-FFF2-40B4-BE49-F238E27FC236}">
              <a16:creationId xmlns:a16="http://schemas.microsoft.com/office/drawing/2014/main" id="{997EA9A3-0FE5-4F5C-BF6A-DE559F09ACE3}"/>
            </a:ext>
          </a:extLst>
        </xdr:cNvPr>
        <xdr:cNvSpPr txBox="1"/>
      </xdr:nvSpPr>
      <xdr:spPr>
        <a:xfrm>
          <a:off x="11354444" y="1750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747F3469-EC99-47EA-895E-2D0416CD725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83FCA1DD-0097-4358-920E-7FF57D3922B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A1AE05D8-BFA3-4D4F-B1FF-4D1E5C194F0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EA16C553-435B-4C4D-93E4-2FE3EE0F275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FEB77845-399E-436F-9EB4-0533404EB2A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B4EC5B1B-8E80-4FE3-AA85-1FB1EA782E3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8CEA995C-9F04-4DB8-A80D-3BF185A8956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B2D75956-D0D8-4A56-B2BE-F837E89A6F83}"/>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AEADF3D6-AD39-4A8C-A1B0-43AE9F4DFCD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1F3B9D7D-4E31-4DF1-894C-56B22CFC3B29}"/>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D0D21449-DB9B-43F6-B162-A00B5B8018C4}"/>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D8A1F763-0309-4954-9ABC-208B5ACA6B61}"/>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148662D2-435A-4D69-A10C-BF872F6FCE96}"/>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C9A16D52-B801-4E2F-9D1B-4942F2ADD511}"/>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9DE977AD-2387-4EFF-9501-895CD3B76A7A}"/>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F323057F-42D1-4895-BCB5-568C57A6DB56}"/>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A8304EE1-1DE7-44FC-B928-130AB69228B2}"/>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99AAEC36-B781-44F0-A85E-A2D5D5A40B2B}"/>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F1EA194E-C369-482B-AC2E-525FFE81960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D77A1D76-E2E2-4EBD-A1C5-2365DEB044B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6103D8EF-1F23-4282-A537-DD1D688D2CC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1" name="直線コネクタ 810">
          <a:extLst>
            <a:ext uri="{FF2B5EF4-FFF2-40B4-BE49-F238E27FC236}">
              <a16:creationId xmlns:a16="http://schemas.microsoft.com/office/drawing/2014/main" id="{27B675C0-51D7-49AC-8A34-F53CE9DB6E00}"/>
            </a:ext>
          </a:extLst>
        </xdr:cNvPr>
        <xdr:cNvCxnSpPr/>
      </xdr:nvCxnSpPr>
      <xdr:spPr>
        <a:xfrm flipV="1">
          <a:off x="19951064" y="167754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2" name="【公民館】&#10;一人当たり面積最小値テキスト">
          <a:extLst>
            <a:ext uri="{FF2B5EF4-FFF2-40B4-BE49-F238E27FC236}">
              <a16:creationId xmlns:a16="http://schemas.microsoft.com/office/drawing/2014/main" id="{C2E1B912-1D3C-434E-8338-FA5C5B454EAC}"/>
            </a:ext>
          </a:extLst>
        </xdr:cNvPr>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3" name="直線コネクタ 812">
          <a:extLst>
            <a:ext uri="{FF2B5EF4-FFF2-40B4-BE49-F238E27FC236}">
              <a16:creationId xmlns:a16="http://schemas.microsoft.com/office/drawing/2014/main" id="{33844F7B-DCCD-4242-8DE4-B51F6F881969}"/>
            </a:ext>
          </a:extLst>
        </xdr:cNvPr>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4" name="【公民館】&#10;一人当たり面積最大値テキスト">
          <a:extLst>
            <a:ext uri="{FF2B5EF4-FFF2-40B4-BE49-F238E27FC236}">
              <a16:creationId xmlns:a16="http://schemas.microsoft.com/office/drawing/2014/main" id="{BBB70039-7971-47C1-B52F-A40779FA0EEB}"/>
            </a:ext>
          </a:extLst>
        </xdr:cNvPr>
        <xdr:cNvSpPr txBox="1"/>
      </xdr:nvSpPr>
      <xdr:spPr>
        <a:xfrm>
          <a:off x="19989800" y="1655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5" name="直線コネクタ 814">
          <a:extLst>
            <a:ext uri="{FF2B5EF4-FFF2-40B4-BE49-F238E27FC236}">
              <a16:creationId xmlns:a16="http://schemas.microsoft.com/office/drawing/2014/main" id="{6331D462-EB5F-429C-8CFB-68ED280E2B53}"/>
            </a:ext>
          </a:extLst>
        </xdr:cNvPr>
        <xdr:cNvCxnSpPr/>
      </xdr:nvCxnSpPr>
      <xdr:spPr>
        <a:xfrm>
          <a:off x="19881850" y="1677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6" name="【公民館】&#10;一人当たり面積平均値テキスト">
          <a:extLst>
            <a:ext uri="{FF2B5EF4-FFF2-40B4-BE49-F238E27FC236}">
              <a16:creationId xmlns:a16="http://schemas.microsoft.com/office/drawing/2014/main" id="{E693D375-5490-414B-9B2D-BCB369227CFA}"/>
            </a:ext>
          </a:extLst>
        </xdr:cNvPr>
        <xdr:cNvSpPr txBox="1"/>
      </xdr:nvSpPr>
      <xdr:spPr>
        <a:xfrm>
          <a:off x="19989800" y="1743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7" name="フローチャート: 判断 816">
          <a:extLst>
            <a:ext uri="{FF2B5EF4-FFF2-40B4-BE49-F238E27FC236}">
              <a16:creationId xmlns:a16="http://schemas.microsoft.com/office/drawing/2014/main" id="{F26F5B54-A2DD-458C-8371-769F1D88D8F9}"/>
            </a:ext>
          </a:extLst>
        </xdr:cNvPr>
        <xdr:cNvSpPr/>
      </xdr:nvSpPr>
      <xdr:spPr>
        <a:xfrm>
          <a:off x="199009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8" name="フローチャート: 判断 817">
          <a:extLst>
            <a:ext uri="{FF2B5EF4-FFF2-40B4-BE49-F238E27FC236}">
              <a16:creationId xmlns:a16="http://schemas.microsoft.com/office/drawing/2014/main" id="{8968128C-22B6-48FA-9903-87AF90A3E71A}"/>
            </a:ext>
          </a:extLst>
        </xdr:cNvPr>
        <xdr:cNvSpPr/>
      </xdr:nvSpPr>
      <xdr:spPr>
        <a:xfrm>
          <a:off x="1915795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9" name="フローチャート: 判断 818">
          <a:extLst>
            <a:ext uri="{FF2B5EF4-FFF2-40B4-BE49-F238E27FC236}">
              <a16:creationId xmlns:a16="http://schemas.microsoft.com/office/drawing/2014/main" id="{628E408A-79AE-4B0D-B659-1442EDCB0C61}"/>
            </a:ext>
          </a:extLst>
        </xdr:cNvPr>
        <xdr:cNvSpPr/>
      </xdr:nvSpPr>
      <xdr:spPr>
        <a:xfrm>
          <a:off x="1834515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20" name="フローチャート: 判断 819">
          <a:extLst>
            <a:ext uri="{FF2B5EF4-FFF2-40B4-BE49-F238E27FC236}">
              <a16:creationId xmlns:a16="http://schemas.microsoft.com/office/drawing/2014/main" id="{DA616A85-2F3A-47C8-ABF2-E9E4221CEEB3}"/>
            </a:ext>
          </a:extLst>
        </xdr:cNvPr>
        <xdr:cNvSpPr/>
      </xdr:nvSpPr>
      <xdr:spPr>
        <a:xfrm>
          <a:off x="17551400" y="17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1" name="フローチャート: 判断 820">
          <a:extLst>
            <a:ext uri="{FF2B5EF4-FFF2-40B4-BE49-F238E27FC236}">
              <a16:creationId xmlns:a16="http://schemas.microsoft.com/office/drawing/2014/main" id="{817CBA1A-6673-4AB7-8869-E65C74B6DB5D}"/>
            </a:ext>
          </a:extLst>
        </xdr:cNvPr>
        <xdr:cNvSpPr/>
      </xdr:nvSpPr>
      <xdr:spPr>
        <a:xfrm>
          <a:off x="16757650" y="17545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3F9F33E1-B976-446E-8568-C0FCED8CA40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3FFAA64-3A99-4F25-9970-BB721800D9EC}"/>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597A6CE-5B7B-485A-9C78-00C7226D034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EC8394F-F282-4449-8C8F-1E93E1CEEC8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81F36FC-5393-4E4B-863D-028124AC144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114554</xdr:rowOff>
    </xdr:from>
    <xdr:to>
      <xdr:col>116</xdr:col>
      <xdr:colOff>114300</xdr:colOff>
      <xdr:row>107</xdr:row>
      <xdr:rowOff>44704</xdr:rowOff>
    </xdr:to>
    <xdr:sp macro="" textlink="">
      <xdr:nvSpPr>
        <xdr:cNvPr id="827" name="楕円 826">
          <a:extLst>
            <a:ext uri="{FF2B5EF4-FFF2-40B4-BE49-F238E27FC236}">
              <a16:creationId xmlns:a16="http://schemas.microsoft.com/office/drawing/2014/main" id="{D2819393-C93A-4D74-A3EB-F50B1BD33C42}"/>
            </a:ext>
          </a:extLst>
        </xdr:cNvPr>
        <xdr:cNvSpPr/>
      </xdr:nvSpPr>
      <xdr:spPr>
        <a:xfrm>
          <a:off x="199009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92981</xdr:rowOff>
    </xdr:from>
    <xdr:ext cx="469744" cy="259045"/>
    <xdr:sp macro="" textlink="">
      <xdr:nvSpPr>
        <xdr:cNvPr id="828" name="【公民館】&#10;一人当たり面積該当値テキスト">
          <a:extLst>
            <a:ext uri="{FF2B5EF4-FFF2-40B4-BE49-F238E27FC236}">
              <a16:creationId xmlns:a16="http://schemas.microsoft.com/office/drawing/2014/main" id="{D71D0E6E-9614-41D0-B288-4BB663DE7437}"/>
            </a:ext>
          </a:extLst>
        </xdr:cNvPr>
        <xdr:cNvSpPr txBox="1"/>
      </xdr:nvSpPr>
      <xdr:spPr>
        <a:xfrm>
          <a:off x="19989800" y="1769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114554</xdr:rowOff>
    </xdr:from>
    <xdr:to>
      <xdr:col>112</xdr:col>
      <xdr:colOff>38100</xdr:colOff>
      <xdr:row>107</xdr:row>
      <xdr:rowOff>44704</xdr:rowOff>
    </xdr:to>
    <xdr:sp macro="" textlink="">
      <xdr:nvSpPr>
        <xdr:cNvPr id="829" name="楕円 828">
          <a:extLst>
            <a:ext uri="{FF2B5EF4-FFF2-40B4-BE49-F238E27FC236}">
              <a16:creationId xmlns:a16="http://schemas.microsoft.com/office/drawing/2014/main" id="{B92B0BA5-831B-4658-8E9B-3C9D9BB3CF70}"/>
            </a:ext>
          </a:extLst>
        </xdr:cNvPr>
        <xdr:cNvSpPr/>
      </xdr:nvSpPr>
      <xdr:spPr>
        <a:xfrm>
          <a:off x="19157950" y="17716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165354</xdr:rowOff>
    </xdr:from>
    <xdr:to>
      <xdr:col>116</xdr:col>
      <xdr:colOff>63500</xdr:colOff>
      <xdr:row>106</xdr:row>
      <xdr:rowOff>165354</xdr:rowOff>
    </xdr:to>
    <xdr:cxnSp macro="">
      <xdr:nvCxnSpPr>
        <xdr:cNvPr id="830" name="直線コネクタ 829">
          <a:extLst>
            <a:ext uri="{FF2B5EF4-FFF2-40B4-BE49-F238E27FC236}">
              <a16:creationId xmlns:a16="http://schemas.microsoft.com/office/drawing/2014/main" id="{1903C7BB-5261-4786-BEB6-274A6BBE9148}"/>
            </a:ext>
          </a:extLst>
        </xdr:cNvPr>
        <xdr:cNvCxnSpPr/>
      </xdr:nvCxnSpPr>
      <xdr:spPr>
        <a:xfrm>
          <a:off x="19202400" y="1776755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1" name="楕円 830">
          <a:extLst>
            <a:ext uri="{FF2B5EF4-FFF2-40B4-BE49-F238E27FC236}">
              <a16:creationId xmlns:a16="http://schemas.microsoft.com/office/drawing/2014/main" id="{3E2B636D-F7F6-4A99-92EE-311E6302BBC4}"/>
            </a:ext>
          </a:extLst>
        </xdr:cNvPr>
        <xdr:cNvSpPr/>
      </xdr:nvSpPr>
      <xdr:spPr>
        <a:xfrm>
          <a:off x="1834515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165354</xdr:rowOff>
    </xdr:from>
    <xdr:to>
      <xdr:col>111</xdr:col>
      <xdr:colOff>177800</xdr:colOff>
      <xdr:row>107</xdr:row>
      <xdr:rowOff>7620</xdr:rowOff>
    </xdr:to>
    <xdr:cxnSp macro="">
      <xdr:nvCxnSpPr>
        <xdr:cNvPr id="832" name="直線コネクタ 831">
          <a:extLst>
            <a:ext uri="{FF2B5EF4-FFF2-40B4-BE49-F238E27FC236}">
              <a16:creationId xmlns:a16="http://schemas.microsoft.com/office/drawing/2014/main" id="{DC3AED97-B8A6-44D4-96B9-B5011669BE06}"/>
            </a:ext>
          </a:extLst>
        </xdr:cNvPr>
        <xdr:cNvCxnSpPr/>
      </xdr:nvCxnSpPr>
      <xdr:spPr>
        <a:xfrm flipV="1">
          <a:off x="18395950" y="17767554"/>
          <a:ext cx="8064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833" name="楕円 832">
          <a:extLst>
            <a:ext uri="{FF2B5EF4-FFF2-40B4-BE49-F238E27FC236}">
              <a16:creationId xmlns:a16="http://schemas.microsoft.com/office/drawing/2014/main" id="{B7EC8588-3D53-4C43-9532-13EAF75D898A}"/>
            </a:ext>
          </a:extLst>
        </xdr:cNvPr>
        <xdr:cNvSpPr/>
      </xdr:nvSpPr>
      <xdr:spPr>
        <a:xfrm>
          <a:off x="175514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7620</xdr:rowOff>
    </xdr:to>
    <xdr:cxnSp macro="">
      <xdr:nvCxnSpPr>
        <xdr:cNvPr id="834" name="直線コネクタ 833">
          <a:extLst>
            <a:ext uri="{FF2B5EF4-FFF2-40B4-BE49-F238E27FC236}">
              <a16:creationId xmlns:a16="http://schemas.microsoft.com/office/drawing/2014/main" id="{573A7967-D3CD-4DB3-ADC7-9FADA166BE94}"/>
            </a:ext>
          </a:extLst>
        </xdr:cNvPr>
        <xdr:cNvCxnSpPr/>
      </xdr:nvCxnSpPr>
      <xdr:spPr>
        <a:xfrm>
          <a:off x="17602200" y="17778985"/>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35" name="楕円 834">
          <a:extLst>
            <a:ext uri="{FF2B5EF4-FFF2-40B4-BE49-F238E27FC236}">
              <a16:creationId xmlns:a16="http://schemas.microsoft.com/office/drawing/2014/main" id="{610508CB-2415-4C32-88C8-455C6C38DE8A}"/>
            </a:ext>
          </a:extLst>
        </xdr:cNvPr>
        <xdr:cNvSpPr/>
      </xdr:nvSpPr>
      <xdr:spPr>
        <a:xfrm>
          <a:off x="16757650" y="17730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7620</xdr:rowOff>
    </xdr:to>
    <xdr:cxnSp macro="">
      <xdr:nvCxnSpPr>
        <xdr:cNvPr id="836" name="直線コネクタ 835">
          <a:extLst>
            <a:ext uri="{FF2B5EF4-FFF2-40B4-BE49-F238E27FC236}">
              <a16:creationId xmlns:a16="http://schemas.microsoft.com/office/drawing/2014/main" id="{2ADC8F47-DDDA-4790-A522-35EA435A5A15}"/>
            </a:ext>
          </a:extLst>
        </xdr:cNvPr>
        <xdr:cNvCxnSpPr/>
      </xdr:nvCxnSpPr>
      <xdr:spPr>
        <a:xfrm flipV="1">
          <a:off x="16802100" y="17778985"/>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7" name="n_1aveValue【公民館】&#10;一人当たり面積">
          <a:extLst>
            <a:ext uri="{FF2B5EF4-FFF2-40B4-BE49-F238E27FC236}">
              <a16:creationId xmlns:a16="http://schemas.microsoft.com/office/drawing/2014/main" id="{3BCB8495-D585-4CEF-92CD-C1D783492F28}"/>
            </a:ext>
          </a:extLst>
        </xdr:cNvPr>
        <xdr:cNvSpPr txBox="1"/>
      </xdr:nvSpPr>
      <xdr:spPr>
        <a:xfrm>
          <a:off x="189802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8" name="n_2aveValue【公民館】&#10;一人当たり面積">
          <a:extLst>
            <a:ext uri="{FF2B5EF4-FFF2-40B4-BE49-F238E27FC236}">
              <a16:creationId xmlns:a16="http://schemas.microsoft.com/office/drawing/2014/main" id="{F6829DE6-4A8C-4BF5-9A34-09887D3D0363}"/>
            </a:ext>
          </a:extLst>
        </xdr:cNvPr>
        <xdr:cNvSpPr txBox="1"/>
      </xdr:nvSpPr>
      <xdr:spPr>
        <a:xfrm>
          <a:off x="181801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9" name="n_3aveValue【公民館】&#10;一人当たり面積">
          <a:extLst>
            <a:ext uri="{FF2B5EF4-FFF2-40B4-BE49-F238E27FC236}">
              <a16:creationId xmlns:a16="http://schemas.microsoft.com/office/drawing/2014/main" id="{66530438-D941-4EDD-90EB-7275D81121E7}"/>
            </a:ext>
          </a:extLst>
        </xdr:cNvPr>
        <xdr:cNvSpPr txBox="1"/>
      </xdr:nvSpPr>
      <xdr:spPr>
        <a:xfrm>
          <a:off x="1738637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40" name="n_4aveValue【公民館】&#10;一人当たり面積">
          <a:extLst>
            <a:ext uri="{FF2B5EF4-FFF2-40B4-BE49-F238E27FC236}">
              <a16:creationId xmlns:a16="http://schemas.microsoft.com/office/drawing/2014/main" id="{F964C8F0-197F-4558-9056-C8F4BC0BC5BF}"/>
            </a:ext>
          </a:extLst>
        </xdr:cNvPr>
        <xdr:cNvSpPr txBox="1"/>
      </xdr:nvSpPr>
      <xdr:spPr>
        <a:xfrm>
          <a:off x="165926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35831</xdr:rowOff>
    </xdr:from>
    <xdr:ext cx="469744" cy="259045"/>
    <xdr:sp macro="" textlink="">
      <xdr:nvSpPr>
        <xdr:cNvPr id="841" name="n_1mainValue【公民館】&#10;一人当たり面積">
          <a:extLst>
            <a:ext uri="{FF2B5EF4-FFF2-40B4-BE49-F238E27FC236}">
              <a16:creationId xmlns:a16="http://schemas.microsoft.com/office/drawing/2014/main" id="{09F991C0-2D98-4248-A240-5B3416039A01}"/>
            </a:ext>
          </a:extLst>
        </xdr:cNvPr>
        <xdr:cNvSpPr txBox="1"/>
      </xdr:nvSpPr>
      <xdr:spPr>
        <a:xfrm>
          <a:off x="18980227" y="17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42" name="n_2mainValue【公民館】&#10;一人当たり面積">
          <a:extLst>
            <a:ext uri="{FF2B5EF4-FFF2-40B4-BE49-F238E27FC236}">
              <a16:creationId xmlns:a16="http://schemas.microsoft.com/office/drawing/2014/main" id="{29B8F1B9-7222-4655-B496-E3DAED17AAEB}"/>
            </a:ext>
          </a:extLst>
        </xdr:cNvPr>
        <xdr:cNvSpPr txBox="1"/>
      </xdr:nvSpPr>
      <xdr:spPr>
        <a:xfrm>
          <a:off x="181801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843" name="n_3mainValue【公民館】&#10;一人当たり面積">
          <a:extLst>
            <a:ext uri="{FF2B5EF4-FFF2-40B4-BE49-F238E27FC236}">
              <a16:creationId xmlns:a16="http://schemas.microsoft.com/office/drawing/2014/main" id="{50E1D5AF-646C-435D-8658-E9FE03EB1D39}"/>
            </a:ext>
          </a:extLst>
        </xdr:cNvPr>
        <xdr:cNvSpPr txBox="1"/>
      </xdr:nvSpPr>
      <xdr:spPr>
        <a:xfrm>
          <a:off x="17386377" y="178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44" name="n_4mainValue【公民館】&#10;一人当たり面積">
          <a:extLst>
            <a:ext uri="{FF2B5EF4-FFF2-40B4-BE49-F238E27FC236}">
              <a16:creationId xmlns:a16="http://schemas.microsoft.com/office/drawing/2014/main" id="{4802D2AC-2F06-4BD8-B8D3-876A2F02E0D5}"/>
            </a:ext>
          </a:extLst>
        </xdr:cNvPr>
        <xdr:cNvSpPr txBox="1"/>
      </xdr:nvSpPr>
      <xdr:spPr>
        <a:xfrm>
          <a:off x="165926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37D87C32-9BF4-4C5F-9375-2B78248F1CA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EF546D64-5C95-4EA7-8982-CBF1DD3F15B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098C1C9-D590-4979-838B-C41EFF41B5D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類似団体と比較して特に有形固定資産減価償却率が高くなっている施設は、児童館、公民館であり、特に低くなっている施設は、保育所である。</a:t>
          </a:r>
          <a:endParaRPr lang="ja-JP" altLang="ja-JP" sz="1400">
            <a:effectLst/>
          </a:endParaRPr>
        </a:p>
        <a:p>
          <a:r>
            <a:rPr kumimoji="1" lang="ja-JP" altLang="ja-JP" sz="1100">
              <a:solidFill>
                <a:schemeClr val="dk1"/>
              </a:solidFill>
              <a:effectLst/>
              <a:latin typeface="+mn-lt"/>
              <a:ea typeface="+mn-ea"/>
              <a:cs typeface="+mn-cs"/>
            </a:rPr>
            <a:t>令和２年３月に公共施設再配置・維持保全計画を策定したところであり、同計画に基づいて長幡児童館と長幡公民館を、</a:t>
          </a:r>
          <a:r>
            <a:rPr kumimoji="1" lang="ja-JP" altLang="en-US" sz="1100">
              <a:solidFill>
                <a:schemeClr val="dk1"/>
              </a:solidFill>
              <a:effectLst/>
              <a:latin typeface="+mn-lt"/>
              <a:ea typeface="+mn-ea"/>
              <a:cs typeface="+mn-cs"/>
            </a:rPr>
            <a:t>その翌年に</a:t>
          </a:r>
          <a:r>
            <a:rPr kumimoji="1" lang="ja-JP" altLang="ja-JP" sz="1100">
              <a:solidFill>
                <a:schemeClr val="dk1"/>
              </a:solidFill>
              <a:effectLst/>
              <a:latin typeface="+mn-lt"/>
              <a:ea typeface="+mn-ea"/>
              <a:cs typeface="+mn-cs"/>
            </a:rPr>
            <a:t>七本木児童館と七本木公民館、男女共同参画推進センターを複合化し老朽化対策に取り組んでいくこととしている。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保育所については、令和２年度に老朽化していた中央保育所と長幡保育所を複合化し、新しい施設を建設したため、有形固定資産減価償却率が低くなっている。保育所については、複合化事業により、</a:t>
          </a:r>
          <a:r>
            <a:rPr kumimoji="1" lang="ja-JP" altLang="en-US" sz="1100">
              <a:solidFill>
                <a:schemeClr val="dk1"/>
              </a:solidFill>
              <a:effectLst/>
              <a:latin typeface="+mn-lt"/>
              <a:ea typeface="+mn-ea"/>
              <a:cs typeface="+mn-cs"/>
            </a:rPr>
            <a:t>令和２年度から</a:t>
          </a:r>
          <a:r>
            <a:rPr kumimoji="1" lang="ja-JP" altLang="ja-JP" sz="1100">
              <a:solidFill>
                <a:schemeClr val="dk1"/>
              </a:solidFill>
              <a:effectLst/>
              <a:latin typeface="+mn-lt"/>
              <a:ea typeface="+mn-ea"/>
              <a:cs typeface="+mn-cs"/>
            </a:rPr>
            <a:t>一人当たり面積について若干ではあるが減少しており、今後の維持管理費用</a:t>
          </a:r>
          <a:r>
            <a:rPr kumimoji="1" lang="ja-JP" altLang="en-US" sz="1100">
              <a:solidFill>
                <a:schemeClr val="dk1"/>
              </a:solidFill>
              <a:effectLst/>
              <a:latin typeface="+mn-lt"/>
              <a:ea typeface="+mn-ea"/>
              <a:cs typeface="+mn-cs"/>
            </a:rPr>
            <a:t>が課題となる。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D2B753-C9A7-4742-9CA2-227CD487C75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86E781-5AE7-4103-9557-84C959CD209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FC0907-CD51-486F-A587-1135F3637D2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75808F-EC29-4222-AD60-9A33F921286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79055D-2DDA-424F-834A-24C9D7156E0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022456-F8CF-4EFE-BEC0-E5F3C74DAE6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E3F443-C789-4712-989B-B1379910FA0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28AF99-A352-40B7-B0C5-022FF762BA7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048967-C4A7-4E72-B444-A29F72B8B3C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A44AC0-D38F-481D-A6C5-02443E7CACC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AF6BDD-7BD1-4E58-898E-DD804058D36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C198C7-5515-462A-AC7B-8B6582D23AC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85F8F5-C630-4310-B69F-62290928112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D5D770-DE7B-4CB5-BD65-504336BE02C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E75957-3F68-463C-8C3F-E7A583A7C58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FB5B7A-374E-4D86-A87C-D2526F00078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C38F5E-CA36-4BA5-BB7D-3C761671903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F5B50B-5530-40AF-84AE-1E9AA4D9529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79A8D2-5CE8-4771-B127-847EF6C631D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142E7A-B6D1-4A59-91EA-0CBA768B7AC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9C0B5B-9A6B-488C-97BB-78F38975A2D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A0CFF3-E69F-4B58-B504-C97A1F323E3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FD146A-48BF-4DA3-BAC2-B65B6C70212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5219A0-83E5-4F17-8D23-B10E58C38EAC}"/>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06A231-B119-4F52-ABE2-FAB3847C575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051A56-528B-4CDB-8C56-D281A099007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B5D31F-5740-46DF-B7E3-D5CBBB913917}"/>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B4B4F9-7918-4192-9AF0-92B0C5FE2CF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995E1F-9E50-4FD0-BB65-621F9A4E6AD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3725F0-B0DD-4052-B1EF-91511D834F9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FD5247-3997-43E7-8937-46ECC1D742F9}"/>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596C8E-0F96-4864-A0C5-533A0356EE9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E91EDE-2AB4-48C3-A99D-ECEFF5EA7FE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FE8BC7-C5BE-4E31-930A-9B542F0D733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FB3607-7A7A-48E2-8C5B-0456EBB588D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1AC553-A869-4D07-BEB8-6377E573195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D5D47A-90D7-43E4-8382-469DD746999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37F2B0-60B0-4D37-8AF8-6D8930358C3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90E894-E46A-47DF-B2B0-7BA71733B58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9B958E-B0A4-4FAB-8F5F-973DB12D341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073094-1166-4F60-AB02-297EE04E48A2}"/>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BB1E7D-ABC6-49A7-8014-FE94D405C46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001AB8B-99B4-4884-A514-A0D6C78E5CA9}"/>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CF67BB2-9D2A-4336-A2CF-2B1866C75515}"/>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980E811-C051-418F-94DF-48944A647DEF}"/>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841AE6E-3562-493C-9F6A-93C7CD5A7B65}"/>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0687267-FDF6-48B3-8F0E-D09C96914577}"/>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8268E69-D65D-4546-9871-2CA67EE33D86}"/>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D0B69C6-4FD4-499D-A736-FC4C363F0907}"/>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9A507B6-9B89-42ED-AA9B-244A1276FE1E}"/>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F087EE6-DB42-4925-89B1-F37D0587523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F09162B7-D321-441B-871A-DD22D42ECD31}"/>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5420DB0A-DD45-4CB0-B085-CC108EE0EF2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291B9E4-F99B-4E2E-AB0F-7756D095BB87}"/>
            </a:ext>
          </a:extLst>
        </xdr:cNvPr>
        <xdr:cNvCxnSpPr/>
      </xdr:nvCxnSpPr>
      <xdr:spPr>
        <a:xfrm flipV="1">
          <a:off x="4177665" y="5498846"/>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9331AC96-0F76-4B65-893F-BE594528BADF}"/>
            </a:ext>
          </a:extLst>
        </xdr:cNvPr>
        <xdr:cNvSpPr txBox="1"/>
      </xdr:nvSpPr>
      <xdr:spPr>
        <a:xfrm>
          <a:off x="4216400" y="7006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94ADD687-19C2-4FEC-997E-DE24CE82E04C}"/>
            </a:ext>
          </a:extLst>
        </xdr:cNvPr>
        <xdr:cNvCxnSpPr/>
      </xdr:nvCxnSpPr>
      <xdr:spPr>
        <a:xfrm>
          <a:off x="4108450" y="7003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4C54944F-9F58-4C0A-A16D-08DBDCE3ED9F}"/>
            </a:ext>
          </a:extLst>
        </xdr:cNvPr>
        <xdr:cNvSpPr txBox="1"/>
      </xdr:nvSpPr>
      <xdr:spPr>
        <a:xfrm>
          <a:off x="4216400" y="5286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BCF0FF28-2BA2-46A1-BCE4-28260B019431}"/>
            </a:ext>
          </a:extLst>
        </xdr:cNvPr>
        <xdr:cNvCxnSpPr/>
      </xdr:nvCxnSpPr>
      <xdr:spPr>
        <a:xfrm>
          <a:off x="4108450" y="5498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AE568E3A-207B-4317-AA44-A2D6DFF4688B}"/>
            </a:ext>
          </a:extLst>
        </xdr:cNvPr>
        <xdr:cNvSpPr txBox="1"/>
      </xdr:nvSpPr>
      <xdr:spPr>
        <a:xfrm>
          <a:off x="42164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5C725D1B-4066-4F0B-BE86-2EB5AB26CF47}"/>
            </a:ext>
          </a:extLst>
        </xdr:cNvPr>
        <xdr:cNvSpPr/>
      </xdr:nvSpPr>
      <xdr:spPr>
        <a:xfrm>
          <a:off x="41275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81C039D3-19CB-4436-881F-86FC3C967906}"/>
            </a:ext>
          </a:extLst>
        </xdr:cNvPr>
        <xdr:cNvSpPr/>
      </xdr:nvSpPr>
      <xdr:spPr>
        <a:xfrm>
          <a:off x="3384550" y="63375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182B0B21-7585-4040-9242-003AE6A8ED07}"/>
            </a:ext>
          </a:extLst>
        </xdr:cNvPr>
        <xdr:cNvSpPr/>
      </xdr:nvSpPr>
      <xdr:spPr>
        <a:xfrm>
          <a:off x="2571750" y="629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55CB291E-CA81-4C81-B24A-B54BE868E4FD}"/>
            </a:ext>
          </a:extLst>
        </xdr:cNvPr>
        <xdr:cNvSpPr/>
      </xdr:nvSpPr>
      <xdr:spPr>
        <a:xfrm>
          <a:off x="1778000" y="62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BC6C4031-6D53-4CB4-97FF-9688F8D108EC}"/>
            </a:ext>
          </a:extLst>
        </xdr:cNvPr>
        <xdr:cNvSpPr/>
      </xdr:nvSpPr>
      <xdr:spPr>
        <a:xfrm>
          <a:off x="984250" y="62273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CF88C95-F440-4B58-A555-D3494F2CAD3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F218B9B-85E8-4094-A1A1-F93B9C60CD7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4B44D6-D85B-4E8E-A2B2-70C9823EBC4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7BECC0-2EA7-4479-8D83-B7C264A03A9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5723B3-585C-4796-A410-AED46EB2074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103124</xdr:rowOff>
    </xdr:from>
    <xdr:to>
      <xdr:col>24</xdr:col>
      <xdr:colOff>114300</xdr:colOff>
      <xdr:row>39</xdr:row>
      <xdr:rowOff>33274</xdr:rowOff>
    </xdr:to>
    <xdr:sp macro="" textlink="">
      <xdr:nvSpPr>
        <xdr:cNvPr id="71" name="楕円 70">
          <a:extLst>
            <a:ext uri="{FF2B5EF4-FFF2-40B4-BE49-F238E27FC236}">
              <a16:creationId xmlns:a16="http://schemas.microsoft.com/office/drawing/2014/main" id="{12990A86-25C3-4E64-9DBC-0AE713622C14}"/>
            </a:ext>
          </a:extLst>
        </xdr:cNvPr>
        <xdr:cNvSpPr/>
      </xdr:nvSpPr>
      <xdr:spPr>
        <a:xfrm>
          <a:off x="4127500" y="6383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81551</xdr:rowOff>
    </xdr:from>
    <xdr:ext cx="405111" cy="259045"/>
    <xdr:sp macro="" textlink="">
      <xdr:nvSpPr>
        <xdr:cNvPr id="72" name="【図書館】&#10;有形固定資産減価償却率該当値テキスト">
          <a:extLst>
            <a:ext uri="{FF2B5EF4-FFF2-40B4-BE49-F238E27FC236}">
              <a16:creationId xmlns:a16="http://schemas.microsoft.com/office/drawing/2014/main" id="{99571471-C93F-4BC0-ADDA-C336273420F4}"/>
            </a:ext>
          </a:extLst>
        </xdr:cNvPr>
        <xdr:cNvSpPr txBox="1"/>
      </xdr:nvSpPr>
      <xdr:spPr>
        <a:xfrm>
          <a:off x="4216400" y="6361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3" name="楕円 72">
          <a:extLst>
            <a:ext uri="{FF2B5EF4-FFF2-40B4-BE49-F238E27FC236}">
              <a16:creationId xmlns:a16="http://schemas.microsoft.com/office/drawing/2014/main" id="{A526243C-6BBC-42E4-A730-21EF3356F7C0}"/>
            </a:ext>
          </a:extLst>
        </xdr:cNvPr>
        <xdr:cNvSpPr/>
      </xdr:nvSpPr>
      <xdr:spPr>
        <a:xfrm>
          <a:off x="3384550" y="6367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137922</xdr:rowOff>
    </xdr:from>
    <xdr:to>
      <xdr:col>24</xdr:col>
      <xdr:colOff>63500</xdr:colOff>
      <xdr:row>38</xdr:row>
      <xdr:rowOff>153924</xdr:rowOff>
    </xdr:to>
    <xdr:cxnSp macro="">
      <xdr:nvCxnSpPr>
        <xdr:cNvPr id="74" name="直線コネクタ 73">
          <a:extLst>
            <a:ext uri="{FF2B5EF4-FFF2-40B4-BE49-F238E27FC236}">
              <a16:creationId xmlns:a16="http://schemas.microsoft.com/office/drawing/2014/main" id="{DAF8D9B9-6988-46CE-8073-986DE7720C6F}"/>
            </a:ext>
          </a:extLst>
        </xdr:cNvPr>
        <xdr:cNvCxnSpPr/>
      </xdr:nvCxnSpPr>
      <xdr:spPr>
        <a:xfrm>
          <a:off x="3429000" y="6418072"/>
          <a:ext cx="7493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41402</xdr:rowOff>
    </xdr:from>
    <xdr:to>
      <xdr:col>15</xdr:col>
      <xdr:colOff>101600</xdr:colOff>
      <xdr:row>38</xdr:row>
      <xdr:rowOff>143002</xdr:rowOff>
    </xdr:to>
    <xdr:sp macro="" textlink="">
      <xdr:nvSpPr>
        <xdr:cNvPr id="75" name="楕円 74">
          <a:extLst>
            <a:ext uri="{FF2B5EF4-FFF2-40B4-BE49-F238E27FC236}">
              <a16:creationId xmlns:a16="http://schemas.microsoft.com/office/drawing/2014/main" id="{86FAA0FF-A9B7-44E2-9060-3549FE75E006}"/>
            </a:ext>
          </a:extLst>
        </xdr:cNvPr>
        <xdr:cNvSpPr/>
      </xdr:nvSpPr>
      <xdr:spPr>
        <a:xfrm>
          <a:off x="257175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92202</xdr:rowOff>
    </xdr:from>
    <xdr:to>
      <xdr:col>19</xdr:col>
      <xdr:colOff>177800</xdr:colOff>
      <xdr:row>38</xdr:row>
      <xdr:rowOff>137922</xdr:rowOff>
    </xdr:to>
    <xdr:cxnSp macro="">
      <xdr:nvCxnSpPr>
        <xdr:cNvPr id="76" name="直線コネクタ 75">
          <a:extLst>
            <a:ext uri="{FF2B5EF4-FFF2-40B4-BE49-F238E27FC236}">
              <a16:creationId xmlns:a16="http://schemas.microsoft.com/office/drawing/2014/main" id="{2C2831A5-E102-45CE-9317-5C9DE530C046}"/>
            </a:ext>
          </a:extLst>
        </xdr:cNvPr>
        <xdr:cNvCxnSpPr/>
      </xdr:nvCxnSpPr>
      <xdr:spPr>
        <a:xfrm>
          <a:off x="2622550" y="6372352"/>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7" name="楕円 76">
          <a:extLst>
            <a:ext uri="{FF2B5EF4-FFF2-40B4-BE49-F238E27FC236}">
              <a16:creationId xmlns:a16="http://schemas.microsoft.com/office/drawing/2014/main" id="{0CCDB35C-91DD-4B52-A384-63AB20679EC2}"/>
            </a:ext>
          </a:extLst>
        </xdr:cNvPr>
        <xdr:cNvSpPr/>
      </xdr:nvSpPr>
      <xdr:spPr>
        <a:xfrm>
          <a:off x="177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92202</xdr:rowOff>
    </xdr:to>
    <xdr:cxnSp macro="">
      <xdr:nvCxnSpPr>
        <xdr:cNvPr id="78" name="直線コネクタ 77">
          <a:extLst>
            <a:ext uri="{FF2B5EF4-FFF2-40B4-BE49-F238E27FC236}">
              <a16:creationId xmlns:a16="http://schemas.microsoft.com/office/drawing/2014/main" id="{E65F516E-A41D-449C-BEE9-DDAE2EDC3B5F}"/>
            </a:ext>
          </a:extLst>
        </xdr:cNvPr>
        <xdr:cNvCxnSpPr/>
      </xdr:nvCxnSpPr>
      <xdr:spPr>
        <a:xfrm>
          <a:off x="1828800" y="6356350"/>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79" name="楕円 78">
          <a:extLst>
            <a:ext uri="{FF2B5EF4-FFF2-40B4-BE49-F238E27FC236}">
              <a16:creationId xmlns:a16="http://schemas.microsoft.com/office/drawing/2014/main" id="{44502402-6B47-4B3F-A1A8-7519124EC672}"/>
            </a:ext>
          </a:extLst>
        </xdr:cNvPr>
        <xdr:cNvSpPr/>
      </xdr:nvSpPr>
      <xdr:spPr>
        <a:xfrm>
          <a:off x="984250" y="6282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76200</xdr:rowOff>
    </xdr:to>
    <xdr:cxnSp macro="">
      <xdr:nvCxnSpPr>
        <xdr:cNvPr id="80" name="直線コネクタ 79">
          <a:extLst>
            <a:ext uri="{FF2B5EF4-FFF2-40B4-BE49-F238E27FC236}">
              <a16:creationId xmlns:a16="http://schemas.microsoft.com/office/drawing/2014/main" id="{535C6C61-DF38-4F3E-A9CD-2C0A82BCB066}"/>
            </a:ext>
          </a:extLst>
        </xdr:cNvPr>
        <xdr:cNvCxnSpPr/>
      </xdr:nvCxnSpPr>
      <xdr:spPr>
        <a:xfrm>
          <a:off x="1028700" y="633349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59692CA5-83CD-4BD5-A1C5-112929472598}"/>
            </a:ext>
          </a:extLst>
        </xdr:cNvPr>
        <xdr:cNvSpPr txBox="1"/>
      </xdr:nvSpPr>
      <xdr:spPr>
        <a:xfrm>
          <a:off x="32391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42EBBD5D-6C13-47C8-BC88-B891778FF95C}"/>
            </a:ext>
          </a:extLst>
        </xdr:cNvPr>
        <xdr:cNvSpPr txBox="1"/>
      </xdr:nvSpPr>
      <xdr:spPr>
        <a:xfrm>
          <a:off x="2439044" y="607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1568E348-DDC0-4516-8782-666C4A286ECA}"/>
            </a:ext>
          </a:extLst>
        </xdr:cNvPr>
        <xdr:cNvSpPr txBox="1"/>
      </xdr:nvSpPr>
      <xdr:spPr>
        <a:xfrm>
          <a:off x="1645294" y="607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242D7740-53DA-4542-85D4-48D151DC1ABC}"/>
            </a:ext>
          </a:extLst>
        </xdr:cNvPr>
        <xdr:cNvSpPr txBox="1"/>
      </xdr:nvSpPr>
      <xdr:spPr>
        <a:xfrm>
          <a:off x="851544" y="6008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8399</xdr:rowOff>
    </xdr:from>
    <xdr:ext cx="405111" cy="259045"/>
    <xdr:sp macro="" textlink="">
      <xdr:nvSpPr>
        <xdr:cNvPr id="85" name="n_1mainValue【図書館】&#10;有形固定資産減価償却率">
          <a:extLst>
            <a:ext uri="{FF2B5EF4-FFF2-40B4-BE49-F238E27FC236}">
              <a16:creationId xmlns:a16="http://schemas.microsoft.com/office/drawing/2014/main" id="{94AFC08C-4482-4EA8-9B4B-F6E11BD7FDC9}"/>
            </a:ext>
          </a:extLst>
        </xdr:cNvPr>
        <xdr:cNvSpPr txBox="1"/>
      </xdr:nvSpPr>
      <xdr:spPr>
        <a:xfrm>
          <a:off x="3239144" y="645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134129</xdr:rowOff>
    </xdr:from>
    <xdr:ext cx="405111" cy="259045"/>
    <xdr:sp macro="" textlink="">
      <xdr:nvSpPr>
        <xdr:cNvPr id="86" name="n_2mainValue【図書館】&#10;有形固定資産減価償却率">
          <a:extLst>
            <a:ext uri="{FF2B5EF4-FFF2-40B4-BE49-F238E27FC236}">
              <a16:creationId xmlns:a16="http://schemas.microsoft.com/office/drawing/2014/main" id="{D91CF918-B868-400E-BE6B-4362AE34E704}"/>
            </a:ext>
          </a:extLst>
        </xdr:cNvPr>
        <xdr:cNvSpPr txBox="1"/>
      </xdr:nvSpPr>
      <xdr:spPr>
        <a:xfrm>
          <a:off x="2439044" y="641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7" name="n_3mainValue【図書館】&#10;有形固定資産減価償却率">
          <a:extLst>
            <a:ext uri="{FF2B5EF4-FFF2-40B4-BE49-F238E27FC236}">
              <a16:creationId xmlns:a16="http://schemas.microsoft.com/office/drawing/2014/main" id="{09C69D28-DCEB-45FB-8E7D-962F3567844E}"/>
            </a:ext>
          </a:extLst>
        </xdr:cNvPr>
        <xdr:cNvSpPr txBox="1"/>
      </xdr:nvSpPr>
      <xdr:spPr>
        <a:xfrm>
          <a:off x="164529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8" name="n_4mainValue【図書館】&#10;有形固定資産減価償却率">
          <a:extLst>
            <a:ext uri="{FF2B5EF4-FFF2-40B4-BE49-F238E27FC236}">
              <a16:creationId xmlns:a16="http://schemas.microsoft.com/office/drawing/2014/main" id="{2937029D-E039-42C4-8D76-4C0958ADB971}"/>
            </a:ext>
          </a:extLst>
        </xdr:cNvPr>
        <xdr:cNvSpPr txBox="1"/>
      </xdr:nvSpPr>
      <xdr:spPr>
        <a:xfrm>
          <a:off x="8515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4EA1AEE-36B6-45FE-B5D8-73DDE365A77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D205499-243E-49FF-8727-5E1B7400518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5491A40-6F13-4FFF-BD29-22088193A7A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12C4F64-4151-47E6-9B1E-36E6330F957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1FD6935-8327-43E3-BB63-4540B2609B2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EC5A9B7-C7DB-4C2D-B057-C6A26491EF0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78F6A47-B174-4F87-9069-10042FFB46F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21F434A-302D-4FD6-AD91-38371187FE7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3F6F198-F78E-48A0-BA5B-79BEED9A3CC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38491B6-979F-4234-B316-84051B8F04C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B3EA03C-84E7-4E8F-9057-7FAA10F76985}"/>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5DC5506-749B-4830-BBE6-7B97AA6654A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A6B2053-5693-4082-86F0-B490CA1B5E3E}"/>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3F6AD17-895F-4267-BEE7-75DB5718BB91}"/>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6CFDFFD-A9EF-4ABE-883C-9C8163D8E376}"/>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880483A1-4B00-4450-A01F-1E1B24E1B513}"/>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D06C204-6558-42B5-8577-42CC8243C8F9}"/>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685831A0-4A3C-4A21-985C-72D95E35070C}"/>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5BF3348-D9C0-4529-90E9-42D68DFC7E33}"/>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A0600425-E6EF-4534-9C01-BD998D4FF66D}"/>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EC3D338-DD1C-4F76-857A-A67CCC88B8A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3D53C7A-17C6-49EF-A3B1-7CD72B822CA2}"/>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3BA717F-26DD-4989-BAF2-E09CF282CCF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B42521F2-3CFF-4BE1-AB4A-0B410A965DEF}"/>
            </a:ext>
          </a:extLst>
        </xdr:cNvPr>
        <xdr:cNvCxnSpPr/>
      </xdr:nvCxnSpPr>
      <xdr:spPr>
        <a:xfrm flipV="1">
          <a:off x="9429115" y="556514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A92AD87B-5A94-420E-9D3E-D2314E520129}"/>
            </a:ext>
          </a:extLst>
        </xdr:cNvPr>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C4BAB73A-89DF-415E-AECF-922D7ED8CBF7}"/>
            </a:ext>
          </a:extLst>
        </xdr:cNvPr>
        <xdr:cNvCxnSpPr/>
      </xdr:nvCxnSpPr>
      <xdr:spPr>
        <a:xfrm>
          <a:off x="935990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2B22D05E-CF7F-480A-A96A-76D4CFEAAC7E}"/>
            </a:ext>
          </a:extLst>
        </xdr:cNvPr>
        <xdr:cNvSpPr txBox="1"/>
      </xdr:nvSpPr>
      <xdr:spPr>
        <a:xfrm>
          <a:off x="946785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A6B0C0E2-F0D5-4A31-BBCE-C3CEC8F63406}"/>
            </a:ext>
          </a:extLst>
        </xdr:cNvPr>
        <xdr:cNvCxnSpPr/>
      </xdr:nvCxnSpPr>
      <xdr:spPr>
        <a:xfrm>
          <a:off x="935990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C43D428A-2177-49EE-87BF-DBB15049927B}"/>
            </a:ext>
          </a:extLst>
        </xdr:cNvPr>
        <xdr:cNvSpPr txBox="1"/>
      </xdr:nvSpPr>
      <xdr:spPr>
        <a:xfrm>
          <a:off x="9467850" y="628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9E58B8FD-8722-4900-A51B-1A830A29C19E}"/>
            </a:ext>
          </a:extLst>
        </xdr:cNvPr>
        <xdr:cNvSpPr/>
      </xdr:nvSpPr>
      <xdr:spPr>
        <a:xfrm>
          <a:off x="939800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813F8C53-7605-484D-AD10-00FCDB82441A}"/>
            </a:ext>
          </a:extLst>
        </xdr:cNvPr>
        <xdr:cNvSpPr/>
      </xdr:nvSpPr>
      <xdr:spPr>
        <a:xfrm>
          <a:off x="86360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DEEF1337-ADAA-4CF4-85EE-6A987A0BB43C}"/>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38D4786D-820B-4812-A33D-880AFBEBBA04}"/>
            </a:ext>
          </a:extLst>
        </xdr:cNvPr>
        <xdr:cNvSpPr/>
      </xdr:nvSpPr>
      <xdr:spPr>
        <a:xfrm>
          <a:off x="702945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B8764834-4CCD-49F4-8543-4246C961D132}"/>
            </a:ext>
          </a:extLst>
        </xdr:cNvPr>
        <xdr:cNvSpPr/>
      </xdr:nvSpPr>
      <xdr:spPr>
        <a:xfrm>
          <a:off x="6235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4DC0CE-0F33-479A-9B42-489102F96AA3}"/>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D3E3BD-AB07-40AD-94A2-32C0D521CB5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23E38C4-3D8B-4AD7-AFAA-80998DDA054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333CEA-B5AC-483C-B4C6-4672A254EB0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F909E4-B6C5-4B58-882E-44B6BF56BBC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28" name="楕円 127">
          <a:extLst>
            <a:ext uri="{FF2B5EF4-FFF2-40B4-BE49-F238E27FC236}">
              <a16:creationId xmlns:a16="http://schemas.microsoft.com/office/drawing/2014/main" id="{295382B5-CCB4-42F4-9048-D8DA5D065D85}"/>
            </a:ext>
          </a:extLst>
        </xdr:cNvPr>
        <xdr:cNvSpPr/>
      </xdr:nvSpPr>
      <xdr:spPr>
        <a:xfrm>
          <a:off x="9398000" y="6543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29" name="【図書館】&#10;一人当たり面積該当値テキスト">
          <a:extLst>
            <a:ext uri="{FF2B5EF4-FFF2-40B4-BE49-F238E27FC236}">
              <a16:creationId xmlns:a16="http://schemas.microsoft.com/office/drawing/2014/main" id="{5AE5C8A4-7F68-4463-875A-D7F7F412D854}"/>
            </a:ext>
          </a:extLst>
        </xdr:cNvPr>
        <xdr:cNvSpPr txBox="1"/>
      </xdr:nvSpPr>
      <xdr:spPr>
        <a:xfrm>
          <a:off x="946785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0" name="楕円 129">
          <a:extLst>
            <a:ext uri="{FF2B5EF4-FFF2-40B4-BE49-F238E27FC236}">
              <a16:creationId xmlns:a16="http://schemas.microsoft.com/office/drawing/2014/main" id="{6EF3E61A-9247-42F1-818F-20084281FB41}"/>
            </a:ext>
          </a:extLst>
        </xdr:cNvPr>
        <xdr:cNvSpPr/>
      </xdr:nvSpPr>
      <xdr:spPr>
        <a:xfrm>
          <a:off x="8636000" y="654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31" name="直線コネクタ 130">
          <a:extLst>
            <a:ext uri="{FF2B5EF4-FFF2-40B4-BE49-F238E27FC236}">
              <a16:creationId xmlns:a16="http://schemas.microsoft.com/office/drawing/2014/main" id="{94C1711E-5E58-4702-907F-B6D658415AD0}"/>
            </a:ext>
          </a:extLst>
        </xdr:cNvPr>
        <xdr:cNvCxnSpPr/>
      </xdr:nvCxnSpPr>
      <xdr:spPr>
        <a:xfrm>
          <a:off x="8686800" y="65938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2" name="楕円 131">
          <a:extLst>
            <a:ext uri="{FF2B5EF4-FFF2-40B4-BE49-F238E27FC236}">
              <a16:creationId xmlns:a16="http://schemas.microsoft.com/office/drawing/2014/main" id="{AF62DAFE-3B63-4FED-83E7-2745F279F29F}"/>
            </a:ext>
          </a:extLst>
        </xdr:cNvPr>
        <xdr:cNvSpPr/>
      </xdr:nvSpPr>
      <xdr:spPr>
        <a:xfrm>
          <a:off x="7842250" y="6543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148590</xdr:rowOff>
    </xdr:to>
    <xdr:cxnSp macro="">
      <xdr:nvCxnSpPr>
        <xdr:cNvPr id="133" name="直線コネクタ 132">
          <a:extLst>
            <a:ext uri="{FF2B5EF4-FFF2-40B4-BE49-F238E27FC236}">
              <a16:creationId xmlns:a16="http://schemas.microsoft.com/office/drawing/2014/main" id="{84844D34-E958-4587-B653-FA0B1E0B31C7}"/>
            </a:ext>
          </a:extLst>
        </xdr:cNvPr>
        <xdr:cNvCxnSpPr/>
      </xdr:nvCxnSpPr>
      <xdr:spPr>
        <a:xfrm>
          <a:off x="7886700" y="65938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4" name="楕円 133">
          <a:extLst>
            <a:ext uri="{FF2B5EF4-FFF2-40B4-BE49-F238E27FC236}">
              <a16:creationId xmlns:a16="http://schemas.microsoft.com/office/drawing/2014/main" id="{33CED318-9DE2-442C-B375-92D7632A0089}"/>
            </a:ext>
          </a:extLst>
        </xdr:cNvPr>
        <xdr:cNvSpPr/>
      </xdr:nvSpPr>
      <xdr:spPr>
        <a:xfrm>
          <a:off x="7029450" y="654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5" name="直線コネクタ 134">
          <a:extLst>
            <a:ext uri="{FF2B5EF4-FFF2-40B4-BE49-F238E27FC236}">
              <a16:creationId xmlns:a16="http://schemas.microsoft.com/office/drawing/2014/main" id="{A2F69EAE-A03E-4106-9E36-C0D5D456B58A}"/>
            </a:ext>
          </a:extLst>
        </xdr:cNvPr>
        <xdr:cNvCxnSpPr/>
      </xdr:nvCxnSpPr>
      <xdr:spPr>
        <a:xfrm>
          <a:off x="7080250" y="65938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6" name="楕円 135">
          <a:extLst>
            <a:ext uri="{FF2B5EF4-FFF2-40B4-BE49-F238E27FC236}">
              <a16:creationId xmlns:a16="http://schemas.microsoft.com/office/drawing/2014/main" id="{451DAA32-2EAB-4EF3-A492-A92B1C1728A5}"/>
            </a:ext>
          </a:extLst>
        </xdr:cNvPr>
        <xdr:cNvSpPr/>
      </xdr:nvSpPr>
      <xdr:spPr>
        <a:xfrm>
          <a:off x="62357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37" name="直線コネクタ 136">
          <a:extLst>
            <a:ext uri="{FF2B5EF4-FFF2-40B4-BE49-F238E27FC236}">
              <a16:creationId xmlns:a16="http://schemas.microsoft.com/office/drawing/2014/main" id="{9F0F5BE5-A229-4AE6-AD25-D1694A71AE33}"/>
            </a:ext>
          </a:extLst>
        </xdr:cNvPr>
        <xdr:cNvCxnSpPr/>
      </xdr:nvCxnSpPr>
      <xdr:spPr>
        <a:xfrm flipV="1">
          <a:off x="6286500" y="659384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1972C147-7816-4DDB-8F9A-4D21E1C32204}"/>
            </a:ext>
          </a:extLst>
        </xdr:cNvPr>
        <xdr:cNvSpPr txBox="1"/>
      </xdr:nvSpPr>
      <xdr:spPr>
        <a:xfrm>
          <a:off x="845827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277C2D82-1808-4B92-801E-90E2414A3D39}"/>
            </a:ext>
          </a:extLst>
        </xdr:cNvPr>
        <xdr:cNvSpPr txBox="1"/>
      </xdr:nvSpPr>
      <xdr:spPr>
        <a:xfrm>
          <a:off x="76772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9ED50E40-6C7E-419F-A763-F94A97AE0944}"/>
            </a:ext>
          </a:extLst>
        </xdr:cNvPr>
        <xdr:cNvSpPr txBox="1"/>
      </xdr:nvSpPr>
      <xdr:spPr>
        <a:xfrm>
          <a:off x="6864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015F0231-82BD-4B5A-B20A-98EBF88FFF00}"/>
            </a:ext>
          </a:extLst>
        </xdr:cNvPr>
        <xdr:cNvSpPr txBox="1"/>
      </xdr:nvSpPr>
      <xdr:spPr>
        <a:xfrm>
          <a:off x="607067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2" name="n_1mainValue【図書館】&#10;一人当たり面積">
          <a:extLst>
            <a:ext uri="{FF2B5EF4-FFF2-40B4-BE49-F238E27FC236}">
              <a16:creationId xmlns:a16="http://schemas.microsoft.com/office/drawing/2014/main" id="{A9072717-3884-4B70-BCB0-6FDA458C21DF}"/>
            </a:ext>
          </a:extLst>
        </xdr:cNvPr>
        <xdr:cNvSpPr txBox="1"/>
      </xdr:nvSpPr>
      <xdr:spPr>
        <a:xfrm>
          <a:off x="845827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3" name="n_2mainValue【図書館】&#10;一人当たり面積">
          <a:extLst>
            <a:ext uri="{FF2B5EF4-FFF2-40B4-BE49-F238E27FC236}">
              <a16:creationId xmlns:a16="http://schemas.microsoft.com/office/drawing/2014/main" id="{43FFC4D1-731D-42AF-BA22-8773AD91740F}"/>
            </a:ext>
          </a:extLst>
        </xdr:cNvPr>
        <xdr:cNvSpPr txBox="1"/>
      </xdr:nvSpPr>
      <xdr:spPr>
        <a:xfrm>
          <a:off x="76772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4" name="n_3mainValue【図書館】&#10;一人当たり面積">
          <a:extLst>
            <a:ext uri="{FF2B5EF4-FFF2-40B4-BE49-F238E27FC236}">
              <a16:creationId xmlns:a16="http://schemas.microsoft.com/office/drawing/2014/main" id="{98DBC3DA-E9CC-4AEB-9CCD-46945D228EB2}"/>
            </a:ext>
          </a:extLst>
        </xdr:cNvPr>
        <xdr:cNvSpPr txBox="1"/>
      </xdr:nvSpPr>
      <xdr:spPr>
        <a:xfrm>
          <a:off x="68644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5" name="n_4mainValue【図書館】&#10;一人当たり面積">
          <a:extLst>
            <a:ext uri="{FF2B5EF4-FFF2-40B4-BE49-F238E27FC236}">
              <a16:creationId xmlns:a16="http://schemas.microsoft.com/office/drawing/2014/main" id="{CE198F3F-B173-4AD0-B736-9F41CCD49345}"/>
            </a:ext>
          </a:extLst>
        </xdr:cNvPr>
        <xdr:cNvSpPr txBox="1"/>
      </xdr:nvSpPr>
      <xdr:spPr>
        <a:xfrm>
          <a:off x="607067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8B4E598-7A3E-4F45-8DD5-8A14F115C50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7B86070-1DF0-4338-9116-1484FF8C943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FE9C60B-651E-41FD-82FB-D6E809FB2BB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4C5D763-F9B9-4389-9891-8A820AC018F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A75171D-9686-4513-A7D0-5D961B4B96F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D0AB054-5DC3-4B46-A2D1-61CB8E29AB4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65705AB-F858-4FFF-9BEF-B4D87897F77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A6D5DFA-8F6F-4334-94EC-7D7B0B153A9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FF452D6-7785-4559-A2DC-C789F390C4F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C752C6F-FE83-4430-929F-9063CF3D352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1228ECE-95E8-4DA7-8765-5405AFF67E8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BC4C6C45-0DEC-4121-91DE-30F8003B9494}"/>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54293BB7-F45A-4FC5-A1A2-BCA99E3C9C3B}"/>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90B0322C-036A-4BFF-BBC1-92363B98FEC8}"/>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3D9D0019-9435-46F4-BF2A-A9F0885F87D0}"/>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9721BBAD-E0FC-442E-82D2-AF16C5FA3444}"/>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161F2373-C9E4-4888-B3ED-51661CC91AD8}"/>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94665C4E-7BB3-4AEF-9F5D-EFE1DF5C33D4}"/>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CD55409C-E925-4B87-9232-2ED323A45B3B}"/>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55895B4A-FD68-4777-A81D-B12E47C89B7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7F4727CF-FD13-4F94-B12C-807F8A407E8C}"/>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84743A20-1BB7-42FA-9C9D-ABC5FBE7BD6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16C773E1-DE87-49BD-86CF-32D56D9E1695}"/>
            </a:ext>
          </a:extLst>
        </xdr:cNvPr>
        <xdr:cNvCxnSpPr/>
      </xdr:nvCxnSpPr>
      <xdr:spPr>
        <a:xfrm flipV="1">
          <a:off x="4177665" y="9249664"/>
          <a:ext cx="0" cy="126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D2968B8C-E9F6-4CFB-9BA8-D4F4E1EF8BCE}"/>
            </a:ext>
          </a:extLst>
        </xdr:cNvPr>
        <xdr:cNvSpPr txBox="1"/>
      </xdr:nvSpPr>
      <xdr:spPr>
        <a:xfrm>
          <a:off x="4216400" y="105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4B8276FD-5420-4473-BB03-ADA48CAD403D}"/>
            </a:ext>
          </a:extLst>
        </xdr:cNvPr>
        <xdr:cNvCxnSpPr/>
      </xdr:nvCxnSpPr>
      <xdr:spPr>
        <a:xfrm>
          <a:off x="4108450" y="10517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BD70B7D-8D5C-4CB3-ACA9-590FD82FE817}"/>
            </a:ext>
          </a:extLst>
        </xdr:cNvPr>
        <xdr:cNvSpPr txBox="1"/>
      </xdr:nvSpPr>
      <xdr:spPr>
        <a:xfrm>
          <a:off x="4216400" y="903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BD8D7AA8-A76A-4DA8-87E2-7DC10B01C5A0}"/>
            </a:ext>
          </a:extLst>
        </xdr:cNvPr>
        <xdr:cNvCxnSpPr/>
      </xdr:nvCxnSpPr>
      <xdr:spPr>
        <a:xfrm>
          <a:off x="4108450" y="924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5D684B82-480A-42A7-80EC-5EEF158F338A}"/>
            </a:ext>
          </a:extLst>
        </xdr:cNvPr>
        <xdr:cNvSpPr txBox="1"/>
      </xdr:nvSpPr>
      <xdr:spPr>
        <a:xfrm>
          <a:off x="4216400" y="9741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84DA159F-7BFB-4D35-9A66-F8AB452767F4}"/>
            </a:ext>
          </a:extLst>
        </xdr:cNvPr>
        <xdr:cNvSpPr/>
      </xdr:nvSpPr>
      <xdr:spPr>
        <a:xfrm>
          <a:off x="4127500" y="9883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49E22098-B734-4C62-AFB9-AE55D8323F94}"/>
            </a:ext>
          </a:extLst>
        </xdr:cNvPr>
        <xdr:cNvSpPr/>
      </xdr:nvSpPr>
      <xdr:spPr>
        <a:xfrm>
          <a:off x="3384550" y="98404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386984E0-CC61-4786-8CA7-F7890A043BA6}"/>
            </a:ext>
          </a:extLst>
        </xdr:cNvPr>
        <xdr:cNvSpPr/>
      </xdr:nvSpPr>
      <xdr:spPr>
        <a:xfrm>
          <a:off x="25717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6F1B62F7-79B3-447C-936B-1F6D9E7FC5EA}"/>
            </a:ext>
          </a:extLst>
        </xdr:cNvPr>
        <xdr:cNvSpPr/>
      </xdr:nvSpPr>
      <xdr:spPr>
        <a:xfrm>
          <a:off x="17780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DD4B18F9-F5E8-441E-A4EA-687AF937B4CE}"/>
            </a:ext>
          </a:extLst>
        </xdr:cNvPr>
        <xdr:cNvSpPr/>
      </xdr:nvSpPr>
      <xdr:spPr>
        <a:xfrm>
          <a:off x="984250" y="9778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4A8DFF3-A9C2-414F-931E-42E4A59108A2}"/>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85BD32F-8013-4A7D-B4D1-4BCC2AB306CA}"/>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83C397A-6459-4083-AFB4-9EBBBEE0EEF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5B36EA-3E85-451A-BBA7-99D360286AD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ED81FE6-814F-49A0-BCEB-51C648C2821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81788</xdr:rowOff>
    </xdr:from>
    <xdr:to>
      <xdr:col>24</xdr:col>
      <xdr:colOff>114300</xdr:colOff>
      <xdr:row>62</xdr:row>
      <xdr:rowOff>11938</xdr:rowOff>
    </xdr:to>
    <xdr:sp macro="" textlink="">
      <xdr:nvSpPr>
        <xdr:cNvPr id="184" name="楕円 183">
          <a:extLst>
            <a:ext uri="{FF2B5EF4-FFF2-40B4-BE49-F238E27FC236}">
              <a16:creationId xmlns:a16="http://schemas.microsoft.com/office/drawing/2014/main" id="{434F2CD3-764D-497B-839B-AD0E561F84CE}"/>
            </a:ext>
          </a:extLst>
        </xdr:cNvPr>
        <xdr:cNvSpPr/>
      </xdr:nvSpPr>
      <xdr:spPr>
        <a:xfrm>
          <a:off x="4127500" y="101592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60215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9CF90577-8519-4475-AC6B-1A34CEB84A82}"/>
            </a:ext>
          </a:extLst>
        </xdr:cNvPr>
        <xdr:cNvSpPr txBox="1"/>
      </xdr:nvSpPr>
      <xdr:spPr>
        <a:xfrm>
          <a:off x="4216400" y="1013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6" name="楕円 185">
          <a:extLst>
            <a:ext uri="{FF2B5EF4-FFF2-40B4-BE49-F238E27FC236}">
              <a16:creationId xmlns:a16="http://schemas.microsoft.com/office/drawing/2014/main" id="{50800C2A-F4F4-4540-814D-398CBA019763}"/>
            </a:ext>
          </a:extLst>
        </xdr:cNvPr>
        <xdr:cNvSpPr/>
      </xdr:nvSpPr>
      <xdr:spPr>
        <a:xfrm>
          <a:off x="3384550" y="1010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132588</xdr:rowOff>
    </xdr:to>
    <xdr:cxnSp macro="">
      <xdr:nvCxnSpPr>
        <xdr:cNvPr id="187" name="直線コネクタ 186">
          <a:extLst>
            <a:ext uri="{FF2B5EF4-FFF2-40B4-BE49-F238E27FC236}">
              <a16:creationId xmlns:a16="http://schemas.microsoft.com/office/drawing/2014/main" id="{229F1363-7A4C-45E9-A4DA-08F546E89C82}"/>
            </a:ext>
          </a:extLst>
        </xdr:cNvPr>
        <xdr:cNvCxnSpPr/>
      </xdr:nvCxnSpPr>
      <xdr:spPr>
        <a:xfrm>
          <a:off x="3429000" y="10157460"/>
          <a:ext cx="7493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145796</xdr:rowOff>
    </xdr:from>
    <xdr:to>
      <xdr:col>15</xdr:col>
      <xdr:colOff>101600</xdr:colOff>
      <xdr:row>61</xdr:row>
      <xdr:rowOff>75946</xdr:rowOff>
    </xdr:to>
    <xdr:sp macro="" textlink="">
      <xdr:nvSpPr>
        <xdr:cNvPr id="188" name="楕円 187">
          <a:extLst>
            <a:ext uri="{FF2B5EF4-FFF2-40B4-BE49-F238E27FC236}">
              <a16:creationId xmlns:a16="http://schemas.microsoft.com/office/drawing/2014/main" id="{7C4AD4FA-E0B2-42EE-86A7-D6C0A1B41D09}"/>
            </a:ext>
          </a:extLst>
        </xdr:cNvPr>
        <xdr:cNvSpPr/>
      </xdr:nvSpPr>
      <xdr:spPr>
        <a:xfrm>
          <a:off x="2571750" y="10058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25146</xdr:rowOff>
    </xdr:from>
    <xdr:to>
      <xdr:col>19</xdr:col>
      <xdr:colOff>177800</xdr:colOff>
      <xdr:row>61</xdr:row>
      <xdr:rowOff>80010</xdr:rowOff>
    </xdr:to>
    <xdr:cxnSp macro="">
      <xdr:nvCxnSpPr>
        <xdr:cNvPr id="189" name="直線コネクタ 188">
          <a:extLst>
            <a:ext uri="{FF2B5EF4-FFF2-40B4-BE49-F238E27FC236}">
              <a16:creationId xmlns:a16="http://schemas.microsoft.com/office/drawing/2014/main" id="{FEDD3109-275B-43C8-93A1-D742498007F1}"/>
            </a:ext>
          </a:extLst>
        </xdr:cNvPr>
        <xdr:cNvCxnSpPr/>
      </xdr:nvCxnSpPr>
      <xdr:spPr>
        <a:xfrm>
          <a:off x="2622550" y="10102596"/>
          <a:ext cx="8064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118364</xdr:rowOff>
    </xdr:from>
    <xdr:to>
      <xdr:col>10</xdr:col>
      <xdr:colOff>165100</xdr:colOff>
      <xdr:row>61</xdr:row>
      <xdr:rowOff>48514</xdr:rowOff>
    </xdr:to>
    <xdr:sp macro="" textlink="">
      <xdr:nvSpPr>
        <xdr:cNvPr id="190" name="楕円 189">
          <a:extLst>
            <a:ext uri="{FF2B5EF4-FFF2-40B4-BE49-F238E27FC236}">
              <a16:creationId xmlns:a16="http://schemas.microsoft.com/office/drawing/2014/main" id="{9E3B6750-DB84-468B-8886-14B070D7E3D4}"/>
            </a:ext>
          </a:extLst>
        </xdr:cNvPr>
        <xdr:cNvSpPr/>
      </xdr:nvSpPr>
      <xdr:spPr>
        <a:xfrm>
          <a:off x="1778000" y="10030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169164</xdr:rowOff>
    </xdr:from>
    <xdr:to>
      <xdr:col>15</xdr:col>
      <xdr:colOff>50800</xdr:colOff>
      <xdr:row>61</xdr:row>
      <xdr:rowOff>25146</xdr:rowOff>
    </xdr:to>
    <xdr:cxnSp macro="">
      <xdr:nvCxnSpPr>
        <xdr:cNvPr id="191" name="直線コネクタ 190">
          <a:extLst>
            <a:ext uri="{FF2B5EF4-FFF2-40B4-BE49-F238E27FC236}">
              <a16:creationId xmlns:a16="http://schemas.microsoft.com/office/drawing/2014/main" id="{075C4A6E-9E54-4141-8783-51B96129535F}"/>
            </a:ext>
          </a:extLst>
        </xdr:cNvPr>
        <xdr:cNvCxnSpPr/>
      </xdr:nvCxnSpPr>
      <xdr:spPr>
        <a:xfrm>
          <a:off x="1828800" y="10075164"/>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90932</xdr:rowOff>
    </xdr:from>
    <xdr:to>
      <xdr:col>6</xdr:col>
      <xdr:colOff>38100</xdr:colOff>
      <xdr:row>61</xdr:row>
      <xdr:rowOff>21082</xdr:rowOff>
    </xdr:to>
    <xdr:sp macro="" textlink="">
      <xdr:nvSpPr>
        <xdr:cNvPr id="192" name="楕円 191">
          <a:extLst>
            <a:ext uri="{FF2B5EF4-FFF2-40B4-BE49-F238E27FC236}">
              <a16:creationId xmlns:a16="http://schemas.microsoft.com/office/drawing/2014/main" id="{D3BA6F73-FC3D-4285-B5C1-50CD9A74D347}"/>
            </a:ext>
          </a:extLst>
        </xdr:cNvPr>
        <xdr:cNvSpPr/>
      </xdr:nvSpPr>
      <xdr:spPr>
        <a:xfrm>
          <a:off x="984250" y="100032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141732</xdr:rowOff>
    </xdr:from>
    <xdr:to>
      <xdr:col>10</xdr:col>
      <xdr:colOff>114300</xdr:colOff>
      <xdr:row>60</xdr:row>
      <xdr:rowOff>169164</xdr:rowOff>
    </xdr:to>
    <xdr:cxnSp macro="">
      <xdr:nvCxnSpPr>
        <xdr:cNvPr id="193" name="直線コネクタ 192">
          <a:extLst>
            <a:ext uri="{FF2B5EF4-FFF2-40B4-BE49-F238E27FC236}">
              <a16:creationId xmlns:a16="http://schemas.microsoft.com/office/drawing/2014/main" id="{BCE26E94-9879-4F24-97DE-E40B172FF3CD}"/>
            </a:ext>
          </a:extLst>
        </xdr:cNvPr>
        <xdr:cNvCxnSpPr/>
      </xdr:nvCxnSpPr>
      <xdr:spPr>
        <a:xfrm>
          <a:off x="1028700" y="10054082"/>
          <a:ext cx="8001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3B1D8049-D324-4DA4-B449-DD288C7407F6}"/>
            </a:ext>
          </a:extLst>
        </xdr:cNvPr>
        <xdr:cNvSpPr txBox="1"/>
      </xdr:nvSpPr>
      <xdr:spPr>
        <a:xfrm>
          <a:off x="3239144" y="962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D0F64CA1-9814-49B0-83C0-9125A2BA28D4}"/>
            </a:ext>
          </a:extLst>
        </xdr:cNvPr>
        <xdr:cNvSpPr txBox="1"/>
      </xdr:nvSpPr>
      <xdr:spPr>
        <a:xfrm>
          <a:off x="2439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FDA0AC90-8E28-4FF3-B32B-3CF1EE82C176}"/>
            </a:ext>
          </a:extLst>
        </xdr:cNvPr>
        <xdr:cNvSpPr txBox="1"/>
      </xdr:nvSpPr>
      <xdr:spPr>
        <a:xfrm>
          <a:off x="164529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7BDE1728-D107-4B37-BAB6-36CA06ECAAC8}"/>
            </a:ext>
          </a:extLst>
        </xdr:cNvPr>
        <xdr:cNvSpPr txBox="1"/>
      </xdr:nvSpPr>
      <xdr:spPr>
        <a:xfrm>
          <a:off x="851544" y="9566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198" name="n_1mainValue【体育館・プール】&#10;有形固定資産減価償却率">
          <a:extLst>
            <a:ext uri="{FF2B5EF4-FFF2-40B4-BE49-F238E27FC236}">
              <a16:creationId xmlns:a16="http://schemas.microsoft.com/office/drawing/2014/main" id="{A8855C44-798E-4831-8A3C-75F108C05B8C}"/>
            </a:ext>
          </a:extLst>
        </xdr:cNvPr>
        <xdr:cNvSpPr txBox="1"/>
      </xdr:nvSpPr>
      <xdr:spPr>
        <a:xfrm>
          <a:off x="32391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67073</xdr:rowOff>
    </xdr:from>
    <xdr:ext cx="405111" cy="259045"/>
    <xdr:sp macro="" textlink="">
      <xdr:nvSpPr>
        <xdr:cNvPr id="199" name="n_2mainValue【体育館・プール】&#10;有形固定資産減価償却率">
          <a:extLst>
            <a:ext uri="{FF2B5EF4-FFF2-40B4-BE49-F238E27FC236}">
              <a16:creationId xmlns:a16="http://schemas.microsoft.com/office/drawing/2014/main" id="{722D7596-6456-4973-AFFA-4C893BE5E17C}"/>
            </a:ext>
          </a:extLst>
        </xdr:cNvPr>
        <xdr:cNvSpPr txBox="1"/>
      </xdr:nvSpPr>
      <xdr:spPr>
        <a:xfrm>
          <a:off x="2439044" y="101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39641</xdr:rowOff>
    </xdr:from>
    <xdr:ext cx="405111" cy="259045"/>
    <xdr:sp macro="" textlink="">
      <xdr:nvSpPr>
        <xdr:cNvPr id="200" name="n_3mainValue【体育館・プール】&#10;有形固定資産減価償却率">
          <a:extLst>
            <a:ext uri="{FF2B5EF4-FFF2-40B4-BE49-F238E27FC236}">
              <a16:creationId xmlns:a16="http://schemas.microsoft.com/office/drawing/2014/main" id="{A90C8546-F9C5-43B8-806A-61ABAF15E5B3}"/>
            </a:ext>
          </a:extLst>
        </xdr:cNvPr>
        <xdr:cNvSpPr txBox="1"/>
      </xdr:nvSpPr>
      <xdr:spPr>
        <a:xfrm>
          <a:off x="1645294" y="1011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12209</xdr:rowOff>
    </xdr:from>
    <xdr:ext cx="405111" cy="259045"/>
    <xdr:sp macro="" textlink="">
      <xdr:nvSpPr>
        <xdr:cNvPr id="201" name="n_4mainValue【体育館・プール】&#10;有形固定資産減価償却率">
          <a:extLst>
            <a:ext uri="{FF2B5EF4-FFF2-40B4-BE49-F238E27FC236}">
              <a16:creationId xmlns:a16="http://schemas.microsoft.com/office/drawing/2014/main" id="{A4FA5BD4-6398-4E33-BCCD-8297A3B90034}"/>
            </a:ext>
          </a:extLst>
        </xdr:cNvPr>
        <xdr:cNvSpPr txBox="1"/>
      </xdr:nvSpPr>
      <xdr:spPr>
        <a:xfrm>
          <a:off x="851544" y="1008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3A4C075-175C-4115-BA11-84B5EA07A11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2BBA773E-11C1-4C9D-BFE1-1D2F14DB7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B0896D3-168E-4A43-973B-3FD947EABB2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8F883343-40F8-4686-B189-78DDB7D3079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5B1E8FB-8D64-407B-8CBC-5C128C612B7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7098474F-9F9D-43FD-BFE0-363C1A8EA80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0C55039-9D95-492E-A2F7-F30F0FCB8FB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29BDACC2-3552-4F3D-9F1F-F577C6CCE7B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7491130-AC31-4FC8-B337-CAF98320605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7E96DA2-233C-44E0-80B0-47DEE699C5D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489C21B8-5869-400E-8F24-8475F0933842}"/>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7B38AF7E-3D0F-4985-8A49-539BEFCE722D}"/>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E6C9A29-C41B-40E4-A14E-1578019BAAC6}"/>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812C59B6-315B-4EFA-8FA0-56AF30A5C52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AEEDE15-5187-4341-90AD-4DE19C466D95}"/>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2758AC2D-22AF-4A16-B628-1098C624321D}"/>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6BBCF2FF-8333-40D1-8E43-D246E6F0538E}"/>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638F0F7D-FE39-4B1A-A9D1-7D1DFF8CF07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D35BBE0-2D3E-4A39-8DB8-547BCCEFB31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B0589B9-8305-4BFA-8E18-B1DBE740390B}"/>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9A6E44D-5D11-4DFD-BBE7-D5E6EAB6F99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0935295-004A-47F4-869A-A3D6349E501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5274756-2239-4790-878C-5647D28AA5C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A24A431E-C12A-4EBF-A0D3-BCCC9009B1E4}"/>
            </a:ext>
          </a:extLst>
        </xdr:cNvPr>
        <xdr:cNvCxnSpPr/>
      </xdr:nvCxnSpPr>
      <xdr:spPr>
        <a:xfrm flipV="1">
          <a:off x="9429115" y="9224010"/>
          <a:ext cx="0" cy="125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01AB8F79-E326-4236-BEDD-3E29FF1E8919}"/>
            </a:ext>
          </a:extLst>
        </xdr:cNvPr>
        <xdr:cNvSpPr txBox="1"/>
      </xdr:nvSpPr>
      <xdr:spPr>
        <a:xfrm>
          <a:off x="9467850"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F80BBF19-9A3B-40DD-9757-E2C39103960C}"/>
            </a:ext>
          </a:extLst>
        </xdr:cNvPr>
        <xdr:cNvCxnSpPr/>
      </xdr:nvCxnSpPr>
      <xdr:spPr>
        <a:xfrm>
          <a:off x="9359900" y="10478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E7F97A1C-D83F-4D3F-86EE-AB48D415A2D9}"/>
            </a:ext>
          </a:extLst>
        </xdr:cNvPr>
        <xdr:cNvSpPr txBox="1"/>
      </xdr:nvSpPr>
      <xdr:spPr>
        <a:xfrm>
          <a:off x="9467850" y="900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999B1F84-A0F1-4085-A189-19FEF5BCD6E4}"/>
            </a:ext>
          </a:extLst>
        </xdr:cNvPr>
        <xdr:cNvCxnSpPr/>
      </xdr:nvCxnSpPr>
      <xdr:spPr>
        <a:xfrm>
          <a:off x="9359900" y="9224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4ADF997C-3B31-4E1F-974A-E6029F5EBEEA}"/>
            </a:ext>
          </a:extLst>
        </xdr:cNvPr>
        <xdr:cNvSpPr txBox="1"/>
      </xdr:nvSpPr>
      <xdr:spPr>
        <a:xfrm>
          <a:off x="9467850" y="9993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1AF8E48F-163C-4D00-B0D7-BAFADE16FE57}"/>
            </a:ext>
          </a:extLst>
        </xdr:cNvPr>
        <xdr:cNvSpPr/>
      </xdr:nvSpPr>
      <xdr:spPr>
        <a:xfrm>
          <a:off x="9398000" y="10135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8759B200-4A78-4385-A58E-290DB981C062}"/>
            </a:ext>
          </a:extLst>
        </xdr:cNvPr>
        <xdr:cNvSpPr/>
      </xdr:nvSpPr>
      <xdr:spPr>
        <a:xfrm>
          <a:off x="8636000" y="10158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A5D385BF-234A-417B-9BF9-17DE2E51253C}"/>
            </a:ext>
          </a:extLst>
        </xdr:cNvPr>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7D1CB59A-10B9-4DFA-B30B-DDD842709111}"/>
            </a:ext>
          </a:extLst>
        </xdr:cNvPr>
        <xdr:cNvSpPr/>
      </xdr:nvSpPr>
      <xdr:spPr>
        <a:xfrm>
          <a:off x="7029450" y="1021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719667F5-46F2-4717-A3B1-699699052795}"/>
            </a:ext>
          </a:extLst>
        </xdr:cNvPr>
        <xdr:cNvSpPr/>
      </xdr:nvSpPr>
      <xdr:spPr>
        <a:xfrm>
          <a:off x="62357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CA4D6D1-F4BE-4C0F-B64D-5A94CA0C081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780D074-2749-4F55-AEAC-8E051414D37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47E81C4-4263-4088-A341-02CDDE64BFF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7900050-5010-44D6-86D0-4A7377D9B86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9EF8F3-1C95-4576-9DC9-50DB344DAD7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151130</xdr:rowOff>
    </xdr:from>
    <xdr:to>
      <xdr:col>55</xdr:col>
      <xdr:colOff>50800</xdr:colOff>
      <xdr:row>63</xdr:row>
      <xdr:rowOff>81280</xdr:rowOff>
    </xdr:to>
    <xdr:sp macro="" textlink="">
      <xdr:nvSpPr>
        <xdr:cNvPr id="241" name="楕円 240">
          <a:extLst>
            <a:ext uri="{FF2B5EF4-FFF2-40B4-BE49-F238E27FC236}">
              <a16:creationId xmlns:a16="http://schemas.microsoft.com/office/drawing/2014/main" id="{79F7164C-EB83-46E0-99D9-F45329420FBF}"/>
            </a:ext>
          </a:extLst>
        </xdr:cNvPr>
        <xdr:cNvSpPr/>
      </xdr:nvSpPr>
      <xdr:spPr>
        <a:xfrm>
          <a:off x="9398000" y="10393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66057</xdr:rowOff>
    </xdr:from>
    <xdr:ext cx="469744" cy="259045"/>
    <xdr:sp macro="" textlink="">
      <xdr:nvSpPr>
        <xdr:cNvPr id="242" name="【体育館・プール】&#10;一人当たり面積該当値テキスト">
          <a:extLst>
            <a:ext uri="{FF2B5EF4-FFF2-40B4-BE49-F238E27FC236}">
              <a16:creationId xmlns:a16="http://schemas.microsoft.com/office/drawing/2014/main" id="{5E8CBF1F-6D7C-4FB8-9BE5-EB837F760D1B}"/>
            </a:ext>
          </a:extLst>
        </xdr:cNvPr>
        <xdr:cNvSpPr txBox="1"/>
      </xdr:nvSpPr>
      <xdr:spPr>
        <a:xfrm>
          <a:off x="9467850"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3" name="楕円 242">
          <a:extLst>
            <a:ext uri="{FF2B5EF4-FFF2-40B4-BE49-F238E27FC236}">
              <a16:creationId xmlns:a16="http://schemas.microsoft.com/office/drawing/2014/main" id="{ED59017E-A15D-4086-BD35-285BE3ACAE1E}"/>
            </a:ext>
          </a:extLst>
        </xdr:cNvPr>
        <xdr:cNvSpPr/>
      </xdr:nvSpPr>
      <xdr:spPr>
        <a:xfrm>
          <a:off x="8636000" y="10393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30480</xdr:rowOff>
    </xdr:to>
    <xdr:cxnSp macro="">
      <xdr:nvCxnSpPr>
        <xdr:cNvPr id="244" name="直線コネクタ 243">
          <a:extLst>
            <a:ext uri="{FF2B5EF4-FFF2-40B4-BE49-F238E27FC236}">
              <a16:creationId xmlns:a16="http://schemas.microsoft.com/office/drawing/2014/main" id="{975E0DF8-A78C-43E9-B938-920FD7A65FC7}"/>
            </a:ext>
          </a:extLst>
        </xdr:cNvPr>
        <xdr:cNvCxnSpPr/>
      </xdr:nvCxnSpPr>
      <xdr:spPr>
        <a:xfrm>
          <a:off x="8686800" y="104381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45" name="楕円 244">
          <a:extLst>
            <a:ext uri="{FF2B5EF4-FFF2-40B4-BE49-F238E27FC236}">
              <a16:creationId xmlns:a16="http://schemas.microsoft.com/office/drawing/2014/main" id="{6C120EEE-FAF8-4FCD-8F62-D9A9ACFAC721}"/>
            </a:ext>
          </a:extLst>
        </xdr:cNvPr>
        <xdr:cNvSpPr/>
      </xdr:nvSpPr>
      <xdr:spPr>
        <a:xfrm>
          <a:off x="7842250" y="10393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30480</xdr:rowOff>
    </xdr:from>
    <xdr:to>
      <xdr:col>50</xdr:col>
      <xdr:colOff>114300</xdr:colOff>
      <xdr:row>63</xdr:row>
      <xdr:rowOff>30480</xdr:rowOff>
    </xdr:to>
    <xdr:cxnSp macro="">
      <xdr:nvCxnSpPr>
        <xdr:cNvPr id="246" name="直線コネクタ 245">
          <a:extLst>
            <a:ext uri="{FF2B5EF4-FFF2-40B4-BE49-F238E27FC236}">
              <a16:creationId xmlns:a16="http://schemas.microsoft.com/office/drawing/2014/main" id="{82DC36EB-7149-4969-A7DC-6EAE26EBE601}"/>
            </a:ext>
          </a:extLst>
        </xdr:cNvPr>
        <xdr:cNvCxnSpPr/>
      </xdr:nvCxnSpPr>
      <xdr:spPr>
        <a:xfrm>
          <a:off x="7886700" y="104381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153035</xdr:rowOff>
    </xdr:from>
    <xdr:to>
      <xdr:col>41</xdr:col>
      <xdr:colOff>101600</xdr:colOff>
      <xdr:row>63</xdr:row>
      <xdr:rowOff>83185</xdr:rowOff>
    </xdr:to>
    <xdr:sp macro="" textlink="">
      <xdr:nvSpPr>
        <xdr:cNvPr id="247" name="楕円 246">
          <a:extLst>
            <a:ext uri="{FF2B5EF4-FFF2-40B4-BE49-F238E27FC236}">
              <a16:creationId xmlns:a16="http://schemas.microsoft.com/office/drawing/2014/main" id="{B191F743-BCF9-4AAC-AE74-4B4B9F6DE1CB}"/>
            </a:ext>
          </a:extLst>
        </xdr:cNvPr>
        <xdr:cNvSpPr/>
      </xdr:nvSpPr>
      <xdr:spPr>
        <a:xfrm>
          <a:off x="7029450" y="10395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30480</xdr:rowOff>
    </xdr:from>
    <xdr:to>
      <xdr:col>45</xdr:col>
      <xdr:colOff>177800</xdr:colOff>
      <xdr:row>63</xdr:row>
      <xdr:rowOff>32385</xdr:rowOff>
    </xdr:to>
    <xdr:cxnSp macro="">
      <xdr:nvCxnSpPr>
        <xdr:cNvPr id="248" name="直線コネクタ 247">
          <a:extLst>
            <a:ext uri="{FF2B5EF4-FFF2-40B4-BE49-F238E27FC236}">
              <a16:creationId xmlns:a16="http://schemas.microsoft.com/office/drawing/2014/main" id="{017C6E56-C8B2-4E6F-878A-CBE65A9A105F}"/>
            </a:ext>
          </a:extLst>
        </xdr:cNvPr>
        <xdr:cNvCxnSpPr/>
      </xdr:nvCxnSpPr>
      <xdr:spPr>
        <a:xfrm flipV="1">
          <a:off x="7080250" y="1043813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153035</xdr:rowOff>
    </xdr:from>
    <xdr:to>
      <xdr:col>36</xdr:col>
      <xdr:colOff>165100</xdr:colOff>
      <xdr:row>63</xdr:row>
      <xdr:rowOff>83185</xdr:rowOff>
    </xdr:to>
    <xdr:sp macro="" textlink="">
      <xdr:nvSpPr>
        <xdr:cNvPr id="249" name="楕円 248">
          <a:extLst>
            <a:ext uri="{FF2B5EF4-FFF2-40B4-BE49-F238E27FC236}">
              <a16:creationId xmlns:a16="http://schemas.microsoft.com/office/drawing/2014/main" id="{5CF48BBD-6020-40D5-B23F-ECE5BC86A79A}"/>
            </a:ext>
          </a:extLst>
        </xdr:cNvPr>
        <xdr:cNvSpPr/>
      </xdr:nvSpPr>
      <xdr:spPr>
        <a:xfrm>
          <a:off x="6235700" y="10395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32385</xdr:rowOff>
    </xdr:from>
    <xdr:to>
      <xdr:col>41</xdr:col>
      <xdr:colOff>50800</xdr:colOff>
      <xdr:row>63</xdr:row>
      <xdr:rowOff>32385</xdr:rowOff>
    </xdr:to>
    <xdr:cxnSp macro="">
      <xdr:nvCxnSpPr>
        <xdr:cNvPr id="250" name="直線コネクタ 249">
          <a:extLst>
            <a:ext uri="{FF2B5EF4-FFF2-40B4-BE49-F238E27FC236}">
              <a16:creationId xmlns:a16="http://schemas.microsoft.com/office/drawing/2014/main" id="{D9561676-4A1C-43EE-9214-3999D45A6A01}"/>
            </a:ext>
          </a:extLst>
        </xdr:cNvPr>
        <xdr:cNvCxnSpPr/>
      </xdr:nvCxnSpPr>
      <xdr:spPr>
        <a:xfrm>
          <a:off x="6286500" y="104400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F45D53B4-58B9-4C78-A7D8-CB13CB13814F}"/>
            </a:ext>
          </a:extLst>
        </xdr:cNvPr>
        <xdr:cNvSpPr txBox="1"/>
      </xdr:nvSpPr>
      <xdr:spPr>
        <a:xfrm>
          <a:off x="8458277" y="99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E1809884-E2A4-4065-B207-5FA197FBB1A2}"/>
            </a:ext>
          </a:extLst>
        </xdr:cNvPr>
        <xdr:cNvSpPr txBox="1"/>
      </xdr:nvSpPr>
      <xdr:spPr>
        <a:xfrm>
          <a:off x="7677227" y="994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62CF0ABA-CC77-4475-AFCB-2FA8C059E16A}"/>
            </a:ext>
          </a:extLst>
        </xdr:cNvPr>
        <xdr:cNvSpPr txBox="1"/>
      </xdr:nvSpPr>
      <xdr:spPr>
        <a:xfrm>
          <a:off x="68644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D71457A2-4D3A-498B-8FCB-03E924F92100}"/>
            </a:ext>
          </a:extLst>
        </xdr:cNvPr>
        <xdr:cNvSpPr txBox="1"/>
      </xdr:nvSpPr>
      <xdr:spPr>
        <a:xfrm>
          <a:off x="607067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72407</xdr:rowOff>
    </xdr:from>
    <xdr:ext cx="469744" cy="259045"/>
    <xdr:sp macro="" textlink="">
      <xdr:nvSpPr>
        <xdr:cNvPr id="255" name="n_1mainValue【体育館・プール】&#10;一人当たり面積">
          <a:extLst>
            <a:ext uri="{FF2B5EF4-FFF2-40B4-BE49-F238E27FC236}">
              <a16:creationId xmlns:a16="http://schemas.microsoft.com/office/drawing/2014/main" id="{9D8BDE2F-770F-4B38-925E-3E079D3C01FE}"/>
            </a:ext>
          </a:extLst>
        </xdr:cNvPr>
        <xdr:cNvSpPr txBox="1"/>
      </xdr:nvSpPr>
      <xdr:spPr>
        <a:xfrm>
          <a:off x="845827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72407</xdr:rowOff>
    </xdr:from>
    <xdr:ext cx="469744" cy="259045"/>
    <xdr:sp macro="" textlink="">
      <xdr:nvSpPr>
        <xdr:cNvPr id="256" name="n_2mainValue【体育館・プール】&#10;一人当たり面積">
          <a:extLst>
            <a:ext uri="{FF2B5EF4-FFF2-40B4-BE49-F238E27FC236}">
              <a16:creationId xmlns:a16="http://schemas.microsoft.com/office/drawing/2014/main" id="{6C219F5A-EA9F-42EC-B9B6-7AA6F0529E94}"/>
            </a:ext>
          </a:extLst>
        </xdr:cNvPr>
        <xdr:cNvSpPr txBox="1"/>
      </xdr:nvSpPr>
      <xdr:spPr>
        <a:xfrm>
          <a:off x="76772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74312</xdr:rowOff>
    </xdr:from>
    <xdr:ext cx="469744" cy="259045"/>
    <xdr:sp macro="" textlink="">
      <xdr:nvSpPr>
        <xdr:cNvPr id="257" name="n_3mainValue【体育館・プール】&#10;一人当たり面積">
          <a:extLst>
            <a:ext uri="{FF2B5EF4-FFF2-40B4-BE49-F238E27FC236}">
              <a16:creationId xmlns:a16="http://schemas.microsoft.com/office/drawing/2014/main" id="{C874AF1D-F601-4210-8446-3674103A2446}"/>
            </a:ext>
          </a:extLst>
        </xdr:cNvPr>
        <xdr:cNvSpPr txBox="1"/>
      </xdr:nvSpPr>
      <xdr:spPr>
        <a:xfrm>
          <a:off x="6864427"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74312</xdr:rowOff>
    </xdr:from>
    <xdr:ext cx="469744" cy="259045"/>
    <xdr:sp macro="" textlink="">
      <xdr:nvSpPr>
        <xdr:cNvPr id="258" name="n_4mainValue【体育館・プール】&#10;一人当たり面積">
          <a:extLst>
            <a:ext uri="{FF2B5EF4-FFF2-40B4-BE49-F238E27FC236}">
              <a16:creationId xmlns:a16="http://schemas.microsoft.com/office/drawing/2014/main" id="{8E3F122F-D3FC-4145-95E1-0380A6CEB108}"/>
            </a:ext>
          </a:extLst>
        </xdr:cNvPr>
        <xdr:cNvSpPr txBox="1"/>
      </xdr:nvSpPr>
      <xdr:spPr>
        <a:xfrm>
          <a:off x="6070677" y="104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0A6BF84-E36B-4542-A2FF-6CC6E774E48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C8A71FC-CD38-4A30-AB5A-6FF03F032AAD}"/>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0516AB6-D07D-4030-8E25-2C5DD2ACF4E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1BF9D60-71FE-42C8-8AD6-1C145D6B7FC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31D093B-5DCE-49B9-AE2C-2830F450DD5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F0D6F6C-3F59-4CA4-9261-32A3541B74F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7BBCCF0-F5E3-4322-A5A4-D5F9DDBCF91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221B6C6-0DC4-443B-8A43-21221D24DE9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1DBCD2C-FA6F-405E-9D50-ED04BA33EC2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2D44B20-3B61-402E-A0D1-BBDE653F1D5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6629049-0D96-4BD4-A4BC-D604C23754A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B4216FB0-B162-4194-9DD6-227A0F784C8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B1E191D-16DE-4000-9E66-6F396628A3BA}"/>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989D1709-45DE-46BD-926F-D35915321EA7}"/>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E88CE2C8-EB1A-49CB-923F-C256782C69D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13C9C664-2E12-4421-A03C-02A5988B2B6C}"/>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3199B0B-C5A3-4C99-992A-B1C9866DD415}"/>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A1ED5B32-0865-4DDE-8981-E39F4ED46B49}"/>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965EF08B-8D68-447B-808B-FEA100DDB1BB}"/>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DC3ED54-6DBB-4BBA-AF27-5622380611A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F48762D6-2BA9-49BA-90D0-E28AD933B1BB}"/>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A9775F3-E977-4845-A7A3-58AE3F721397}"/>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E1008807-F5A6-4DB6-A1AA-4FA8FBC0E0D0}"/>
            </a:ext>
          </a:extLst>
        </xdr:cNvPr>
        <xdr:cNvCxnSpPr/>
      </xdr:nvCxnSpPr>
      <xdr:spPr>
        <a:xfrm flipV="1">
          <a:off x="4177665" y="12965685"/>
          <a:ext cx="0" cy="127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7AF03065-E9FF-4DAF-8E9E-457F498075AC}"/>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C613C2C-B41B-47D8-86D5-E271C59CCB95}"/>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52FBE32C-805D-49A7-A652-8838D2B6E6FA}"/>
            </a:ext>
          </a:extLst>
        </xdr:cNvPr>
        <xdr:cNvSpPr txBox="1"/>
      </xdr:nvSpPr>
      <xdr:spPr>
        <a:xfrm>
          <a:off x="4216400" y="1274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DCCDE557-BC21-47FF-A31A-296D41BBE060}"/>
            </a:ext>
          </a:extLst>
        </xdr:cNvPr>
        <xdr:cNvCxnSpPr/>
      </xdr:nvCxnSpPr>
      <xdr:spPr>
        <a:xfrm>
          <a:off x="4108450" y="12965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D12336DF-6B15-4D70-BA98-B51E380ADD54}"/>
            </a:ext>
          </a:extLst>
        </xdr:cNvPr>
        <xdr:cNvSpPr txBox="1"/>
      </xdr:nvSpPr>
      <xdr:spPr>
        <a:xfrm>
          <a:off x="4216400" y="13222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B01CA08B-D025-4AB4-B50E-931A0FE8547D}"/>
            </a:ext>
          </a:extLst>
        </xdr:cNvPr>
        <xdr:cNvSpPr/>
      </xdr:nvSpPr>
      <xdr:spPr>
        <a:xfrm>
          <a:off x="4127500" y="13370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CDA9AB8E-E5F7-4947-8605-F6AF53A1A77C}"/>
            </a:ext>
          </a:extLst>
        </xdr:cNvPr>
        <xdr:cNvSpPr/>
      </xdr:nvSpPr>
      <xdr:spPr>
        <a:xfrm>
          <a:off x="3384550" y="1342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A15CAF72-17A6-47FB-A36C-6F0582786D13}"/>
            </a:ext>
          </a:extLst>
        </xdr:cNvPr>
        <xdr:cNvSpPr/>
      </xdr:nvSpPr>
      <xdr:spPr>
        <a:xfrm>
          <a:off x="257175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4F9DCD66-9247-448F-9BE4-19701B05B0C6}"/>
            </a:ext>
          </a:extLst>
        </xdr:cNvPr>
        <xdr:cNvSpPr/>
      </xdr:nvSpPr>
      <xdr:spPr>
        <a:xfrm>
          <a:off x="1778000" y="13361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8147B1A4-8324-402F-B317-3D20622AB5AE}"/>
            </a:ext>
          </a:extLst>
        </xdr:cNvPr>
        <xdr:cNvSpPr/>
      </xdr:nvSpPr>
      <xdr:spPr>
        <a:xfrm>
          <a:off x="984250" y="13245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B9499B6-BFE0-4354-8A29-938109F3B2F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B4BF6A1-16C2-4D0A-A280-CE86566A1E0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F54CE5-3C77-4C22-B8D2-846F9CF33EF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41101EC-D057-4DE2-B6FF-64BE24FC42B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BE9EF66-12E7-4D9A-8A7E-3888DCB67F0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7" name="楕円 296">
          <a:extLst>
            <a:ext uri="{FF2B5EF4-FFF2-40B4-BE49-F238E27FC236}">
              <a16:creationId xmlns:a16="http://schemas.microsoft.com/office/drawing/2014/main" id="{99C070E4-33B8-4FC8-9E95-E5FDCA8DB3E6}"/>
            </a:ext>
          </a:extLst>
        </xdr:cNvPr>
        <xdr:cNvSpPr/>
      </xdr:nvSpPr>
      <xdr:spPr>
        <a:xfrm>
          <a:off x="412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1026B291-3EF6-417A-9D82-E85710323443}"/>
            </a:ext>
          </a:extLst>
        </xdr:cNvPr>
        <xdr:cNvSpPr txBox="1"/>
      </xdr:nvSpPr>
      <xdr:spPr>
        <a:xfrm>
          <a:off x="4216400"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299" name="楕円 298">
          <a:extLst>
            <a:ext uri="{FF2B5EF4-FFF2-40B4-BE49-F238E27FC236}">
              <a16:creationId xmlns:a16="http://schemas.microsoft.com/office/drawing/2014/main" id="{BCA5812B-8FD3-4AD0-9F9A-58CB0ECC0E17}"/>
            </a:ext>
          </a:extLst>
        </xdr:cNvPr>
        <xdr:cNvSpPr/>
      </xdr:nvSpPr>
      <xdr:spPr>
        <a:xfrm>
          <a:off x="33845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83820</xdr:rowOff>
    </xdr:to>
    <xdr:cxnSp macro="">
      <xdr:nvCxnSpPr>
        <xdr:cNvPr id="300" name="直線コネクタ 299">
          <a:extLst>
            <a:ext uri="{FF2B5EF4-FFF2-40B4-BE49-F238E27FC236}">
              <a16:creationId xmlns:a16="http://schemas.microsoft.com/office/drawing/2014/main" id="{C011DA3F-6978-4C13-AA12-0E80EE2782DD}"/>
            </a:ext>
          </a:extLst>
        </xdr:cNvPr>
        <xdr:cNvCxnSpPr/>
      </xdr:nvCxnSpPr>
      <xdr:spPr>
        <a:xfrm>
          <a:off x="3429000" y="1358265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01" name="楕円 300">
          <a:extLst>
            <a:ext uri="{FF2B5EF4-FFF2-40B4-BE49-F238E27FC236}">
              <a16:creationId xmlns:a16="http://schemas.microsoft.com/office/drawing/2014/main" id="{BA912092-4A84-42C9-A946-33CFAAFC135E}"/>
            </a:ext>
          </a:extLst>
        </xdr:cNvPr>
        <xdr:cNvSpPr/>
      </xdr:nvSpPr>
      <xdr:spPr>
        <a:xfrm>
          <a:off x="2571750" y="13492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38100</xdr:rowOff>
    </xdr:to>
    <xdr:cxnSp macro="">
      <xdr:nvCxnSpPr>
        <xdr:cNvPr id="302" name="直線コネクタ 301">
          <a:extLst>
            <a:ext uri="{FF2B5EF4-FFF2-40B4-BE49-F238E27FC236}">
              <a16:creationId xmlns:a16="http://schemas.microsoft.com/office/drawing/2014/main" id="{368FDCB0-DD12-484D-BC91-451394056914}"/>
            </a:ext>
          </a:extLst>
        </xdr:cNvPr>
        <xdr:cNvCxnSpPr/>
      </xdr:nvCxnSpPr>
      <xdr:spPr>
        <a:xfrm>
          <a:off x="2622550" y="13543280"/>
          <a:ext cx="8064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03" name="楕円 302">
          <a:extLst>
            <a:ext uri="{FF2B5EF4-FFF2-40B4-BE49-F238E27FC236}">
              <a16:creationId xmlns:a16="http://schemas.microsoft.com/office/drawing/2014/main" id="{0B620AE0-EA57-4276-9DA8-57434FE558BC}"/>
            </a:ext>
          </a:extLst>
        </xdr:cNvPr>
        <xdr:cNvSpPr/>
      </xdr:nvSpPr>
      <xdr:spPr>
        <a:xfrm>
          <a:off x="1778000" y="1346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81</xdr:row>
      <xdr:rowOff>163830</xdr:rowOff>
    </xdr:to>
    <xdr:cxnSp macro="">
      <xdr:nvCxnSpPr>
        <xdr:cNvPr id="304" name="直線コネクタ 303">
          <a:extLst>
            <a:ext uri="{FF2B5EF4-FFF2-40B4-BE49-F238E27FC236}">
              <a16:creationId xmlns:a16="http://schemas.microsoft.com/office/drawing/2014/main" id="{18402F79-98EA-4F25-ADE7-24E13D4EB04F}"/>
            </a:ext>
          </a:extLst>
        </xdr:cNvPr>
        <xdr:cNvCxnSpPr/>
      </xdr:nvCxnSpPr>
      <xdr:spPr>
        <a:xfrm>
          <a:off x="1828800" y="1352042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05" name="楕円 304">
          <a:extLst>
            <a:ext uri="{FF2B5EF4-FFF2-40B4-BE49-F238E27FC236}">
              <a16:creationId xmlns:a16="http://schemas.microsoft.com/office/drawing/2014/main" id="{4DA4C32B-13ED-4F02-9907-D4DEC5A28053}"/>
            </a:ext>
          </a:extLst>
        </xdr:cNvPr>
        <xdr:cNvSpPr/>
      </xdr:nvSpPr>
      <xdr:spPr>
        <a:xfrm>
          <a:off x="984250" y="13446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140970</xdr:rowOff>
    </xdr:to>
    <xdr:cxnSp macro="">
      <xdr:nvCxnSpPr>
        <xdr:cNvPr id="306" name="直線コネクタ 305">
          <a:extLst>
            <a:ext uri="{FF2B5EF4-FFF2-40B4-BE49-F238E27FC236}">
              <a16:creationId xmlns:a16="http://schemas.microsoft.com/office/drawing/2014/main" id="{502D46AE-9028-494C-A5DE-039A5ECBB077}"/>
            </a:ext>
          </a:extLst>
        </xdr:cNvPr>
        <xdr:cNvCxnSpPr/>
      </xdr:nvCxnSpPr>
      <xdr:spPr>
        <a:xfrm>
          <a:off x="1028700" y="1349756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867F0554-9234-40A4-8965-B44A042C3614}"/>
            </a:ext>
          </a:extLst>
        </xdr:cNvPr>
        <xdr:cNvSpPr txBox="1"/>
      </xdr:nvSpPr>
      <xdr:spPr>
        <a:xfrm>
          <a:off x="32391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C9697C10-B47F-4024-BD3D-20C607C630EC}"/>
            </a:ext>
          </a:extLst>
        </xdr:cNvPr>
        <xdr:cNvSpPr txBox="1"/>
      </xdr:nvSpPr>
      <xdr:spPr>
        <a:xfrm>
          <a:off x="2439044" y="1317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B8DCD0B2-1A58-4B37-9AC7-20AFDCDC9383}"/>
            </a:ext>
          </a:extLst>
        </xdr:cNvPr>
        <xdr:cNvSpPr txBox="1"/>
      </xdr:nvSpPr>
      <xdr:spPr>
        <a:xfrm>
          <a:off x="164529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F1FF06EB-A203-4F66-A126-76CB21DAA52A}"/>
            </a:ext>
          </a:extLst>
        </xdr:cNvPr>
        <xdr:cNvSpPr txBox="1"/>
      </xdr:nvSpPr>
      <xdr:spPr>
        <a:xfrm>
          <a:off x="851544" y="13033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311" name="n_1mainValue【福祉施設】&#10;有形固定資産減価償却率">
          <a:extLst>
            <a:ext uri="{FF2B5EF4-FFF2-40B4-BE49-F238E27FC236}">
              <a16:creationId xmlns:a16="http://schemas.microsoft.com/office/drawing/2014/main" id="{49D5685A-9BD2-4CBF-89C5-AC57320323AC}"/>
            </a:ext>
          </a:extLst>
        </xdr:cNvPr>
        <xdr:cNvSpPr txBox="1"/>
      </xdr:nvSpPr>
      <xdr:spPr>
        <a:xfrm>
          <a:off x="32391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12" name="n_2mainValue【福祉施設】&#10;有形固定資産減価償却率">
          <a:extLst>
            <a:ext uri="{FF2B5EF4-FFF2-40B4-BE49-F238E27FC236}">
              <a16:creationId xmlns:a16="http://schemas.microsoft.com/office/drawing/2014/main" id="{40711505-3E84-4BCB-8C11-4A05C95F935E}"/>
            </a:ext>
          </a:extLst>
        </xdr:cNvPr>
        <xdr:cNvSpPr txBox="1"/>
      </xdr:nvSpPr>
      <xdr:spPr>
        <a:xfrm>
          <a:off x="24390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3" name="n_3mainValue【福祉施設】&#10;有形固定資産減価償却率">
          <a:extLst>
            <a:ext uri="{FF2B5EF4-FFF2-40B4-BE49-F238E27FC236}">
              <a16:creationId xmlns:a16="http://schemas.microsoft.com/office/drawing/2014/main" id="{182DF327-1249-4667-9A93-F3D6F93A4DD3}"/>
            </a:ext>
          </a:extLst>
        </xdr:cNvPr>
        <xdr:cNvSpPr txBox="1"/>
      </xdr:nvSpPr>
      <xdr:spPr>
        <a:xfrm>
          <a:off x="164529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4" name="n_4mainValue【福祉施設】&#10;有形固定資産減価償却率">
          <a:extLst>
            <a:ext uri="{FF2B5EF4-FFF2-40B4-BE49-F238E27FC236}">
              <a16:creationId xmlns:a16="http://schemas.microsoft.com/office/drawing/2014/main" id="{BF71ED08-C14E-45E5-B6E8-935BBC4D720B}"/>
            </a:ext>
          </a:extLst>
        </xdr:cNvPr>
        <xdr:cNvSpPr txBox="1"/>
      </xdr:nvSpPr>
      <xdr:spPr>
        <a:xfrm>
          <a:off x="8515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725520C-78EF-4CC9-94E0-14605D5454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192B462-1BF9-441F-9A9F-3C6AEE82AA7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F7D081D5-2160-4BFA-9A73-FEE3444EB18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F709A5-A21E-4542-8F34-BA8B8575485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702ECEA-26F0-4D84-BACE-4DDE3793901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A81BBB4-4F44-4620-9268-E4F430D1A52B}"/>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D47BFF21-3E95-4F9C-8F17-35045C6C4F0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EC7D5499-EE98-43E0-8553-1E670749494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688572B1-1BAE-4B58-8016-01B68599CB47}"/>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AF23CC7-2D77-4CF5-A01F-0BEB7C526478}"/>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8A4C074F-B8D8-4CB2-A11D-2E407FEA1486}"/>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9FDEA1AE-F0B4-4EAF-BC12-FC5D9FD5A8C9}"/>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6BD044B5-FF0F-4E0C-931B-267A290AA92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6CA6433B-3D29-47F4-AAFE-8212AF21BBB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8C27E4D7-460D-4732-AC55-178E24DF0F6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3116C92E-0ABC-4967-A4F8-7275BBF48BDE}"/>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8A3F76CD-9AE9-4794-A01A-74BB87D2D9F6}"/>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88D90D6C-6DFC-423F-BAD1-0D34F1D072A6}"/>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C4F4B676-2466-488A-9B82-520993618AC4}"/>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A8917CD5-3E5E-43BC-A2F8-6619D27253F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9F42D17F-7578-47DD-BAC3-9D0EE9A9667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D0770900-83B5-4948-94BB-6A23F8E2686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6C21339B-3CE0-47F3-8C19-7F95A985A15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AF2F789F-898C-4CDF-BECD-21F95F344A64}"/>
            </a:ext>
          </a:extLst>
        </xdr:cNvPr>
        <xdr:cNvCxnSpPr/>
      </xdr:nvCxnSpPr>
      <xdr:spPr>
        <a:xfrm flipV="1">
          <a:off x="9429115" y="12884150"/>
          <a:ext cx="0" cy="141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4925F1A1-4AD8-4FE0-AD91-BC81666B007F}"/>
            </a:ext>
          </a:extLst>
        </xdr:cNvPr>
        <xdr:cNvSpPr txBox="1"/>
      </xdr:nvSpPr>
      <xdr:spPr>
        <a:xfrm>
          <a:off x="946785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29957EC4-4C73-4C78-B905-A95E2FA3641B}"/>
            </a:ext>
          </a:extLst>
        </xdr:cNvPr>
        <xdr:cNvCxnSpPr/>
      </xdr:nvCxnSpPr>
      <xdr:spPr>
        <a:xfrm>
          <a:off x="935990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34962A04-BF1D-466D-AC2C-18418E90E222}"/>
            </a:ext>
          </a:extLst>
        </xdr:cNvPr>
        <xdr:cNvSpPr txBox="1"/>
      </xdr:nvSpPr>
      <xdr:spPr>
        <a:xfrm>
          <a:off x="946785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9D123895-EAC3-41BB-AE19-75CC8805D027}"/>
            </a:ext>
          </a:extLst>
        </xdr:cNvPr>
        <xdr:cNvCxnSpPr/>
      </xdr:nvCxnSpPr>
      <xdr:spPr>
        <a:xfrm>
          <a:off x="935990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BEE10A0F-EF1D-4669-9073-338D25405C7F}"/>
            </a:ext>
          </a:extLst>
        </xdr:cNvPr>
        <xdr:cNvSpPr txBox="1"/>
      </xdr:nvSpPr>
      <xdr:spPr>
        <a:xfrm>
          <a:off x="9467850" y="13708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00911ABA-7FFE-43EF-8EB1-162B52917C2D}"/>
            </a:ext>
          </a:extLst>
        </xdr:cNvPr>
        <xdr:cNvSpPr/>
      </xdr:nvSpPr>
      <xdr:spPr>
        <a:xfrm>
          <a:off x="9398000" y="13856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AFA9A6F9-55C7-49FD-BF50-F61052DEFDC9}"/>
            </a:ext>
          </a:extLst>
        </xdr:cNvPr>
        <xdr:cNvSpPr/>
      </xdr:nvSpPr>
      <xdr:spPr>
        <a:xfrm>
          <a:off x="8636000" y="138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BC5F3E94-6C00-40F5-B506-CD0659561567}"/>
            </a:ext>
          </a:extLst>
        </xdr:cNvPr>
        <xdr:cNvSpPr/>
      </xdr:nvSpPr>
      <xdr:spPr>
        <a:xfrm>
          <a:off x="7842250" y="13896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4271977A-4108-405A-8874-2179EA14DD4E}"/>
            </a:ext>
          </a:extLst>
        </xdr:cNvPr>
        <xdr:cNvSpPr/>
      </xdr:nvSpPr>
      <xdr:spPr>
        <a:xfrm>
          <a:off x="7029450" y="13945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3C58CE3D-9772-4990-A299-EF0795CF35FB}"/>
            </a:ext>
          </a:extLst>
        </xdr:cNvPr>
        <xdr:cNvSpPr/>
      </xdr:nvSpPr>
      <xdr:spPr>
        <a:xfrm>
          <a:off x="623570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BE8F136-F4AE-46C7-8957-12E5C3972B3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0904896-5071-4147-A175-F11789CFB3FA}"/>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AD3C5E2-2338-49C1-AC65-E01C2044BEC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321486-C789-46C5-B487-8C8AD56386D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C2C82C-A521-43A2-913A-23D3C457618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4" name="楕円 353">
          <a:extLst>
            <a:ext uri="{FF2B5EF4-FFF2-40B4-BE49-F238E27FC236}">
              <a16:creationId xmlns:a16="http://schemas.microsoft.com/office/drawing/2014/main" id="{F22A5D6E-19CE-4F30-80B3-AB4D0CB90A74}"/>
            </a:ext>
          </a:extLst>
        </xdr:cNvPr>
        <xdr:cNvSpPr/>
      </xdr:nvSpPr>
      <xdr:spPr>
        <a:xfrm>
          <a:off x="9398000" y="14175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5" name="【福祉施設】&#10;一人当たり面積該当値テキスト">
          <a:extLst>
            <a:ext uri="{FF2B5EF4-FFF2-40B4-BE49-F238E27FC236}">
              <a16:creationId xmlns:a16="http://schemas.microsoft.com/office/drawing/2014/main" id="{4458EF0D-A5DE-481D-A07D-42A722775468}"/>
            </a:ext>
          </a:extLst>
        </xdr:cNvPr>
        <xdr:cNvSpPr txBox="1"/>
      </xdr:nvSpPr>
      <xdr:spPr>
        <a:xfrm>
          <a:off x="9467850" y="140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6" name="楕円 355">
          <a:extLst>
            <a:ext uri="{FF2B5EF4-FFF2-40B4-BE49-F238E27FC236}">
              <a16:creationId xmlns:a16="http://schemas.microsoft.com/office/drawing/2014/main" id="{546F8047-8D32-413D-949A-7A6675B043FD}"/>
            </a:ext>
          </a:extLst>
        </xdr:cNvPr>
        <xdr:cNvSpPr/>
      </xdr:nvSpPr>
      <xdr:spPr>
        <a:xfrm>
          <a:off x="863600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57" name="直線コネクタ 356">
          <a:extLst>
            <a:ext uri="{FF2B5EF4-FFF2-40B4-BE49-F238E27FC236}">
              <a16:creationId xmlns:a16="http://schemas.microsoft.com/office/drawing/2014/main" id="{33B615E5-83E6-483D-94BE-E1110FF94E7C}"/>
            </a:ext>
          </a:extLst>
        </xdr:cNvPr>
        <xdr:cNvCxnSpPr/>
      </xdr:nvCxnSpPr>
      <xdr:spPr>
        <a:xfrm>
          <a:off x="8686800" y="142201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58" name="楕円 357">
          <a:extLst>
            <a:ext uri="{FF2B5EF4-FFF2-40B4-BE49-F238E27FC236}">
              <a16:creationId xmlns:a16="http://schemas.microsoft.com/office/drawing/2014/main" id="{37ACB0C5-68DE-4EC0-BBD0-3E02F45A8CED}"/>
            </a:ext>
          </a:extLst>
        </xdr:cNvPr>
        <xdr:cNvSpPr/>
      </xdr:nvSpPr>
      <xdr:spPr>
        <a:xfrm>
          <a:off x="7842250" y="14175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59" name="直線コネクタ 358">
          <a:extLst>
            <a:ext uri="{FF2B5EF4-FFF2-40B4-BE49-F238E27FC236}">
              <a16:creationId xmlns:a16="http://schemas.microsoft.com/office/drawing/2014/main" id="{EF6B2D26-1588-43DC-9D94-1747A4411B19}"/>
            </a:ext>
          </a:extLst>
        </xdr:cNvPr>
        <xdr:cNvCxnSpPr/>
      </xdr:nvCxnSpPr>
      <xdr:spPr>
        <a:xfrm>
          <a:off x="7886700" y="142201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0" name="楕円 359">
          <a:extLst>
            <a:ext uri="{FF2B5EF4-FFF2-40B4-BE49-F238E27FC236}">
              <a16:creationId xmlns:a16="http://schemas.microsoft.com/office/drawing/2014/main" id="{5B6D47DC-7312-4290-AFD3-84B50C7F1325}"/>
            </a:ext>
          </a:extLst>
        </xdr:cNvPr>
        <xdr:cNvSpPr/>
      </xdr:nvSpPr>
      <xdr:spPr>
        <a:xfrm>
          <a:off x="702945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1" name="直線コネクタ 360">
          <a:extLst>
            <a:ext uri="{FF2B5EF4-FFF2-40B4-BE49-F238E27FC236}">
              <a16:creationId xmlns:a16="http://schemas.microsoft.com/office/drawing/2014/main" id="{995E05FD-5C76-42B8-B774-E73FB860C192}"/>
            </a:ext>
          </a:extLst>
        </xdr:cNvPr>
        <xdr:cNvCxnSpPr/>
      </xdr:nvCxnSpPr>
      <xdr:spPr>
        <a:xfrm>
          <a:off x="7080250" y="1422018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2" name="楕円 361">
          <a:extLst>
            <a:ext uri="{FF2B5EF4-FFF2-40B4-BE49-F238E27FC236}">
              <a16:creationId xmlns:a16="http://schemas.microsoft.com/office/drawing/2014/main" id="{D86634EA-DAA3-4D0D-9088-F37EC988AB48}"/>
            </a:ext>
          </a:extLst>
        </xdr:cNvPr>
        <xdr:cNvSpPr/>
      </xdr:nvSpPr>
      <xdr:spPr>
        <a:xfrm>
          <a:off x="623570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3" name="直線コネクタ 362">
          <a:extLst>
            <a:ext uri="{FF2B5EF4-FFF2-40B4-BE49-F238E27FC236}">
              <a16:creationId xmlns:a16="http://schemas.microsoft.com/office/drawing/2014/main" id="{3D508CDB-EAC0-403F-BE62-685EDA8285C0}"/>
            </a:ext>
          </a:extLst>
        </xdr:cNvPr>
        <xdr:cNvCxnSpPr/>
      </xdr:nvCxnSpPr>
      <xdr:spPr>
        <a:xfrm>
          <a:off x="6286500" y="142201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3D538452-2457-4807-9F55-53FC0BDD9FD9}"/>
            </a:ext>
          </a:extLst>
        </xdr:cNvPr>
        <xdr:cNvSpPr txBox="1"/>
      </xdr:nvSpPr>
      <xdr:spPr>
        <a:xfrm>
          <a:off x="845827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3E980E2D-9BDC-44D6-A62B-E706A343A15C}"/>
            </a:ext>
          </a:extLst>
        </xdr:cNvPr>
        <xdr:cNvSpPr txBox="1"/>
      </xdr:nvSpPr>
      <xdr:spPr>
        <a:xfrm>
          <a:off x="76772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a:extLst>
            <a:ext uri="{FF2B5EF4-FFF2-40B4-BE49-F238E27FC236}">
              <a16:creationId xmlns:a16="http://schemas.microsoft.com/office/drawing/2014/main" id="{AA51255F-9585-49E9-AFAE-F3822A9AF630}"/>
            </a:ext>
          </a:extLst>
        </xdr:cNvPr>
        <xdr:cNvSpPr txBox="1"/>
      </xdr:nvSpPr>
      <xdr:spPr>
        <a:xfrm>
          <a:off x="6864427" y="137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05D8C419-4170-40F3-9D77-E70F541F560A}"/>
            </a:ext>
          </a:extLst>
        </xdr:cNvPr>
        <xdr:cNvSpPr txBox="1"/>
      </xdr:nvSpPr>
      <xdr:spPr>
        <a:xfrm>
          <a:off x="607067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68" name="n_1mainValue【福祉施設】&#10;一人当たり面積">
          <a:extLst>
            <a:ext uri="{FF2B5EF4-FFF2-40B4-BE49-F238E27FC236}">
              <a16:creationId xmlns:a16="http://schemas.microsoft.com/office/drawing/2014/main" id="{2E7374B7-7A9A-4A0D-A04F-E9C81C6F9AD9}"/>
            </a:ext>
          </a:extLst>
        </xdr:cNvPr>
        <xdr:cNvSpPr txBox="1"/>
      </xdr:nvSpPr>
      <xdr:spPr>
        <a:xfrm>
          <a:off x="845827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69" name="n_2mainValue【福祉施設】&#10;一人当たり面積">
          <a:extLst>
            <a:ext uri="{FF2B5EF4-FFF2-40B4-BE49-F238E27FC236}">
              <a16:creationId xmlns:a16="http://schemas.microsoft.com/office/drawing/2014/main" id="{3CBE98AE-BAB9-4637-BA91-1E07F8B523F5}"/>
            </a:ext>
          </a:extLst>
        </xdr:cNvPr>
        <xdr:cNvSpPr txBox="1"/>
      </xdr:nvSpPr>
      <xdr:spPr>
        <a:xfrm>
          <a:off x="767722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0" name="n_3mainValue【福祉施設】&#10;一人当たり面積">
          <a:extLst>
            <a:ext uri="{FF2B5EF4-FFF2-40B4-BE49-F238E27FC236}">
              <a16:creationId xmlns:a16="http://schemas.microsoft.com/office/drawing/2014/main" id="{8F004C68-FF64-4E43-BFED-E6EF5A57EF1D}"/>
            </a:ext>
          </a:extLst>
        </xdr:cNvPr>
        <xdr:cNvSpPr txBox="1"/>
      </xdr:nvSpPr>
      <xdr:spPr>
        <a:xfrm>
          <a:off x="686442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1" name="n_4mainValue【福祉施設】&#10;一人当たり面積">
          <a:extLst>
            <a:ext uri="{FF2B5EF4-FFF2-40B4-BE49-F238E27FC236}">
              <a16:creationId xmlns:a16="http://schemas.microsoft.com/office/drawing/2014/main" id="{A20E21FC-A1EF-4A97-A098-47A463C36EC0}"/>
            </a:ext>
          </a:extLst>
        </xdr:cNvPr>
        <xdr:cNvSpPr txBox="1"/>
      </xdr:nvSpPr>
      <xdr:spPr>
        <a:xfrm>
          <a:off x="607067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1B103F2C-6D6A-4961-B9CD-FFF5B3CD7E5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D2A6ABB-96D1-4F59-8770-ED21AB9A495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1FFD50E2-D5CA-4D12-8C43-6BB54D1711A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6E27C0CA-9DF6-49B7-873F-121233C533D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47FB1C97-628C-4A3E-8187-5F975A98EB4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7570200-35EA-48AD-B386-0C8F05667A9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7CF6B0D-3CBD-43B2-8E9A-61007C7B721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E695547-1D14-49FD-9920-268991009309}"/>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659F2451-1D11-4FE9-B576-FCCCEC614406}"/>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C1592164-AC4B-405F-9B7C-33C3C22CC60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7A081ACD-D5BA-44B3-991C-D9BF98666DC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224C7320-9B7C-4018-A8C0-5A0715555DC2}"/>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33D69EE0-10C2-4529-8AC1-EBEE68D8B3F8}"/>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C3C80987-8806-4ABA-B4CE-90D183A3AF89}"/>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6EB57B2B-A764-4B18-ADFA-27EB183CE279}"/>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2DAA4009-FEFB-4CCE-B977-4A34CE48D36E}"/>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CFF76693-7256-4DFC-BB32-0DD4DFC89106}"/>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308E687D-9311-4DF5-9361-D37EC8A3C9C9}"/>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150D49C8-BC4D-4F9A-8099-8363C46D890B}"/>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2A1460DC-BB81-4FE3-831A-9B24E76A65CF}"/>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3CC73663-686E-4EC2-9339-C4BCE28841D2}"/>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6828369D-4D20-4D7B-A9C0-BD5E41924958}"/>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2AB7E451-372E-47C1-9D48-792394438C04}"/>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D68D0FCF-7C30-426F-8AA0-4E2B5E2DCD1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C31FF13E-005F-4BEB-8A6E-930D7D1E6163}"/>
            </a:ext>
          </a:extLst>
        </xdr:cNvPr>
        <xdr:cNvCxnSpPr/>
      </xdr:nvCxnSpPr>
      <xdr:spPr>
        <a:xfrm flipV="1">
          <a:off x="4177665" y="167163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DCF6AB39-6BD9-4852-A62B-B4C51355B9D0}"/>
            </a:ext>
          </a:extLst>
        </xdr:cNvPr>
        <xdr:cNvSpPr txBox="1"/>
      </xdr:nvSpPr>
      <xdr:spPr>
        <a:xfrm>
          <a:off x="4216400"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A26D374C-AC68-459C-AB7F-622DA8D8372F}"/>
            </a:ext>
          </a:extLst>
        </xdr:cNvPr>
        <xdr:cNvCxnSpPr/>
      </xdr:nvCxnSpPr>
      <xdr:spPr>
        <a:xfrm>
          <a:off x="4108450" y="17857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2787B3EF-FFF3-46A3-87CF-F8B3DD5B0EB5}"/>
            </a:ext>
          </a:extLst>
        </xdr:cNvPr>
        <xdr:cNvSpPr txBox="1"/>
      </xdr:nvSpPr>
      <xdr:spPr>
        <a:xfrm>
          <a:off x="4216400" y="1649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EDD1B18F-9C7B-4560-AF59-1498610479FD}"/>
            </a:ext>
          </a:extLst>
        </xdr:cNvPr>
        <xdr:cNvCxnSpPr/>
      </xdr:nvCxnSpPr>
      <xdr:spPr>
        <a:xfrm>
          <a:off x="4108450" y="16716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34134541-6266-49DA-98BC-43FFF148411D}"/>
            </a:ext>
          </a:extLst>
        </xdr:cNvPr>
        <xdr:cNvSpPr txBox="1"/>
      </xdr:nvSpPr>
      <xdr:spPr>
        <a:xfrm>
          <a:off x="4216400" y="17314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78B2AC63-8BC7-48AE-8E08-BC03521F310B}"/>
            </a:ext>
          </a:extLst>
        </xdr:cNvPr>
        <xdr:cNvSpPr/>
      </xdr:nvSpPr>
      <xdr:spPr>
        <a:xfrm>
          <a:off x="4127500" y="1733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A7BBF3D6-1495-4287-B81F-7D0EC2B77E64}"/>
            </a:ext>
          </a:extLst>
        </xdr:cNvPr>
        <xdr:cNvSpPr/>
      </xdr:nvSpPr>
      <xdr:spPr>
        <a:xfrm>
          <a:off x="3384550" y="17317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5339FF8D-3A77-4102-90AA-CF84A89002B6}"/>
            </a:ext>
          </a:extLst>
        </xdr:cNvPr>
        <xdr:cNvSpPr/>
      </xdr:nvSpPr>
      <xdr:spPr>
        <a:xfrm>
          <a:off x="2571750" y="1728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42E777DF-AB05-4E9A-AC41-2C7EE9D9AAF2}"/>
            </a:ext>
          </a:extLst>
        </xdr:cNvPr>
        <xdr:cNvSpPr/>
      </xdr:nvSpPr>
      <xdr:spPr>
        <a:xfrm>
          <a:off x="1778000" y="1724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BF2E9B4F-9CDF-47F9-99FD-96D174BF7068}"/>
            </a:ext>
          </a:extLst>
        </xdr:cNvPr>
        <xdr:cNvSpPr/>
      </xdr:nvSpPr>
      <xdr:spPr>
        <a:xfrm>
          <a:off x="984250" y="17198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B2F8B70D-8B56-4CB6-ABCE-AF4BD2C6F244}"/>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08FB0B8-CBC2-4187-86CA-A3DF39C8C4B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788DBF7-6562-4D2E-AFEB-232860A261F9}"/>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8E650FF-C96C-4BF5-835D-DDCE9677B85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EF35FBD-9635-4AD8-B0D4-014A3C324CC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2" name="楕円 411">
          <a:extLst>
            <a:ext uri="{FF2B5EF4-FFF2-40B4-BE49-F238E27FC236}">
              <a16:creationId xmlns:a16="http://schemas.microsoft.com/office/drawing/2014/main" id="{14AF4707-5B6A-47AD-8FEC-14F8C8B21255}"/>
            </a:ext>
          </a:extLst>
        </xdr:cNvPr>
        <xdr:cNvSpPr/>
      </xdr:nvSpPr>
      <xdr:spPr>
        <a:xfrm>
          <a:off x="4127500" y="171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134002</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B04BE04F-1DA0-4DEE-9F74-3B90C1955C47}"/>
            </a:ext>
          </a:extLst>
        </xdr:cNvPr>
        <xdr:cNvSpPr txBox="1"/>
      </xdr:nvSpPr>
      <xdr:spPr>
        <a:xfrm>
          <a:off x="4216400" y="1705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61595</xdr:rowOff>
    </xdr:from>
    <xdr:to>
      <xdr:col>20</xdr:col>
      <xdr:colOff>38100</xdr:colOff>
      <xdr:row>103</xdr:row>
      <xdr:rowOff>163195</xdr:rowOff>
    </xdr:to>
    <xdr:sp macro="" textlink="">
      <xdr:nvSpPr>
        <xdr:cNvPr id="414" name="楕円 413">
          <a:extLst>
            <a:ext uri="{FF2B5EF4-FFF2-40B4-BE49-F238E27FC236}">
              <a16:creationId xmlns:a16="http://schemas.microsoft.com/office/drawing/2014/main" id="{89EB80AD-C898-4E27-A312-E7A53748341B}"/>
            </a:ext>
          </a:extLst>
        </xdr:cNvPr>
        <xdr:cNvSpPr/>
      </xdr:nvSpPr>
      <xdr:spPr>
        <a:xfrm>
          <a:off x="3384550" y="17149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112395</xdr:rowOff>
    </xdr:from>
    <xdr:to>
      <xdr:col>24</xdr:col>
      <xdr:colOff>63500</xdr:colOff>
      <xdr:row>103</xdr:row>
      <xdr:rowOff>161925</xdr:rowOff>
    </xdr:to>
    <xdr:cxnSp macro="">
      <xdr:nvCxnSpPr>
        <xdr:cNvPr id="415" name="直線コネクタ 414">
          <a:extLst>
            <a:ext uri="{FF2B5EF4-FFF2-40B4-BE49-F238E27FC236}">
              <a16:creationId xmlns:a16="http://schemas.microsoft.com/office/drawing/2014/main" id="{21ADD8E8-97DF-4ABD-A2A5-8A20C1B04ADB}"/>
            </a:ext>
          </a:extLst>
        </xdr:cNvPr>
        <xdr:cNvCxnSpPr/>
      </xdr:nvCxnSpPr>
      <xdr:spPr>
        <a:xfrm>
          <a:off x="3429000" y="1720024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10161</xdr:rowOff>
    </xdr:from>
    <xdr:to>
      <xdr:col>15</xdr:col>
      <xdr:colOff>101600</xdr:colOff>
      <xdr:row>103</xdr:row>
      <xdr:rowOff>111761</xdr:rowOff>
    </xdr:to>
    <xdr:sp macro="" textlink="">
      <xdr:nvSpPr>
        <xdr:cNvPr id="416" name="楕円 415">
          <a:extLst>
            <a:ext uri="{FF2B5EF4-FFF2-40B4-BE49-F238E27FC236}">
              <a16:creationId xmlns:a16="http://schemas.microsoft.com/office/drawing/2014/main" id="{D845C22C-67CD-49C1-AEB2-BAD548496198}"/>
            </a:ext>
          </a:extLst>
        </xdr:cNvPr>
        <xdr:cNvSpPr/>
      </xdr:nvSpPr>
      <xdr:spPr>
        <a:xfrm>
          <a:off x="257175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60961</xdr:rowOff>
    </xdr:from>
    <xdr:to>
      <xdr:col>19</xdr:col>
      <xdr:colOff>177800</xdr:colOff>
      <xdr:row>103</xdr:row>
      <xdr:rowOff>112395</xdr:rowOff>
    </xdr:to>
    <xdr:cxnSp macro="">
      <xdr:nvCxnSpPr>
        <xdr:cNvPr id="417" name="直線コネクタ 416">
          <a:extLst>
            <a:ext uri="{FF2B5EF4-FFF2-40B4-BE49-F238E27FC236}">
              <a16:creationId xmlns:a16="http://schemas.microsoft.com/office/drawing/2014/main" id="{9BD450BF-F278-46E8-B355-910480E5820D}"/>
            </a:ext>
          </a:extLst>
        </xdr:cNvPr>
        <xdr:cNvCxnSpPr/>
      </xdr:nvCxnSpPr>
      <xdr:spPr>
        <a:xfrm>
          <a:off x="2622550" y="17148811"/>
          <a:ext cx="8064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418" name="楕円 417">
          <a:extLst>
            <a:ext uri="{FF2B5EF4-FFF2-40B4-BE49-F238E27FC236}">
              <a16:creationId xmlns:a16="http://schemas.microsoft.com/office/drawing/2014/main" id="{8912842A-9844-4281-931C-7621A039F1FA}"/>
            </a:ext>
          </a:extLst>
        </xdr:cNvPr>
        <xdr:cNvSpPr/>
      </xdr:nvSpPr>
      <xdr:spPr>
        <a:xfrm>
          <a:off x="17780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60961</xdr:rowOff>
    </xdr:from>
    <xdr:to>
      <xdr:col>15</xdr:col>
      <xdr:colOff>50800</xdr:colOff>
      <xdr:row>104</xdr:row>
      <xdr:rowOff>85725</xdr:rowOff>
    </xdr:to>
    <xdr:cxnSp macro="">
      <xdr:nvCxnSpPr>
        <xdr:cNvPr id="419" name="直線コネクタ 418">
          <a:extLst>
            <a:ext uri="{FF2B5EF4-FFF2-40B4-BE49-F238E27FC236}">
              <a16:creationId xmlns:a16="http://schemas.microsoft.com/office/drawing/2014/main" id="{15B8A970-1D15-4F73-900A-44A7067C2077}"/>
            </a:ext>
          </a:extLst>
        </xdr:cNvPr>
        <xdr:cNvCxnSpPr/>
      </xdr:nvCxnSpPr>
      <xdr:spPr>
        <a:xfrm flipV="1">
          <a:off x="1828800" y="17148811"/>
          <a:ext cx="79375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xdr:rowOff>
    </xdr:from>
    <xdr:to>
      <xdr:col>6</xdr:col>
      <xdr:colOff>38100</xdr:colOff>
      <xdr:row>104</xdr:row>
      <xdr:rowOff>115570</xdr:rowOff>
    </xdr:to>
    <xdr:sp macro="" textlink="">
      <xdr:nvSpPr>
        <xdr:cNvPr id="420" name="楕円 419">
          <a:extLst>
            <a:ext uri="{FF2B5EF4-FFF2-40B4-BE49-F238E27FC236}">
              <a16:creationId xmlns:a16="http://schemas.microsoft.com/office/drawing/2014/main" id="{C23469B6-2DED-4735-AC9E-4B22ECF49CEE}"/>
            </a:ext>
          </a:extLst>
        </xdr:cNvPr>
        <xdr:cNvSpPr/>
      </xdr:nvSpPr>
      <xdr:spPr>
        <a:xfrm>
          <a:off x="984250" y="17273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64770</xdr:rowOff>
    </xdr:from>
    <xdr:to>
      <xdr:col>10</xdr:col>
      <xdr:colOff>114300</xdr:colOff>
      <xdr:row>104</xdr:row>
      <xdr:rowOff>85725</xdr:rowOff>
    </xdr:to>
    <xdr:cxnSp macro="">
      <xdr:nvCxnSpPr>
        <xdr:cNvPr id="421" name="直線コネクタ 420">
          <a:extLst>
            <a:ext uri="{FF2B5EF4-FFF2-40B4-BE49-F238E27FC236}">
              <a16:creationId xmlns:a16="http://schemas.microsoft.com/office/drawing/2014/main" id="{308BADDA-2CB2-450D-B31E-B60B8EFF2648}"/>
            </a:ext>
          </a:extLst>
        </xdr:cNvPr>
        <xdr:cNvCxnSpPr/>
      </xdr:nvCxnSpPr>
      <xdr:spPr>
        <a:xfrm>
          <a:off x="1028700" y="1732407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17E8A366-40BB-4E94-A268-1C4306AB4EFC}"/>
            </a:ext>
          </a:extLst>
        </xdr:cNvPr>
        <xdr:cNvSpPr txBox="1"/>
      </xdr:nvSpPr>
      <xdr:spPr>
        <a:xfrm>
          <a:off x="3239144" y="1740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B580D1B1-1692-45E9-BFF8-A40F7BDF1E73}"/>
            </a:ext>
          </a:extLst>
        </xdr:cNvPr>
        <xdr:cNvSpPr txBox="1"/>
      </xdr:nvSpPr>
      <xdr:spPr>
        <a:xfrm>
          <a:off x="2439044"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2465F1A5-FF31-4C10-9164-129EBC8E33B7}"/>
            </a:ext>
          </a:extLst>
        </xdr:cNvPr>
        <xdr:cNvSpPr txBox="1"/>
      </xdr:nvSpPr>
      <xdr:spPr>
        <a:xfrm>
          <a:off x="164529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729FFF17-A4DD-41DD-BAD0-DA1A9CB03055}"/>
            </a:ext>
          </a:extLst>
        </xdr:cNvPr>
        <xdr:cNvSpPr txBox="1"/>
      </xdr:nvSpPr>
      <xdr:spPr>
        <a:xfrm>
          <a:off x="851544"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8272</xdr:rowOff>
    </xdr:from>
    <xdr:ext cx="405111" cy="259045"/>
    <xdr:sp macro="" textlink="">
      <xdr:nvSpPr>
        <xdr:cNvPr id="426" name="n_1mainValue【市民会館】&#10;有形固定資産減価償却率">
          <a:extLst>
            <a:ext uri="{FF2B5EF4-FFF2-40B4-BE49-F238E27FC236}">
              <a16:creationId xmlns:a16="http://schemas.microsoft.com/office/drawing/2014/main" id="{A656876D-0C2E-41F9-A50C-8779F79D0D57}"/>
            </a:ext>
          </a:extLst>
        </xdr:cNvPr>
        <xdr:cNvSpPr txBox="1"/>
      </xdr:nvSpPr>
      <xdr:spPr>
        <a:xfrm>
          <a:off x="32391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427" name="n_2mainValue【市民会館】&#10;有形固定資産減価償却率">
          <a:extLst>
            <a:ext uri="{FF2B5EF4-FFF2-40B4-BE49-F238E27FC236}">
              <a16:creationId xmlns:a16="http://schemas.microsoft.com/office/drawing/2014/main" id="{A53B127F-29B7-4812-8568-5A37FA48BE0C}"/>
            </a:ext>
          </a:extLst>
        </xdr:cNvPr>
        <xdr:cNvSpPr txBox="1"/>
      </xdr:nvSpPr>
      <xdr:spPr>
        <a:xfrm>
          <a:off x="24390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127652</xdr:rowOff>
    </xdr:from>
    <xdr:ext cx="405111" cy="259045"/>
    <xdr:sp macro="" textlink="">
      <xdr:nvSpPr>
        <xdr:cNvPr id="428" name="n_3mainValue【市民会館】&#10;有形固定資産減価償却率">
          <a:extLst>
            <a:ext uri="{FF2B5EF4-FFF2-40B4-BE49-F238E27FC236}">
              <a16:creationId xmlns:a16="http://schemas.microsoft.com/office/drawing/2014/main" id="{E02AEB67-9A57-426A-AFBD-13D212A1EAE2}"/>
            </a:ext>
          </a:extLst>
        </xdr:cNvPr>
        <xdr:cNvSpPr txBox="1"/>
      </xdr:nvSpPr>
      <xdr:spPr>
        <a:xfrm>
          <a:off x="164529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106697</xdr:rowOff>
    </xdr:from>
    <xdr:ext cx="405111" cy="259045"/>
    <xdr:sp macro="" textlink="">
      <xdr:nvSpPr>
        <xdr:cNvPr id="429" name="n_4mainValue【市民会館】&#10;有形固定資産減価償却率">
          <a:extLst>
            <a:ext uri="{FF2B5EF4-FFF2-40B4-BE49-F238E27FC236}">
              <a16:creationId xmlns:a16="http://schemas.microsoft.com/office/drawing/2014/main" id="{9BDBE9E5-AF14-43AB-8B06-47ED67B33F93}"/>
            </a:ext>
          </a:extLst>
        </xdr:cNvPr>
        <xdr:cNvSpPr txBox="1"/>
      </xdr:nvSpPr>
      <xdr:spPr>
        <a:xfrm>
          <a:off x="85154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4E817F86-D725-4854-B8B5-407FA290906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5E671BDC-760E-4775-B09F-8F83FCB2D38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9490347C-3B4B-4C4D-8969-8F9473419D1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C55B1693-7656-49FE-9645-BC9FBA55C56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755D98C1-3BF4-4FDD-8596-C43EC4CFBC7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7EF94E00-40C7-48AD-84E4-0F3B7E0CD74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D0E74047-90EE-4C3C-BF61-AB103D77277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41479C5F-8193-4348-965F-7A0411FADB8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37DD119B-AFB3-436D-818D-8559164AFA4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E1A321-0ABA-499B-8A58-BAE59C8A9F63}"/>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46019DE-5EF4-46D0-86A1-E9D0092EA8AB}"/>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DA436FF2-6226-46D2-9CEA-7AC7933E49C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9FEE77FB-B35A-4336-BC74-71B2A79F8AEA}"/>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52F1C88B-4F6D-480F-89E4-D5DFB6DF6346}"/>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EC93569C-F3D8-47DA-8B25-48E242099185}"/>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A4159D45-2FC5-4005-8509-CE792A3BE4D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EC7CAE7A-D3F2-41C1-80BE-F20BCF1E859C}"/>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CDF89C45-0197-4728-A19A-DA3B36FDBCA8}"/>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84E03761-C3BA-411A-B4EC-6A4B5B54707E}"/>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FCB3FFF1-9A22-42F1-99A1-B6CF353A1C4C}"/>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658E1865-725F-4EF3-B618-0FBC7AA4F9C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6B542547-37B9-4DAB-970F-8EF13B2AD455}"/>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3774D2F6-0F61-404E-A5FD-B4FAA86CE34E}"/>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68B62609-632D-4FC1-8CA2-A53C1C06D253}"/>
            </a:ext>
          </a:extLst>
        </xdr:cNvPr>
        <xdr:cNvCxnSpPr/>
      </xdr:nvCxnSpPr>
      <xdr:spPr>
        <a:xfrm flipV="1">
          <a:off x="9429115" y="166001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298D6D67-12F6-4898-8FC1-E086D4295034}"/>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A1A2BEEE-D7F1-422B-8DB8-3A481604EF0F}"/>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8AE7A36B-FF0B-458A-8C95-B841FCB10AB0}"/>
            </a:ext>
          </a:extLst>
        </xdr:cNvPr>
        <xdr:cNvSpPr txBox="1"/>
      </xdr:nvSpPr>
      <xdr:spPr>
        <a:xfrm>
          <a:off x="9467850" y="1637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7B1FD5AB-29D4-4061-9544-7F0618F027FA}"/>
            </a:ext>
          </a:extLst>
        </xdr:cNvPr>
        <xdr:cNvCxnSpPr/>
      </xdr:nvCxnSpPr>
      <xdr:spPr>
        <a:xfrm>
          <a:off x="9359900" y="16600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58" name="【市民会館】&#10;一人当たり面積平均値テキスト">
          <a:extLst>
            <a:ext uri="{FF2B5EF4-FFF2-40B4-BE49-F238E27FC236}">
              <a16:creationId xmlns:a16="http://schemas.microsoft.com/office/drawing/2014/main" id="{CD05DD29-AC75-4928-B536-CFC6DC687F00}"/>
            </a:ext>
          </a:extLst>
        </xdr:cNvPr>
        <xdr:cNvSpPr txBox="1"/>
      </xdr:nvSpPr>
      <xdr:spPr>
        <a:xfrm>
          <a:off x="9467850" y="17223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3FFE71AB-D5D2-4747-BAE9-0EFF1CA303D5}"/>
            </a:ext>
          </a:extLst>
        </xdr:cNvPr>
        <xdr:cNvSpPr/>
      </xdr:nvSpPr>
      <xdr:spPr>
        <a:xfrm>
          <a:off x="9398000" y="17372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115E4C90-C79F-42DA-A34F-BF10067A3CF8}"/>
            </a:ext>
          </a:extLst>
        </xdr:cNvPr>
        <xdr:cNvSpPr/>
      </xdr:nvSpPr>
      <xdr:spPr>
        <a:xfrm>
          <a:off x="86360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DAD5A64A-8A89-437A-9006-E61F18F1B64B}"/>
            </a:ext>
          </a:extLst>
        </xdr:cNvPr>
        <xdr:cNvSpPr/>
      </xdr:nvSpPr>
      <xdr:spPr>
        <a:xfrm>
          <a:off x="7842250" y="1740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203DBD94-6E22-43F2-922E-6851FED11031}"/>
            </a:ext>
          </a:extLst>
        </xdr:cNvPr>
        <xdr:cNvSpPr/>
      </xdr:nvSpPr>
      <xdr:spPr>
        <a:xfrm>
          <a:off x="7029450" y="174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A4C22EC8-CAFA-4EBB-A21E-36DE84C5A26C}"/>
            </a:ext>
          </a:extLst>
        </xdr:cNvPr>
        <xdr:cNvSpPr/>
      </xdr:nvSpPr>
      <xdr:spPr>
        <a:xfrm>
          <a:off x="62357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E16B135-9405-4309-9906-D0C5630463FD}"/>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A7680E3-A315-443B-B50E-951E37CCF465}"/>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11EE56A-4A93-42B7-AE70-362E252F6A9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3AB72E0-3A7F-41BF-99C5-F37E651C8C2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216BB7E-0249-4C96-BF68-E477344EF67A}"/>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469" name="楕円 468">
          <a:extLst>
            <a:ext uri="{FF2B5EF4-FFF2-40B4-BE49-F238E27FC236}">
              <a16:creationId xmlns:a16="http://schemas.microsoft.com/office/drawing/2014/main" id="{15BEFA71-93F1-4975-9F96-C7AF7F53CA75}"/>
            </a:ext>
          </a:extLst>
        </xdr:cNvPr>
        <xdr:cNvSpPr/>
      </xdr:nvSpPr>
      <xdr:spPr>
        <a:xfrm>
          <a:off x="9398000" y="17837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149877</xdr:rowOff>
    </xdr:from>
    <xdr:ext cx="469744" cy="259045"/>
    <xdr:sp macro="" textlink="">
      <xdr:nvSpPr>
        <xdr:cNvPr id="470" name="【市民会館】&#10;一人当たり面積該当値テキスト">
          <a:extLst>
            <a:ext uri="{FF2B5EF4-FFF2-40B4-BE49-F238E27FC236}">
              <a16:creationId xmlns:a16="http://schemas.microsoft.com/office/drawing/2014/main" id="{BF8E4B32-7416-4F9F-BC9E-5F9413959518}"/>
            </a:ext>
          </a:extLst>
        </xdr:cNvPr>
        <xdr:cNvSpPr txBox="1"/>
      </xdr:nvSpPr>
      <xdr:spPr>
        <a:xfrm>
          <a:off x="9467850" y="177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471" name="楕円 470">
          <a:extLst>
            <a:ext uri="{FF2B5EF4-FFF2-40B4-BE49-F238E27FC236}">
              <a16:creationId xmlns:a16="http://schemas.microsoft.com/office/drawing/2014/main" id="{F185A13B-9ABE-4310-AF30-AD811DED8D86}"/>
            </a:ext>
          </a:extLst>
        </xdr:cNvPr>
        <xdr:cNvSpPr/>
      </xdr:nvSpPr>
      <xdr:spPr>
        <a:xfrm>
          <a:off x="86360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114300</xdr:rowOff>
    </xdr:to>
    <xdr:cxnSp macro="">
      <xdr:nvCxnSpPr>
        <xdr:cNvPr id="472" name="直線コネクタ 471">
          <a:extLst>
            <a:ext uri="{FF2B5EF4-FFF2-40B4-BE49-F238E27FC236}">
              <a16:creationId xmlns:a16="http://schemas.microsoft.com/office/drawing/2014/main" id="{8BE8D4E1-90ED-43F4-B8DD-E44E0B1D5867}"/>
            </a:ext>
          </a:extLst>
        </xdr:cNvPr>
        <xdr:cNvCxnSpPr/>
      </xdr:nvCxnSpPr>
      <xdr:spPr>
        <a:xfrm>
          <a:off x="8686800" y="17887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3" name="楕円 472">
          <a:extLst>
            <a:ext uri="{FF2B5EF4-FFF2-40B4-BE49-F238E27FC236}">
              <a16:creationId xmlns:a16="http://schemas.microsoft.com/office/drawing/2014/main" id="{B8D70599-4916-4D97-8ABA-8F5D06738641}"/>
            </a:ext>
          </a:extLst>
        </xdr:cNvPr>
        <xdr:cNvSpPr/>
      </xdr:nvSpPr>
      <xdr:spPr>
        <a:xfrm>
          <a:off x="7842250" y="17840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118111</xdr:rowOff>
    </xdr:to>
    <xdr:cxnSp macro="">
      <xdr:nvCxnSpPr>
        <xdr:cNvPr id="474" name="直線コネクタ 473">
          <a:extLst>
            <a:ext uri="{FF2B5EF4-FFF2-40B4-BE49-F238E27FC236}">
              <a16:creationId xmlns:a16="http://schemas.microsoft.com/office/drawing/2014/main" id="{749A8315-835A-4A66-A47D-D48AB97D72B7}"/>
            </a:ext>
          </a:extLst>
        </xdr:cNvPr>
        <xdr:cNvCxnSpPr/>
      </xdr:nvCxnSpPr>
      <xdr:spPr>
        <a:xfrm flipV="1">
          <a:off x="7886700" y="1788795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475" name="楕円 474">
          <a:extLst>
            <a:ext uri="{FF2B5EF4-FFF2-40B4-BE49-F238E27FC236}">
              <a16:creationId xmlns:a16="http://schemas.microsoft.com/office/drawing/2014/main" id="{DFE5DA7E-7D66-4696-9736-D01127AD5D98}"/>
            </a:ext>
          </a:extLst>
        </xdr:cNvPr>
        <xdr:cNvSpPr/>
      </xdr:nvSpPr>
      <xdr:spPr>
        <a:xfrm>
          <a:off x="702945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118111</xdr:rowOff>
    </xdr:to>
    <xdr:cxnSp macro="">
      <xdr:nvCxnSpPr>
        <xdr:cNvPr id="476" name="直線コネクタ 475">
          <a:extLst>
            <a:ext uri="{FF2B5EF4-FFF2-40B4-BE49-F238E27FC236}">
              <a16:creationId xmlns:a16="http://schemas.microsoft.com/office/drawing/2014/main" id="{92A557C9-1235-4B72-A9B6-AC7BED0DD77D}"/>
            </a:ext>
          </a:extLst>
        </xdr:cNvPr>
        <xdr:cNvCxnSpPr/>
      </xdr:nvCxnSpPr>
      <xdr:spPr>
        <a:xfrm>
          <a:off x="7080250" y="17887950"/>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77" name="楕円 476">
          <a:extLst>
            <a:ext uri="{FF2B5EF4-FFF2-40B4-BE49-F238E27FC236}">
              <a16:creationId xmlns:a16="http://schemas.microsoft.com/office/drawing/2014/main" id="{751FAA8A-1AA7-4900-8A4C-6888BCB8DEC9}"/>
            </a:ext>
          </a:extLst>
        </xdr:cNvPr>
        <xdr:cNvSpPr/>
      </xdr:nvSpPr>
      <xdr:spPr>
        <a:xfrm>
          <a:off x="6235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114300</xdr:rowOff>
    </xdr:from>
    <xdr:to>
      <xdr:col>41</xdr:col>
      <xdr:colOff>50800</xdr:colOff>
      <xdr:row>107</xdr:row>
      <xdr:rowOff>118111</xdr:rowOff>
    </xdr:to>
    <xdr:cxnSp macro="">
      <xdr:nvCxnSpPr>
        <xdr:cNvPr id="478" name="直線コネクタ 477">
          <a:extLst>
            <a:ext uri="{FF2B5EF4-FFF2-40B4-BE49-F238E27FC236}">
              <a16:creationId xmlns:a16="http://schemas.microsoft.com/office/drawing/2014/main" id="{2A5EFBB1-9680-4676-AD00-9076313D615B}"/>
            </a:ext>
          </a:extLst>
        </xdr:cNvPr>
        <xdr:cNvCxnSpPr/>
      </xdr:nvCxnSpPr>
      <xdr:spPr>
        <a:xfrm flipV="1">
          <a:off x="6286500" y="1788795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79" name="n_1aveValue【市民会館】&#10;一人当たり面積">
          <a:extLst>
            <a:ext uri="{FF2B5EF4-FFF2-40B4-BE49-F238E27FC236}">
              <a16:creationId xmlns:a16="http://schemas.microsoft.com/office/drawing/2014/main" id="{9572DD65-F155-4B34-A307-AE44BE5FB0CA}"/>
            </a:ext>
          </a:extLst>
        </xdr:cNvPr>
        <xdr:cNvSpPr txBox="1"/>
      </xdr:nvSpPr>
      <xdr:spPr>
        <a:xfrm>
          <a:off x="845827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0" name="n_2aveValue【市民会館】&#10;一人当たり面積">
          <a:extLst>
            <a:ext uri="{FF2B5EF4-FFF2-40B4-BE49-F238E27FC236}">
              <a16:creationId xmlns:a16="http://schemas.microsoft.com/office/drawing/2014/main" id="{2BA290AD-611E-4AC9-8A83-021D49ABF4CB}"/>
            </a:ext>
          </a:extLst>
        </xdr:cNvPr>
        <xdr:cNvSpPr txBox="1"/>
      </xdr:nvSpPr>
      <xdr:spPr>
        <a:xfrm>
          <a:off x="76772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81" name="n_3aveValue【市民会館】&#10;一人当たり面積">
          <a:extLst>
            <a:ext uri="{FF2B5EF4-FFF2-40B4-BE49-F238E27FC236}">
              <a16:creationId xmlns:a16="http://schemas.microsoft.com/office/drawing/2014/main" id="{ABEB275D-517F-4D9C-B7C7-C8C04FBBF6C9}"/>
            </a:ext>
          </a:extLst>
        </xdr:cNvPr>
        <xdr:cNvSpPr txBox="1"/>
      </xdr:nvSpPr>
      <xdr:spPr>
        <a:xfrm>
          <a:off x="6864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2" name="n_4aveValue【市民会館】&#10;一人当たり面積">
          <a:extLst>
            <a:ext uri="{FF2B5EF4-FFF2-40B4-BE49-F238E27FC236}">
              <a16:creationId xmlns:a16="http://schemas.microsoft.com/office/drawing/2014/main" id="{6449593B-070E-47F8-B8D4-AE13E3B7938A}"/>
            </a:ext>
          </a:extLst>
        </xdr:cNvPr>
        <xdr:cNvSpPr txBox="1"/>
      </xdr:nvSpPr>
      <xdr:spPr>
        <a:xfrm>
          <a:off x="6070677"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483" name="n_1mainValue【市民会館】&#10;一人当たり面積">
          <a:extLst>
            <a:ext uri="{FF2B5EF4-FFF2-40B4-BE49-F238E27FC236}">
              <a16:creationId xmlns:a16="http://schemas.microsoft.com/office/drawing/2014/main" id="{7CD1B434-E62E-450C-8659-8A0DF9524E4B}"/>
            </a:ext>
          </a:extLst>
        </xdr:cNvPr>
        <xdr:cNvSpPr txBox="1"/>
      </xdr:nvSpPr>
      <xdr:spPr>
        <a:xfrm>
          <a:off x="845827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84" name="n_2mainValue【市民会館】&#10;一人当たり面積">
          <a:extLst>
            <a:ext uri="{FF2B5EF4-FFF2-40B4-BE49-F238E27FC236}">
              <a16:creationId xmlns:a16="http://schemas.microsoft.com/office/drawing/2014/main" id="{7A84CEA9-9103-456B-806D-3192844B44C1}"/>
            </a:ext>
          </a:extLst>
        </xdr:cNvPr>
        <xdr:cNvSpPr txBox="1"/>
      </xdr:nvSpPr>
      <xdr:spPr>
        <a:xfrm>
          <a:off x="76772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485" name="n_3mainValue【市民会館】&#10;一人当たり面積">
          <a:extLst>
            <a:ext uri="{FF2B5EF4-FFF2-40B4-BE49-F238E27FC236}">
              <a16:creationId xmlns:a16="http://schemas.microsoft.com/office/drawing/2014/main" id="{ADB78D5D-2F0D-4724-B7FA-CC4CF9490942}"/>
            </a:ext>
          </a:extLst>
        </xdr:cNvPr>
        <xdr:cNvSpPr txBox="1"/>
      </xdr:nvSpPr>
      <xdr:spPr>
        <a:xfrm>
          <a:off x="686442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86" name="n_4mainValue【市民会館】&#10;一人当たり面積">
          <a:extLst>
            <a:ext uri="{FF2B5EF4-FFF2-40B4-BE49-F238E27FC236}">
              <a16:creationId xmlns:a16="http://schemas.microsoft.com/office/drawing/2014/main" id="{AC85D7C0-DBB8-45A7-9AE4-60262EE8F002}"/>
            </a:ext>
          </a:extLst>
        </xdr:cNvPr>
        <xdr:cNvSpPr txBox="1"/>
      </xdr:nvSpPr>
      <xdr:spPr>
        <a:xfrm>
          <a:off x="607067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82D8353B-2B8D-4DE5-87E7-073FE754787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35144CE-AC33-4F31-AB09-E43C280C968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B4097DD3-467F-4BA1-891C-9E2448E0F33A}"/>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375BD4F-0ABC-456B-9BEA-51D16A006B8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AD5265D-38FF-4543-B8D5-9057C921BB4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58983883-A94D-4B0A-B2A0-C32C95FE62A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4925D2DD-47B4-464D-9D2D-A8003E14817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5D1EB1F0-99BC-4DDC-998D-9D4BF201A63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54264F48-09AC-4248-94B9-3C7426705BC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5E883CE6-D2AC-4070-ACD3-DED8C52517A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7DAAE6F2-48ED-4391-83D8-7E07FB264C7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FA22427D-C5E5-483B-8598-35D473CEAE9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9183DE7E-93B9-41CA-8FAA-55457B519C96}"/>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3259910C-8AA2-4AE4-8DCE-CC08564B358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500E337E-D06F-4665-8AAF-F806BAA3FDD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F667A425-1035-4C73-9A56-E25279098B26}"/>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C85134E0-6339-4B4C-A6BD-EFDC0AF6881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F2CF59A7-C156-4E28-A1CE-54B0AFF9A5F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F24CE353-9D0B-489E-AC7D-F6087611776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5DF29967-437D-472F-BF94-04886367CCA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3863868E-D5E7-4CD1-B1E6-75E3D787AF3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2B16E0AB-C7FF-46E1-92D7-978D369A4D1C}"/>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A9C08B1B-0865-4C06-BDB8-532C80B67971}"/>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C127A5BB-693C-4A9E-9DC5-E86A96827FD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E8641567-A5A8-4A52-BA2B-0EDB1566EE23}"/>
            </a:ext>
          </a:extLst>
        </xdr:cNvPr>
        <xdr:cNvCxnSpPr/>
      </xdr:nvCxnSpPr>
      <xdr:spPr>
        <a:xfrm flipV="1">
          <a:off x="14699614" y="563118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7E3CD809-51CC-4CC5-B30E-5B0283167C70}"/>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8E26F4C4-9361-4A28-8D4E-DBD580F2D846}"/>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5947CE7-B17E-4880-90D1-003FB9041036}"/>
            </a:ext>
          </a:extLst>
        </xdr:cNvPr>
        <xdr:cNvSpPr txBox="1"/>
      </xdr:nvSpPr>
      <xdr:spPr>
        <a:xfrm>
          <a:off x="1473835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E50AC221-D119-40A0-8E22-7A24B1CF241E}"/>
            </a:ext>
          </a:extLst>
        </xdr:cNvPr>
        <xdr:cNvCxnSpPr/>
      </xdr:nvCxnSpPr>
      <xdr:spPr>
        <a:xfrm>
          <a:off x="14611350" y="5631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AB96FF92-E977-4BC1-A546-67C5C0A49239}"/>
            </a:ext>
          </a:extLst>
        </xdr:cNvPr>
        <xdr:cNvSpPr txBox="1"/>
      </xdr:nvSpPr>
      <xdr:spPr>
        <a:xfrm>
          <a:off x="14738350" y="6169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09C99B1A-1119-4632-9DC2-96E565B9F896}"/>
            </a:ext>
          </a:extLst>
        </xdr:cNvPr>
        <xdr:cNvSpPr/>
      </xdr:nvSpPr>
      <xdr:spPr>
        <a:xfrm>
          <a:off x="14649450" y="6311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693C954A-7D64-4AAC-885A-0B922F0985B1}"/>
            </a:ext>
          </a:extLst>
        </xdr:cNvPr>
        <xdr:cNvSpPr/>
      </xdr:nvSpPr>
      <xdr:spPr>
        <a:xfrm>
          <a:off x="13887450" y="6220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DDA46CE9-317D-4863-9449-D7B01CE5B893}"/>
            </a:ext>
          </a:extLst>
        </xdr:cNvPr>
        <xdr:cNvSpPr/>
      </xdr:nvSpPr>
      <xdr:spPr>
        <a:xfrm>
          <a:off x="1309370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88161CFD-6BC3-4144-B479-8983E85A521C}"/>
            </a:ext>
          </a:extLst>
        </xdr:cNvPr>
        <xdr:cNvSpPr/>
      </xdr:nvSpPr>
      <xdr:spPr>
        <a:xfrm>
          <a:off x="12299950" y="6178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7F0081BD-AD4B-40D9-B6B3-30627BB43EA8}"/>
            </a:ext>
          </a:extLst>
        </xdr:cNvPr>
        <xdr:cNvSpPr/>
      </xdr:nvSpPr>
      <xdr:spPr>
        <a:xfrm>
          <a:off x="114871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40CBCEC-5621-44C3-AE9B-73AB96882887}"/>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303FEE5-A3D2-42F9-94E8-6CEAC8DB7E5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77DB310-2D3D-4254-BA30-5ECB3437971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887BDC0-BD22-4358-A0B4-CB6CF5E38FB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F4C2119-AB38-4013-9837-D8C1F95A746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527" name="楕円 526">
          <a:extLst>
            <a:ext uri="{FF2B5EF4-FFF2-40B4-BE49-F238E27FC236}">
              <a16:creationId xmlns:a16="http://schemas.microsoft.com/office/drawing/2014/main" id="{87F8C41E-A7B6-437C-AC9E-B8DB235CBDF2}"/>
            </a:ext>
          </a:extLst>
        </xdr:cNvPr>
        <xdr:cNvSpPr/>
      </xdr:nvSpPr>
      <xdr:spPr>
        <a:xfrm>
          <a:off x="14649450" y="63607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C232D275-54ED-432F-9126-9203BC6DF398}"/>
            </a:ext>
          </a:extLst>
        </xdr:cNvPr>
        <xdr:cNvSpPr txBox="1"/>
      </xdr:nvSpPr>
      <xdr:spPr>
        <a:xfrm>
          <a:off x="14738350" y="633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529" name="楕円 528">
          <a:extLst>
            <a:ext uri="{FF2B5EF4-FFF2-40B4-BE49-F238E27FC236}">
              <a16:creationId xmlns:a16="http://schemas.microsoft.com/office/drawing/2014/main" id="{05E910E8-32F2-41BD-804B-CBE026E35C1C}"/>
            </a:ext>
          </a:extLst>
        </xdr:cNvPr>
        <xdr:cNvSpPr/>
      </xdr:nvSpPr>
      <xdr:spPr>
        <a:xfrm>
          <a:off x="1388745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131445</xdr:rowOff>
    </xdr:to>
    <xdr:cxnSp macro="">
      <xdr:nvCxnSpPr>
        <xdr:cNvPr id="530" name="直線コネクタ 529">
          <a:extLst>
            <a:ext uri="{FF2B5EF4-FFF2-40B4-BE49-F238E27FC236}">
              <a16:creationId xmlns:a16="http://schemas.microsoft.com/office/drawing/2014/main" id="{1838CC77-B557-4A56-9EBC-A45A9C546B10}"/>
            </a:ext>
          </a:extLst>
        </xdr:cNvPr>
        <xdr:cNvCxnSpPr/>
      </xdr:nvCxnSpPr>
      <xdr:spPr>
        <a:xfrm>
          <a:off x="13938250" y="6360160"/>
          <a:ext cx="762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31" name="楕円 530">
          <a:extLst>
            <a:ext uri="{FF2B5EF4-FFF2-40B4-BE49-F238E27FC236}">
              <a16:creationId xmlns:a16="http://schemas.microsoft.com/office/drawing/2014/main" id="{2CEAA7DB-83DE-4065-A4A1-9EBA00D2AF5E}"/>
            </a:ext>
          </a:extLst>
        </xdr:cNvPr>
        <xdr:cNvSpPr/>
      </xdr:nvSpPr>
      <xdr:spPr>
        <a:xfrm>
          <a:off x="13093700" y="6264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28575</xdr:rowOff>
    </xdr:from>
    <xdr:to>
      <xdr:col>81</xdr:col>
      <xdr:colOff>50800</xdr:colOff>
      <xdr:row>38</xdr:row>
      <xdr:rowOff>80010</xdr:rowOff>
    </xdr:to>
    <xdr:cxnSp macro="">
      <xdr:nvCxnSpPr>
        <xdr:cNvPr id="532" name="直線コネクタ 531">
          <a:extLst>
            <a:ext uri="{FF2B5EF4-FFF2-40B4-BE49-F238E27FC236}">
              <a16:creationId xmlns:a16="http://schemas.microsoft.com/office/drawing/2014/main" id="{629D9A1A-E2AB-4338-8794-4CAE4983EDD3}"/>
            </a:ext>
          </a:extLst>
        </xdr:cNvPr>
        <xdr:cNvCxnSpPr/>
      </xdr:nvCxnSpPr>
      <xdr:spPr>
        <a:xfrm>
          <a:off x="13144500" y="6308725"/>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533" name="楕円 532">
          <a:extLst>
            <a:ext uri="{FF2B5EF4-FFF2-40B4-BE49-F238E27FC236}">
              <a16:creationId xmlns:a16="http://schemas.microsoft.com/office/drawing/2014/main" id="{8C552316-08A0-4D73-B92C-20EB91E53B25}"/>
            </a:ext>
          </a:extLst>
        </xdr:cNvPr>
        <xdr:cNvSpPr/>
      </xdr:nvSpPr>
      <xdr:spPr>
        <a:xfrm>
          <a:off x="12299950" y="6212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28575</xdr:rowOff>
    </xdr:to>
    <xdr:cxnSp macro="">
      <xdr:nvCxnSpPr>
        <xdr:cNvPr id="534" name="直線コネクタ 533">
          <a:extLst>
            <a:ext uri="{FF2B5EF4-FFF2-40B4-BE49-F238E27FC236}">
              <a16:creationId xmlns:a16="http://schemas.microsoft.com/office/drawing/2014/main" id="{B5F90662-70F0-414F-BF62-DD3E6650AF5D}"/>
            </a:ext>
          </a:extLst>
        </xdr:cNvPr>
        <xdr:cNvCxnSpPr/>
      </xdr:nvCxnSpPr>
      <xdr:spPr>
        <a:xfrm>
          <a:off x="12344400" y="62636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46355</xdr:rowOff>
    </xdr:from>
    <xdr:to>
      <xdr:col>67</xdr:col>
      <xdr:colOff>101600</xdr:colOff>
      <xdr:row>37</xdr:row>
      <xdr:rowOff>147955</xdr:rowOff>
    </xdr:to>
    <xdr:sp macro="" textlink="">
      <xdr:nvSpPr>
        <xdr:cNvPr id="535" name="楕円 534">
          <a:extLst>
            <a:ext uri="{FF2B5EF4-FFF2-40B4-BE49-F238E27FC236}">
              <a16:creationId xmlns:a16="http://schemas.microsoft.com/office/drawing/2014/main" id="{24384015-0B67-497B-9E29-97479D2B5536}"/>
            </a:ext>
          </a:extLst>
        </xdr:cNvPr>
        <xdr:cNvSpPr/>
      </xdr:nvSpPr>
      <xdr:spPr>
        <a:xfrm>
          <a:off x="1148715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97155</xdr:rowOff>
    </xdr:from>
    <xdr:to>
      <xdr:col>71</xdr:col>
      <xdr:colOff>177800</xdr:colOff>
      <xdr:row>37</xdr:row>
      <xdr:rowOff>148590</xdr:rowOff>
    </xdr:to>
    <xdr:cxnSp macro="">
      <xdr:nvCxnSpPr>
        <xdr:cNvPr id="536" name="直線コネクタ 535">
          <a:extLst>
            <a:ext uri="{FF2B5EF4-FFF2-40B4-BE49-F238E27FC236}">
              <a16:creationId xmlns:a16="http://schemas.microsoft.com/office/drawing/2014/main" id="{4DCDCBC6-AD65-4F69-9B38-A5FFC130B55B}"/>
            </a:ext>
          </a:extLst>
        </xdr:cNvPr>
        <xdr:cNvCxnSpPr/>
      </xdr:nvCxnSpPr>
      <xdr:spPr>
        <a:xfrm>
          <a:off x="11537950" y="6212205"/>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B4356E47-E9FF-4B9C-8AA3-551E18B34CEA}"/>
            </a:ext>
          </a:extLst>
        </xdr:cNvPr>
        <xdr:cNvSpPr txBox="1"/>
      </xdr:nvSpPr>
      <xdr:spPr>
        <a:xfrm>
          <a:off x="137420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AD0642FE-E786-4E2F-8DFA-681A1CFB9192}"/>
            </a:ext>
          </a:extLst>
        </xdr:cNvPr>
        <xdr:cNvSpPr txBox="1"/>
      </xdr:nvSpPr>
      <xdr:spPr>
        <a:xfrm>
          <a:off x="1296099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739018BE-97B0-4AFE-A310-8536E073374D}"/>
            </a:ext>
          </a:extLst>
        </xdr:cNvPr>
        <xdr:cNvSpPr txBox="1"/>
      </xdr:nvSpPr>
      <xdr:spPr>
        <a:xfrm>
          <a:off x="121672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132B37AE-E6D6-443B-862E-5EB780CE5648}"/>
            </a:ext>
          </a:extLst>
        </xdr:cNvPr>
        <xdr:cNvSpPr txBox="1"/>
      </xdr:nvSpPr>
      <xdr:spPr>
        <a:xfrm>
          <a:off x="113544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35A3777E-2FC1-4ECD-9E17-DF9C9716A6E4}"/>
            </a:ext>
          </a:extLst>
        </xdr:cNvPr>
        <xdr:cNvSpPr txBox="1"/>
      </xdr:nvSpPr>
      <xdr:spPr>
        <a:xfrm>
          <a:off x="137420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DF8C7F6-4C0E-4C58-AF1D-2682EF121960}"/>
            </a:ext>
          </a:extLst>
        </xdr:cNvPr>
        <xdr:cNvSpPr txBox="1"/>
      </xdr:nvSpPr>
      <xdr:spPr>
        <a:xfrm>
          <a:off x="12960994"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72FED678-5F98-4575-AF12-DAE4AC50ACB2}"/>
            </a:ext>
          </a:extLst>
        </xdr:cNvPr>
        <xdr:cNvSpPr txBox="1"/>
      </xdr:nvSpPr>
      <xdr:spPr>
        <a:xfrm>
          <a:off x="1216724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94D1CAD1-C3B2-4B45-98A3-A2C0D20156A1}"/>
            </a:ext>
          </a:extLst>
        </xdr:cNvPr>
        <xdr:cNvSpPr txBox="1"/>
      </xdr:nvSpPr>
      <xdr:spPr>
        <a:xfrm>
          <a:off x="113544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6F195D5-CC93-4635-A1E1-8B3054EF5E1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5E24727A-1810-4A45-AF83-458649F7D29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D08807AD-C90B-4208-9C78-7CB7E301E87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4714AF29-ABBE-493C-AA71-19A8566CAA6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98CEB522-0950-4142-81A4-6F25576B1F5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7655EB59-553C-4C51-A2AE-EAD98B569B1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E2373E69-6CC7-400A-A973-5A9CBAF1FD5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DDA25990-0F23-40D8-A1AC-4328A528D6A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EED77909-4F66-4FFE-B448-B848379C019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9B771762-AE02-4C42-AF1D-4E906EE9200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D1B88EA0-3B9D-4F1F-A5CB-FB92215A6712}"/>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E0ABE8FB-C37D-445D-B70F-B052499EC4D9}"/>
            </a:ext>
          </a:extLst>
        </xdr:cNvPr>
        <xdr:cNvSpPr txBox="1"/>
      </xdr:nvSpPr>
      <xdr:spPr>
        <a:xfrm>
          <a:off x="16248514" y="6658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86FD4091-C757-4B0A-9A4B-3299871EABD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C1204295-CF86-465C-80CE-8F27A74A5A50}"/>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C929CC65-8955-47F2-AE2D-A5949B6CFA9B}"/>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6F5070DF-2B70-4DA4-A094-E86C83F64A57}"/>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71E22B21-1733-4EBA-A20A-CFFA1C28E3C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FA365E02-ECE6-4DDF-A2D6-3610206B1BCB}"/>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2BD59656-B557-40B3-BB16-21523F13D76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DDD64C1A-F23B-4BBD-B52E-2FCBB46A2666}"/>
            </a:ext>
          </a:extLst>
        </xdr:cNvPr>
        <xdr:cNvCxnSpPr/>
      </xdr:nvCxnSpPr>
      <xdr:spPr>
        <a:xfrm flipV="1">
          <a:off x="19951064" y="5644281"/>
          <a:ext cx="0" cy="1148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CFA808E6-FA29-4226-AC0C-899FDD4AE393}"/>
            </a:ext>
          </a:extLst>
        </xdr:cNvPr>
        <xdr:cNvSpPr txBox="1"/>
      </xdr:nvSpPr>
      <xdr:spPr>
        <a:xfrm>
          <a:off x="19989800" y="679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62D15EA2-1D3A-4695-ACBA-2C91E02C9BBF}"/>
            </a:ext>
          </a:extLst>
        </xdr:cNvPr>
        <xdr:cNvCxnSpPr/>
      </xdr:nvCxnSpPr>
      <xdr:spPr>
        <a:xfrm>
          <a:off x="19881850" y="6792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C275DE34-AC82-4486-B9EA-8452187431D8}"/>
            </a:ext>
          </a:extLst>
        </xdr:cNvPr>
        <xdr:cNvSpPr txBox="1"/>
      </xdr:nvSpPr>
      <xdr:spPr>
        <a:xfrm>
          <a:off x="19989800" y="543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350ECC49-BE93-4136-AE40-8B560B77FEDD}"/>
            </a:ext>
          </a:extLst>
        </xdr:cNvPr>
        <xdr:cNvCxnSpPr/>
      </xdr:nvCxnSpPr>
      <xdr:spPr>
        <a:xfrm>
          <a:off x="19881850" y="5644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A4EBB789-D55B-42C3-B63F-450D85F3CAB4}"/>
            </a:ext>
          </a:extLst>
        </xdr:cNvPr>
        <xdr:cNvSpPr txBox="1"/>
      </xdr:nvSpPr>
      <xdr:spPr>
        <a:xfrm>
          <a:off x="19989800" y="63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39DBA74B-4931-4FE6-8938-4E73A17D6F98}"/>
            </a:ext>
          </a:extLst>
        </xdr:cNvPr>
        <xdr:cNvSpPr/>
      </xdr:nvSpPr>
      <xdr:spPr>
        <a:xfrm>
          <a:off x="19900900" y="632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4292226F-0C55-4A5F-84AC-70EF513D2DBB}"/>
            </a:ext>
          </a:extLst>
        </xdr:cNvPr>
        <xdr:cNvSpPr/>
      </xdr:nvSpPr>
      <xdr:spPr>
        <a:xfrm>
          <a:off x="19157950" y="6281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6502582B-80F3-45F8-83A9-B281C7ECA1CE}"/>
            </a:ext>
          </a:extLst>
        </xdr:cNvPr>
        <xdr:cNvSpPr/>
      </xdr:nvSpPr>
      <xdr:spPr>
        <a:xfrm>
          <a:off x="18345150" y="62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CDF33969-D2FC-4652-8BA2-9FB1171018B8}"/>
            </a:ext>
          </a:extLst>
        </xdr:cNvPr>
        <xdr:cNvSpPr/>
      </xdr:nvSpPr>
      <xdr:spPr>
        <a:xfrm>
          <a:off x="17551400" y="63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9BDB751F-F8FD-455A-BB7C-83CFE704CF9A}"/>
            </a:ext>
          </a:extLst>
        </xdr:cNvPr>
        <xdr:cNvSpPr/>
      </xdr:nvSpPr>
      <xdr:spPr>
        <a:xfrm>
          <a:off x="16757650" y="6371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331B908-F553-4EE7-A0BA-D91195BBFEA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6E30D62-6395-4939-8D19-13B9A5DEC87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EF2D3D6-40F2-46C1-B598-09EE8AB888A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033DDCF-AFE9-4116-BD67-24E0291A9D9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7BFBA8A-AE4D-4322-BAB1-007C8F6FD7A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141552</xdr:rowOff>
    </xdr:from>
    <xdr:to>
      <xdr:col>116</xdr:col>
      <xdr:colOff>114300</xdr:colOff>
      <xdr:row>37</xdr:row>
      <xdr:rowOff>71702</xdr:rowOff>
    </xdr:to>
    <xdr:sp macro="" textlink="">
      <xdr:nvSpPr>
        <xdr:cNvPr id="580" name="楕円 579">
          <a:extLst>
            <a:ext uri="{FF2B5EF4-FFF2-40B4-BE49-F238E27FC236}">
              <a16:creationId xmlns:a16="http://schemas.microsoft.com/office/drawing/2014/main" id="{8079083C-3087-4B40-BF6F-101F4842B287}"/>
            </a:ext>
          </a:extLst>
        </xdr:cNvPr>
        <xdr:cNvSpPr/>
      </xdr:nvSpPr>
      <xdr:spPr>
        <a:xfrm>
          <a:off x="19900900" y="6091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164429</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548D3EE0-DE5F-4417-A210-4D8EA773D91C}"/>
            </a:ext>
          </a:extLst>
        </xdr:cNvPr>
        <xdr:cNvSpPr txBox="1"/>
      </xdr:nvSpPr>
      <xdr:spPr>
        <a:xfrm>
          <a:off x="19989800" y="594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143375</xdr:rowOff>
    </xdr:from>
    <xdr:to>
      <xdr:col>112</xdr:col>
      <xdr:colOff>38100</xdr:colOff>
      <xdr:row>37</xdr:row>
      <xdr:rowOff>73525</xdr:rowOff>
    </xdr:to>
    <xdr:sp macro="" textlink="">
      <xdr:nvSpPr>
        <xdr:cNvPr id="582" name="楕円 581">
          <a:extLst>
            <a:ext uri="{FF2B5EF4-FFF2-40B4-BE49-F238E27FC236}">
              <a16:creationId xmlns:a16="http://schemas.microsoft.com/office/drawing/2014/main" id="{AF3825CE-CF73-4431-B4BA-B081D17A21AB}"/>
            </a:ext>
          </a:extLst>
        </xdr:cNvPr>
        <xdr:cNvSpPr/>
      </xdr:nvSpPr>
      <xdr:spPr>
        <a:xfrm>
          <a:off x="19157950" y="6093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20902</xdr:rowOff>
    </xdr:from>
    <xdr:to>
      <xdr:col>116</xdr:col>
      <xdr:colOff>63500</xdr:colOff>
      <xdr:row>37</xdr:row>
      <xdr:rowOff>22725</xdr:rowOff>
    </xdr:to>
    <xdr:cxnSp macro="">
      <xdr:nvCxnSpPr>
        <xdr:cNvPr id="583" name="直線コネクタ 582">
          <a:extLst>
            <a:ext uri="{FF2B5EF4-FFF2-40B4-BE49-F238E27FC236}">
              <a16:creationId xmlns:a16="http://schemas.microsoft.com/office/drawing/2014/main" id="{2C7F7FA9-5F74-4FDD-AEED-D878E170657F}"/>
            </a:ext>
          </a:extLst>
        </xdr:cNvPr>
        <xdr:cNvCxnSpPr/>
      </xdr:nvCxnSpPr>
      <xdr:spPr>
        <a:xfrm flipV="1">
          <a:off x="19202400" y="6135952"/>
          <a:ext cx="7493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147329</xdr:rowOff>
    </xdr:from>
    <xdr:to>
      <xdr:col>107</xdr:col>
      <xdr:colOff>101600</xdr:colOff>
      <xdr:row>37</xdr:row>
      <xdr:rowOff>77479</xdr:rowOff>
    </xdr:to>
    <xdr:sp macro="" textlink="">
      <xdr:nvSpPr>
        <xdr:cNvPr id="584" name="楕円 583">
          <a:extLst>
            <a:ext uri="{FF2B5EF4-FFF2-40B4-BE49-F238E27FC236}">
              <a16:creationId xmlns:a16="http://schemas.microsoft.com/office/drawing/2014/main" id="{FB74659A-3F4A-4F62-9508-8E10839A7485}"/>
            </a:ext>
          </a:extLst>
        </xdr:cNvPr>
        <xdr:cNvSpPr/>
      </xdr:nvSpPr>
      <xdr:spPr>
        <a:xfrm>
          <a:off x="18345150" y="60972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22725</xdr:rowOff>
    </xdr:from>
    <xdr:to>
      <xdr:col>111</xdr:col>
      <xdr:colOff>177800</xdr:colOff>
      <xdr:row>37</xdr:row>
      <xdr:rowOff>26679</xdr:rowOff>
    </xdr:to>
    <xdr:cxnSp macro="">
      <xdr:nvCxnSpPr>
        <xdr:cNvPr id="585" name="直線コネクタ 584">
          <a:extLst>
            <a:ext uri="{FF2B5EF4-FFF2-40B4-BE49-F238E27FC236}">
              <a16:creationId xmlns:a16="http://schemas.microsoft.com/office/drawing/2014/main" id="{42ACEDF3-6AA9-4751-8899-2608BDCA82DC}"/>
            </a:ext>
          </a:extLst>
        </xdr:cNvPr>
        <xdr:cNvCxnSpPr/>
      </xdr:nvCxnSpPr>
      <xdr:spPr>
        <a:xfrm flipV="1">
          <a:off x="18395950" y="6137775"/>
          <a:ext cx="80645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151702</xdr:rowOff>
    </xdr:from>
    <xdr:to>
      <xdr:col>102</xdr:col>
      <xdr:colOff>165100</xdr:colOff>
      <xdr:row>37</xdr:row>
      <xdr:rowOff>81852</xdr:rowOff>
    </xdr:to>
    <xdr:sp macro="" textlink="">
      <xdr:nvSpPr>
        <xdr:cNvPr id="586" name="楕円 585">
          <a:extLst>
            <a:ext uri="{FF2B5EF4-FFF2-40B4-BE49-F238E27FC236}">
              <a16:creationId xmlns:a16="http://schemas.microsoft.com/office/drawing/2014/main" id="{8987EAEA-E85D-4C35-B03B-1D8D84B99C82}"/>
            </a:ext>
          </a:extLst>
        </xdr:cNvPr>
        <xdr:cNvSpPr/>
      </xdr:nvSpPr>
      <xdr:spPr>
        <a:xfrm>
          <a:off x="17551400" y="6101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26679</xdr:rowOff>
    </xdr:from>
    <xdr:to>
      <xdr:col>107</xdr:col>
      <xdr:colOff>50800</xdr:colOff>
      <xdr:row>37</xdr:row>
      <xdr:rowOff>31052</xdr:rowOff>
    </xdr:to>
    <xdr:cxnSp macro="">
      <xdr:nvCxnSpPr>
        <xdr:cNvPr id="587" name="直線コネクタ 586">
          <a:extLst>
            <a:ext uri="{FF2B5EF4-FFF2-40B4-BE49-F238E27FC236}">
              <a16:creationId xmlns:a16="http://schemas.microsoft.com/office/drawing/2014/main" id="{6E7137A7-9880-43FA-A75A-C08D6AAA87D6}"/>
            </a:ext>
          </a:extLst>
        </xdr:cNvPr>
        <xdr:cNvCxnSpPr/>
      </xdr:nvCxnSpPr>
      <xdr:spPr>
        <a:xfrm flipV="1">
          <a:off x="17602200" y="6141729"/>
          <a:ext cx="793750" cy="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153427</xdr:rowOff>
    </xdr:from>
    <xdr:to>
      <xdr:col>98</xdr:col>
      <xdr:colOff>38100</xdr:colOff>
      <xdr:row>37</xdr:row>
      <xdr:rowOff>83577</xdr:rowOff>
    </xdr:to>
    <xdr:sp macro="" textlink="">
      <xdr:nvSpPr>
        <xdr:cNvPr id="588" name="楕円 587">
          <a:extLst>
            <a:ext uri="{FF2B5EF4-FFF2-40B4-BE49-F238E27FC236}">
              <a16:creationId xmlns:a16="http://schemas.microsoft.com/office/drawing/2014/main" id="{3D1F63DB-4FED-4843-8F5D-3D0348196459}"/>
            </a:ext>
          </a:extLst>
        </xdr:cNvPr>
        <xdr:cNvSpPr/>
      </xdr:nvSpPr>
      <xdr:spPr>
        <a:xfrm>
          <a:off x="16757650" y="61033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31052</xdr:rowOff>
    </xdr:from>
    <xdr:to>
      <xdr:col>102</xdr:col>
      <xdr:colOff>114300</xdr:colOff>
      <xdr:row>37</xdr:row>
      <xdr:rowOff>32777</xdr:rowOff>
    </xdr:to>
    <xdr:cxnSp macro="">
      <xdr:nvCxnSpPr>
        <xdr:cNvPr id="589" name="直線コネクタ 588">
          <a:extLst>
            <a:ext uri="{FF2B5EF4-FFF2-40B4-BE49-F238E27FC236}">
              <a16:creationId xmlns:a16="http://schemas.microsoft.com/office/drawing/2014/main" id="{D7553935-1CF8-4451-90FC-391F925F7BEE}"/>
            </a:ext>
          </a:extLst>
        </xdr:cNvPr>
        <xdr:cNvCxnSpPr/>
      </xdr:nvCxnSpPr>
      <xdr:spPr>
        <a:xfrm flipV="1">
          <a:off x="16802100" y="6146102"/>
          <a:ext cx="8001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4A385530-3E64-427A-85DB-66E779133FDD}"/>
            </a:ext>
          </a:extLst>
        </xdr:cNvPr>
        <xdr:cNvSpPr txBox="1"/>
      </xdr:nvSpPr>
      <xdr:spPr>
        <a:xfrm>
          <a:off x="18947911" y="63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957B8ED5-47A9-4D97-97B2-17F7FF9BEC59}"/>
            </a:ext>
          </a:extLst>
        </xdr:cNvPr>
        <xdr:cNvSpPr txBox="1"/>
      </xdr:nvSpPr>
      <xdr:spPr>
        <a:xfrm>
          <a:off x="18166861" y="63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16C8C3F0-3DDF-4B15-9F35-E369D9F46717}"/>
            </a:ext>
          </a:extLst>
        </xdr:cNvPr>
        <xdr:cNvSpPr txBox="1"/>
      </xdr:nvSpPr>
      <xdr:spPr>
        <a:xfrm>
          <a:off x="17354061" y="639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03FA3570-6699-4BE3-B657-CCF7A533E535}"/>
            </a:ext>
          </a:extLst>
        </xdr:cNvPr>
        <xdr:cNvSpPr txBox="1"/>
      </xdr:nvSpPr>
      <xdr:spPr>
        <a:xfrm>
          <a:off x="16560311" y="64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90052</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911E2F96-47FD-4CB2-BEEE-C36EF2980AC1}"/>
            </a:ext>
          </a:extLst>
        </xdr:cNvPr>
        <xdr:cNvSpPr txBox="1"/>
      </xdr:nvSpPr>
      <xdr:spPr>
        <a:xfrm>
          <a:off x="18915595" y="587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94006</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ACCFAFC6-BEF0-408F-99FB-37EEB41CF109}"/>
            </a:ext>
          </a:extLst>
        </xdr:cNvPr>
        <xdr:cNvSpPr txBox="1"/>
      </xdr:nvSpPr>
      <xdr:spPr>
        <a:xfrm>
          <a:off x="18134545" y="587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98379</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DA844019-C320-4CB9-BE44-B19112E353E5}"/>
            </a:ext>
          </a:extLst>
        </xdr:cNvPr>
        <xdr:cNvSpPr txBox="1"/>
      </xdr:nvSpPr>
      <xdr:spPr>
        <a:xfrm>
          <a:off x="17321745" y="588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100104</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2A7B17A5-A8CE-4727-BF36-C6AC05390333}"/>
            </a:ext>
          </a:extLst>
        </xdr:cNvPr>
        <xdr:cNvSpPr txBox="1"/>
      </xdr:nvSpPr>
      <xdr:spPr>
        <a:xfrm>
          <a:off x="16527995" y="588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107794F1-D265-4720-98C5-D0D97BD1100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5A3E097D-DCF6-4341-A00D-912F9BB0832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5E9D41BB-059E-475B-8F39-4680F5A9B11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B4213953-AFFF-46C9-8CDD-377943843DE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55C277C5-4DA7-4E2A-894D-A160A360CA9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277E169-CD7A-460F-B453-78844D3F03F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92CCF6FB-A0F0-4C8B-A2CA-BF787B93E14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2DFC2D79-B8E6-43C0-9D1B-A094202AFDB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8E412678-4727-4CD4-A623-F3C44F9912C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42585591-1003-42C5-BFBB-898285C0633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CBEF8BFB-9CAC-480B-AA21-644EB80244A6}"/>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40D93C3D-C52A-4CE9-AC97-1AA6D20CDF69}"/>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DCD5870F-08FF-4C4B-979C-401DB51145D1}"/>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4AAB9ABF-E441-4B37-801B-4B30912E6917}"/>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A0B3FC5E-44A6-4266-A351-77720F57EFC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9659EAA7-922D-4D64-BF09-6E8F17C6B85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D6D8B7E1-7728-4AB2-804D-15C130C6BDB4}"/>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A1E06FDA-09CC-4E63-9C90-C58B9A81C495}"/>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2E8FDC76-622B-4F9C-A235-39ECA3098F6D}"/>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87FE66A6-8221-4392-A6DE-3162814416D1}"/>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7C8790BC-B7D0-4197-B617-09A4D046BDAB}"/>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9D09553E-932F-449D-A7C8-69190022AF5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AB23208F-9EE2-4AC1-8472-A1D5551C24E1}"/>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F48EBCD2-DF98-4FE5-8474-A0F1F7098F6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22158030-D810-4C59-BDF6-41D4C326794E}"/>
            </a:ext>
          </a:extLst>
        </xdr:cNvPr>
        <xdr:cNvCxnSpPr/>
      </xdr:nvCxnSpPr>
      <xdr:spPr>
        <a:xfrm flipV="1">
          <a:off x="14699614" y="9182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96FB9EAF-6EC2-4C60-AB82-FA35E8189669}"/>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CFC7EE7B-25BE-4C39-84B4-C9C9AF0F0518}"/>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A0CED403-A723-41AA-AB70-FD54357C1B34}"/>
            </a:ext>
          </a:extLst>
        </xdr:cNvPr>
        <xdr:cNvSpPr txBox="1"/>
      </xdr:nvSpPr>
      <xdr:spPr>
        <a:xfrm>
          <a:off x="14738350" y="896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52DF1581-599D-41AE-BE42-F1E4252CC027}"/>
            </a:ext>
          </a:extLst>
        </xdr:cNvPr>
        <xdr:cNvCxnSpPr/>
      </xdr:nvCxnSpPr>
      <xdr:spPr>
        <a:xfrm>
          <a:off x="146113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4FABEF91-20C2-49DB-940B-2D0B0DC1E30B}"/>
            </a:ext>
          </a:extLst>
        </xdr:cNvPr>
        <xdr:cNvSpPr txBox="1"/>
      </xdr:nvSpPr>
      <xdr:spPr>
        <a:xfrm>
          <a:off x="14738350" y="969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3AB7B77C-DCD0-4521-B3AE-5B442021912F}"/>
            </a:ext>
          </a:extLst>
        </xdr:cNvPr>
        <xdr:cNvSpPr/>
      </xdr:nvSpPr>
      <xdr:spPr>
        <a:xfrm>
          <a:off x="14649450" y="9841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B34EA69B-CF12-41F1-9E26-8402A19EC68B}"/>
            </a:ext>
          </a:extLst>
        </xdr:cNvPr>
        <xdr:cNvSpPr/>
      </xdr:nvSpPr>
      <xdr:spPr>
        <a:xfrm>
          <a:off x="138874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08E8E9D4-DDB0-4E3B-8E69-99F3D110FAF3}"/>
            </a:ext>
          </a:extLst>
        </xdr:cNvPr>
        <xdr:cNvSpPr/>
      </xdr:nvSpPr>
      <xdr:spPr>
        <a:xfrm>
          <a:off x="130937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78C2130C-02E0-4680-950F-A6C76A010AD8}"/>
            </a:ext>
          </a:extLst>
        </xdr:cNvPr>
        <xdr:cNvSpPr/>
      </xdr:nvSpPr>
      <xdr:spPr>
        <a:xfrm>
          <a:off x="12299950" y="9738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C8572C8A-3098-442F-B17C-71909BBCF908}"/>
            </a:ext>
          </a:extLst>
        </xdr:cNvPr>
        <xdr:cNvSpPr/>
      </xdr:nvSpPr>
      <xdr:spPr>
        <a:xfrm>
          <a:off x="11487150" y="9712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1D7A1D3-7442-4D57-9B8D-B3B411443DF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2CB494B-2BE7-477A-8552-A391F9AC535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9EB8895-2B78-4959-AE27-E8AE4CEFAD2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0A525D4-2362-4A3C-91A9-6A519D5795B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2735166-ED3E-48B6-BE4A-87C3965E7A1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67310</xdr:rowOff>
    </xdr:from>
    <xdr:to>
      <xdr:col>85</xdr:col>
      <xdr:colOff>177800</xdr:colOff>
      <xdr:row>61</xdr:row>
      <xdr:rowOff>168910</xdr:rowOff>
    </xdr:to>
    <xdr:sp macro="" textlink="">
      <xdr:nvSpPr>
        <xdr:cNvPr id="638" name="楕円 637">
          <a:extLst>
            <a:ext uri="{FF2B5EF4-FFF2-40B4-BE49-F238E27FC236}">
              <a16:creationId xmlns:a16="http://schemas.microsoft.com/office/drawing/2014/main" id="{0077D317-311F-48F3-81BD-6069D8D18412}"/>
            </a:ext>
          </a:extLst>
        </xdr:cNvPr>
        <xdr:cNvSpPr/>
      </xdr:nvSpPr>
      <xdr:spPr>
        <a:xfrm>
          <a:off x="14649450" y="101447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45737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6C49E1AB-3F61-4723-9A9B-8E8B69366B0A}"/>
            </a:ext>
          </a:extLst>
        </xdr:cNvPr>
        <xdr:cNvSpPr txBox="1"/>
      </xdr:nvSpPr>
      <xdr:spPr>
        <a:xfrm>
          <a:off x="1473835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640" name="楕円 639">
          <a:extLst>
            <a:ext uri="{FF2B5EF4-FFF2-40B4-BE49-F238E27FC236}">
              <a16:creationId xmlns:a16="http://schemas.microsoft.com/office/drawing/2014/main" id="{9BDD6B3B-4052-477C-9B01-8720A3C121D8}"/>
            </a:ext>
          </a:extLst>
        </xdr:cNvPr>
        <xdr:cNvSpPr/>
      </xdr:nvSpPr>
      <xdr:spPr>
        <a:xfrm>
          <a:off x="1388745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118110</xdr:rowOff>
    </xdr:to>
    <xdr:cxnSp macro="">
      <xdr:nvCxnSpPr>
        <xdr:cNvPr id="641" name="直線コネクタ 640">
          <a:extLst>
            <a:ext uri="{FF2B5EF4-FFF2-40B4-BE49-F238E27FC236}">
              <a16:creationId xmlns:a16="http://schemas.microsoft.com/office/drawing/2014/main" id="{EBB116F5-DB1B-40F9-BF83-1C4D1970AA37}"/>
            </a:ext>
          </a:extLst>
        </xdr:cNvPr>
        <xdr:cNvCxnSpPr/>
      </xdr:nvCxnSpPr>
      <xdr:spPr>
        <a:xfrm>
          <a:off x="13938250" y="1015746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642" name="楕円 641">
          <a:extLst>
            <a:ext uri="{FF2B5EF4-FFF2-40B4-BE49-F238E27FC236}">
              <a16:creationId xmlns:a16="http://schemas.microsoft.com/office/drawing/2014/main" id="{C6BFD5EE-BCFA-4E0A-B8B4-2D1F19BB8756}"/>
            </a:ext>
          </a:extLst>
        </xdr:cNvPr>
        <xdr:cNvSpPr/>
      </xdr:nvSpPr>
      <xdr:spPr>
        <a:xfrm>
          <a:off x="13093700" y="10074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80010</xdr:rowOff>
    </xdr:to>
    <xdr:cxnSp macro="">
      <xdr:nvCxnSpPr>
        <xdr:cNvPr id="643" name="直線コネクタ 642">
          <a:extLst>
            <a:ext uri="{FF2B5EF4-FFF2-40B4-BE49-F238E27FC236}">
              <a16:creationId xmlns:a16="http://schemas.microsoft.com/office/drawing/2014/main" id="{94BBD985-F05D-4B37-B34F-67C21C9E94E7}"/>
            </a:ext>
          </a:extLst>
        </xdr:cNvPr>
        <xdr:cNvCxnSpPr/>
      </xdr:nvCxnSpPr>
      <xdr:spPr>
        <a:xfrm>
          <a:off x="13144500" y="1011936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644" name="楕円 643">
          <a:extLst>
            <a:ext uri="{FF2B5EF4-FFF2-40B4-BE49-F238E27FC236}">
              <a16:creationId xmlns:a16="http://schemas.microsoft.com/office/drawing/2014/main" id="{7ACCA605-9E8F-4CD0-BB9B-ACB3ADCBDB98}"/>
            </a:ext>
          </a:extLst>
        </xdr:cNvPr>
        <xdr:cNvSpPr/>
      </xdr:nvSpPr>
      <xdr:spPr>
        <a:xfrm>
          <a:off x="12299950" y="100558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41910</xdr:rowOff>
    </xdr:to>
    <xdr:cxnSp macro="">
      <xdr:nvCxnSpPr>
        <xdr:cNvPr id="645" name="直線コネクタ 644">
          <a:extLst>
            <a:ext uri="{FF2B5EF4-FFF2-40B4-BE49-F238E27FC236}">
              <a16:creationId xmlns:a16="http://schemas.microsoft.com/office/drawing/2014/main" id="{D1247468-9D2A-4D51-91AE-16DFBFD73E76}"/>
            </a:ext>
          </a:extLst>
        </xdr:cNvPr>
        <xdr:cNvCxnSpPr/>
      </xdr:nvCxnSpPr>
      <xdr:spPr>
        <a:xfrm>
          <a:off x="12344400" y="1010031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124460</xdr:rowOff>
    </xdr:from>
    <xdr:to>
      <xdr:col>67</xdr:col>
      <xdr:colOff>101600</xdr:colOff>
      <xdr:row>61</xdr:row>
      <xdr:rowOff>54610</xdr:rowOff>
    </xdr:to>
    <xdr:sp macro="" textlink="">
      <xdr:nvSpPr>
        <xdr:cNvPr id="646" name="楕円 645">
          <a:extLst>
            <a:ext uri="{FF2B5EF4-FFF2-40B4-BE49-F238E27FC236}">
              <a16:creationId xmlns:a16="http://schemas.microsoft.com/office/drawing/2014/main" id="{C602CFA7-A2F3-43D7-A3EE-DF9B4B2E3817}"/>
            </a:ext>
          </a:extLst>
        </xdr:cNvPr>
        <xdr:cNvSpPr/>
      </xdr:nvSpPr>
      <xdr:spPr>
        <a:xfrm>
          <a:off x="11487150" y="10036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xdr:rowOff>
    </xdr:from>
    <xdr:to>
      <xdr:col>71</xdr:col>
      <xdr:colOff>177800</xdr:colOff>
      <xdr:row>61</xdr:row>
      <xdr:rowOff>22860</xdr:rowOff>
    </xdr:to>
    <xdr:cxnSp macro="">
      <xdr:nvCxnSpPr>
        <xdr:cNvPr id="647" name="直線コネクタ 646">
          <a:extLst>
            <a:ext uri="{FF2B5EF4-FFF2-40B4-BE49-F238E27FC236}">
              <a16:creationId xmlns:a16="http://schemas.microsoft.com/office/drawing/2014/main" id="{2083FD91-D5ED-4070-B1A0-C93A746B7970}"/>
            </a:ext>
          </a:extLst>
        </xdr:cNvPr>
        <xdr:cNvCxnSpPr/>
      </xdr:nvCxnSpPr>
      <xdr:spPr>
        <a:xfrm>
          <a:off x="11537950" y="1008126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C0D44F5D-B414-4C6D-9008-96A51A44D397}"/>
            </a:ext>
          </a:extLst>
        </xdr:cNvPr>
        <xdr:cNvSpPr txBox="1"/>
      </xdr:nvSpPr>
      <xdr:spPr>
        <a:xfrm>
          <a:off x="13742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DD23B2DF-2347-47EF-956B-EC8FB2780FB0}"/>
            </a:ext>
          </a:extLst>
        </xdr:cNvPr>
        <xdr:cNvSpPr txBox="1"/>
      </xdr:nvSpPr>
      <xdr:spPr>
        <a:xfrm>
          <a:off x="12960994"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3604A077-D324-48D1-9A67-D6A3E91A789C}"/>
            </a:ext>
          </a:extLst>
        </xdr:cNvPr>
        <xdr:cNvSpPr txBox="1"/>
      </xdr:nvSpPr>
      <xdr:spPr>
        <a:xfrm>
          <a:off x="1216724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660E5C1F-10A1-470F-A8F1-AF7BED9321E8}"/>
            </a:ext>
          </a:extLst>
        </xdr:cNvPr>
        <xdr:cNvSpPr txBox="1"/>
      </xdr:nvSpPr>
      <xdr:spPr>
        <a:xfrm>
          <a:off x="11354444"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F518ED7D-6318-4BD4-853F-E4ADBDE17230}"/>
            </a:ext>
          </a:extLst>
        </xdr:cNvPr>
        <xdr:cNvSpPr txBox="1"/>
      </xdr:nvSpPr>
      <xdr:spPr>
        <a:xfrm>
          <a:off x="137420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20C99EAD-E51D-4738-A4FD-8BF2B1C30C89}"/>
            </a:ext>
          </a:extLst>
        </xdr:cNvPr>
        <xdr:cNvSpPr txBox="1"/>
      </xdr:nvSpPr>
      <xdr:spPr>
        <a:xfrm>
          <a:off x="1296099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6DC6B572-37AF-4287-9B3E-6B0790EC91F5}"/>
            </a:ext>
          </a:extLst>
        </xdr:cNvPr>
        <xdr:cNvSpPr txBox="1"/>
      </xdr:nvSpPr>
      <xdr:spPr>
        <a:xfrm>
          <a:off x="121672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45737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7691F20A-004B-43AA-B35B-F22917E5FEED}"/>
            </a:ext>
          </a:extLst>
        </xdr:cNvPr>
        <xdr:cNvSpPr txBox="1"/>
      </xdr:nvSpPr>
      <xdr:spPr>
        <a:xfrm>
          <a:off x="113544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489351E-9175-40C8-94C4-F4854738B7F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60C31DB8-6DDC-46D4-BF06-F306D6A8246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EEF01711-3058-4C17-A6F8-D572AD75110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F82C134-5E1F-479D-9388-F85CF5C4578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5D9D898A-9FFD-4AE7-937B-BD07268D887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C1A451D-121B-412E-9AB6-D84FD617264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491C3EA3-988C-43F0-86AB-17651808793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C200B0BC-6ABA-4827-A6CA-CC0A1483933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1DBB65D-E811-434E-863D-E631C29D630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8BAB36CC-4178-4B5F-BAF8-10B3F3E0EA2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64281C45-CA7F-4391-80E4-173C6E97C5B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8A71915C-F4E7-4B10-B44E-FF67DAE45FF7}"/>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F0BB3A6F-3F61-4CEA-B004-825F628FA506}"/>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9051BD59-E421-4AE3-B97E-813E28F9E8D8}"/>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909F252D-83D9-4372-8988-DCE44EBF467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47428F39-6EED-4483-A193-B831E15289A2}"/>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86A9A467-0773-49C6-8872-04DD3594F4CB}"/>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FFFF3A2B-9665-4D08-848D-1EA1B91720E1}"/>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BDCD7A99-7284-4E41-839D-B630BB155CF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C1507C02-3787-465F-A4BF-B387C3A730F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EAFAA98-260D-4B6D-BFEA-5B158ADF4B8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C4F3BA05-D204-42AE-833A-8ABBC37CB84B}"/>
            </a:ext>
          </a:extLst>
        </xdr:cNvPr>
        <xdr:cNvCxnSpPr/>
      </xdr:nvCxnSpPr>
      <xdr:spPr>
        <a:xfrm flipV="1">
          <a:off x="19951064" y="9455912"/>
          <a:ext cx="0" cy="107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FBB0837A-0D12-460E-A0F1-BD8760EDD5E7}"/>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575BE9A9-ECC8-4DE8-B091-B672560857A5}"/>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4D67AE9A-4114-44EE-AD78-447E9D17B250}"/>
            </a:ext>
          </a:extLst>
        </xdr:cNvPr>
        <xdr:cNvSpPr txBox="1"/>
      </xdr:nvSpPr>
      <xdr:spPr>
        <a:xfrm>
          <a:off x="199898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B052B8A3-D4CC-418A-915C-6846B9A9C6A8}"/>
            </a:ext>
          </a:extLst>
        </xdr:cNvPr>
        <xdr:cNvCxnSpPr/>
      </xdr:nvCxnSpPr>
      <xdr:spPr>
        <a:xfrm>
          <a:off x="19881850" y="9455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C1EBC5AC-2FC3-4258-930F-EF5AB8BE51BB}"/>
            </a:ext>
          </a:extLst>
        </xdr:cNvPr>
        <xdr:cNvSpPr txBox="1"/>
      </xdr:nvSpPr>
      <xdr:spPr>
        <a:xfrm>
          <a:off x="19989800" y="1015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0FE38350-D664-4C08-B725-4DE67494664B}"/>
            </a:ext>
          </a:extLst>
        </xdr:cNvPr>
        <xdr:cNvSpPr/>
      </xdr:nvSpPr>
      <xdr:spPr>
        <a:xfrm>
          <a:off x="19900900" y="102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639ECA28-6BC8-4FB2-BB91-C4431C96DA7A}"/>
            </a:ext>
          </a:extLst>
        </xdr:cNvPr>
        <xdr:cNvSpPr/>
      </xdr:nvSpPr>
      <xdr:spPr>
        <a:xfrm>
          <a:off x="19157950" y="102740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FB9A571F-2374-4608-916F-3C7710A8A839}"/>
            </a:ext>
          </a:extLst>
        </xdr:cNvPr>
        <xdr:cNvSpPr/>
      </xdr:nvSpPr>
      <xdr:spPr>
        <a:xfrm>
          <a:off x="18345150" y="1027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E50EC073-AE6E-4119-92AD-5B0F837636AE}"/>
            </a:ext>
          </a:extLst>
        </xdr:cNvPr>
        <xdr:cNvSpPr/>
      </xdr:nvSpPr>
      <xdr:spPr>
        <a:xfrm>
          <a:off x="17551400" y="1025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D741983E-F236-4ED4-93F1-46C798B07E0D}"/>
            </a:ext>
          </a:extLst>
        </xdr:cNvPr>
        <xdr:cNvSpPr/>
      </xdr:nvSpPr>
      <xdr:spPr>
        <a:xfrm>
          <a:off x="16757650" y="10207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23D86AF1-55D8-49B8-8AAE-0D21AC76B6D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21F2EBE8-CE7A-4520-A5DC-EEE154AF742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16CCC9E-B79D-45A4-987C-0FB2CA5FCE3D}"/>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668A471-120B-46A1-8427-E4EF5413CC7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B792842-42A4-41D7-B3C8-404383A898A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3" name="楕円 692">
          <a:extLst>
            <a:ext uri="{FF2B5EF4-FFF2-40B4-BE49-F238E27FC236}">
              <a16:creationId xmlns:a16="http://schemas.microsoft.com/office/drawing/2014/main" id="{CCB3084D-D3D5-46B8-9BC5-42046FC8B7E4}"/>
            </a:ext>
          </a:extLst>
        </xdr:cNvPr>
        <xdr:cNvSpPr/>
      </xdr:nvSpPr>
      <xdr:spPr>
        <a:xfrm>
          <a:off x="199009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2C3D5933-B9D1-4731-BACC-AA8571B716D3}"/>
            </a:ext>
          </a:extLst>
        </xdr:cNvPr>
        <xdr:cNvSpPr txBox="1"/>
      </xdr:nvSpPr>
      <xdr:spPr>
        <a:xfrm>
          <a:off x="1998980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5" name="楕円 694">
          <a:extLst>
            <a:ext uri="{FF2B5EF4-FFF2-40B4-BE49-F238E27FC236}">
              <a16:creationId xmlns:a16="http://schemas.microsoft.com/office/drawing/2014/main" id="{0F92586D-AEB7-4D2F-956A-A2E0F8E9F967}"/>
            </a:ext>
          </a:extLst>
        </xdr:cNvPr>
        <xdr:cNvSpPr/>
      </xdr:nvSpPr>
      <xdr:spPr>
        <a:xfrm>
          <a:off x="19157950" y="10436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96" name="直線コネクタ 695">
          <a:extLst>
            <a:ext uri="{FF2B5EF4-FFF2-40B4-BE49-F238E27FC236}">
              <a16:creationId xmlns:a16="http://schemas.microsoft.com/office/drawing/2014/main" id="{9FFD15AC-E8D4-49DE-B9D9-E7EFF9EEFB65}"/>
            </a:ext>
          </a:extLst>
        </xdr:cNvPr>
        <xdr:cNvCxnSpPr/>
      </xdr:nvCxnSpPr>
      <xdr:spPr>
        <a:xfrm>
          <a:off x="19202400" y="104876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97" name="楕円 696">
          <a:extLst>
            <a:ext uri="{FF2B5EF4-FFF2-40B4-BE49-F238E27FC236}">
              <a16:creationId xmlns:a16="http://schemas.microsoft.com/office/drawing/2014/main" id="{9C3ADF27-AA70-4FBE-970A-D394BDFF019F}"/>
            </a:ext>
          </a:extLst>
        </xdr:cNvPr>
        <xdr:cNvSpPr/>
      </xdr:nvSpPr>
      <xdr:spPr>
        <a:xfrm>
          <a:off x="1834515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98" name="直線コネクタ 697">
          <a:extLst>
            <a:ext uri="{FF2B5EF4-FFF2-40B4-BE49-F238E27FC236}">
              <a16:creationId xmlns:a16="http://schemas.microsoft.com/office/drawing/2014/main" id="{B823A7DF-FA58-42CC-8CA9-3289CE840001}"/>
            </a:ext>
          </a:extLst>
        </xdr:cNvPr>
        <xdr:cNvCxnSpPr/>
      </xdr:nvCxnSpPr>
      <xdr:spPr>
        <a:xfrm>
          <a:off x="18395950" y="104876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99" name="楕円 698">
          <a:extLst>
            <a:ext uri="{FF2B5EF4-FFF2-40B4-BE49-F238E27FC236}">
              <a16:creationId xmlns:a16="http://schemas.microsoft.com/office/drawing/2014/main" id="{D89B6DAB-C3E4-495A-B806-79ED0940E87E}"/>
            </a:ext>
          </a:extLst>
        </xdr:cNvPr>
        <xdr:cNvSpPr/>
      </xdr:nvSpPr>
      <xdr:spPr>
        <a:xfrm>
          <a:off x="175514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0" name="直線コネクタ 699">
          <a:extLst>
            <a:ext uri="{FF2B5EF4-FFF2-40B4-BE49-F238E27FC236}">
              <a16:creationId xmlns:a16="http://schemas.microsoft.com/office/drawing/2014/main" id="{E0E87B45-DB01-42E5-9EAC-747CEC49E376}"/>
            </a:ext>
          </a:extLst>
        </xdr:cNvPr>
        <xdr:cNvCxnSpPr/>
      </xdr:nvCxnSpPr>
      <xdr:spPr>
        <a:xfrm>
          <a:off x="17602200" y="104876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33782</xdr:rowOff>
    </xdr:from>
    <xdr:to>
      <xdr:col>98</xdr:col>
      <xdr:colOff>38100</xdr:colOff>
      <xdr:row>63</xdr:row>
      <xdr:rowOff>135382</xdr:rowOff>
    </xdr:to>
    <xdr:sp macro="" textlink="">
      <xdr:nvSpPr>
        <xdr:cNvPr id="701" name="楕円 700">
          <a:extLst>
            <a:ext uri="{FF2B5EF4-FFF2-40B4-BE49-F238E27FC236}">
              <a16:creationId xmlns:a16="http://schemas.microsoft.com/office/drawing/2014/main" id="{4A3E0024-4027-4CF7-AE25-B0AC4BB83393}"/>
            </a:ext>
          </a:extLst>
        </xdr:cNvPr>
        <xdr:cNvSpPr/>
      </xdr:nvSpPr>
      <xdr:spPr>
        <a:xfrm>
          <a:off x="16757650" y="10441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84582</xdr:rowOff>
    </xdr:to>
    <xdr:cxnSp macro="">
      <xdr:nvCxnSpPr>
        <xdr:cNvPr id="702" name="直線コネクタ 701">
          <a:extLst>
            <a:ext uri="{FF2B5EF4-FFF2-40B4-BE49-F238E27FC236}">
              <a16:creationId xmlns:a16="http://schemas.microsoft.com/office/drawing/2014/main" id="{715D831D-DCE7-4068-9367-3494A91C847C}"/>
            </a:ext>
          </a:extLst>
        </xdr:cNvPr>
        <xdr:cNvCxnSpPr/>
      </xdr:nvCxnSpPr>
      <xdr:spPr>
        <a:xfrm flipV="1">
          <a:off x="16802100" y="1048766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56D17B48-0869-4B23-8E60-56223AFF6A4E}"/>
            </a:ext>
          </a:extLst>
        </xdr:cNvPr>
        <xdr:cNvSpPr txBox="1"/>
      </xdr:nvSpPr>
      <xdr:spPr>
        <a:xfrm>
          <a:off x="18980227" y="1006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54FFE494-C22C-4266-89F6-6D5C8812338C}"/>
            </a:ext>
          </a:extLst>
        </xdr:cNvPr>
        <xdr:cNvSpPr txBox="1"/>
      </xdr:nvSpPr>
      <xdr:spPr>
        <a:xfrm>
          <a:off x="181801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898A5150-0534-49D7-B526-77372D8303CA}"/>
            </a:ext>
          </a:extLst>
        </xdr:cNvPr>
        <xdr:cNvSpPr txBox="1"/>
      </xdr:nvSpPr>
      <xdr:spPr>
        <a:xfrm>
          <a:off x="17386377" y="100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C6D46467-790F-4D98-9868-50C3CF817AF7}"/>
            </a:ext>
          </a:extLst>
        </xdr:cNvPr>
        <xdr:cNvSpPr txBox="1"/>
      </xdr:nvSpPr>
      <xdr:spPr>
        <a:xfrm>
          <a:off x="16592627" y="99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07" name="n_1mainValue【保健センター・保健所】&#10;一人当たり面積">
          <a:extLst>
            <a:ext uri="{FF2B5EF4-FFF2-40B4-BE49-F238E27FC236}">
              <a16:creationId xmlns:a16="http://schemas.microsoft.com/office/drawing/2014/main" id="{5B2D3C12-4B4F-4800-AE9D-6544D607B408}"/>
            </a:ext>
          </a:extLst>
        </xdr:cNvPr>
        <xdr:cNvSpPr txBox="1"/>
      </xdr:nvSpPr>
      <xdr:spPr>
        <a:xfrm>
          <a:off x="189802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08" name="n_2mainValue【保健センター・保健所】&#10;一人当たり面積">
          <a:extLst>
            <a:ext uri="{FF2B5EF4-FFF2-40B4-BE49-F238E27FC236}">
              <a16:creationId xmlns:a16="http://schemas.microsoft.com/office/drawing/2014/main" id="{A2EB1EA2-7A46-405A-93C2-5278E10BF9D4}"/>
            </a:ext>
          </a:extLst>
        </xdr:cNvPr>
        <xdr:cNvSpPr txBox="1"/>
      </xdr:nvSpPr>
      <xdr:spPr>
        <a:xfrm>
          <a:off x="181801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09" name="n_3mainValue【保健センター・保健所】&#10;一人当たり面積">
          <a:extLst>
            <a:ext uri="{FF2B5EF4-FFF2-40B4-BE49-F238E27FC236}">
              <a16:creationId xmlns:a16="http://schemas.microsoft.com/office/drawing/2014/main" id="{C795B8C9-3752-4EF1-BECA-1E964D81070C}"/>
            </a:ext>
          </a:extLst>
        </xdr:cNvPr>
        <xdr:cNvSpPr txBox="1"/>
      </xdr:nvSpPr>
      <xdr:spPr>
        <a:xfrm>
          <a:off x="1738637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710" name="n_4mainValue【保健センター・保健所】&#10;一人当たり面積">
          <a:extLst>
            <a:ext uri="{FF2B5EF4-FFF2-40B4-BE49-F238E27FC236}">
              <a16:creationId xmlns:a16="http://schemas.microsoft.com/office/drawing/2014/main" id="{7990607E-5FDC-4C54-9539-9E5EC900F4E1}"/>
            </a:ext>
          </a:extLst>
        </xdr:cNvPr>
        <xdr:cNvSpPr txBox="1"/>
      </xdr:nvSpPr>
      <xdr:spPr>
        <a:xfrm>
          <a:off x="16592627" y="1053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8D4F4654-E243-4E3D-9B73-12A9E212E35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2237BF9C-4064-48F5-AA1D-C92CB7C1AAC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1F9E8F25-CA90-4579-985E-D08CCD9AF724}"/>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DBA50498-8607-4405-9B89-28B2335A376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98DCFDD8-4AB6-4E26-B41A-1A9FBA5CACAD}"/>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4A27D267-9B3D-446C-9244-40AA541F958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CDF2E4DC-78F7-451E-A176-61727935066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2EAA2925-D494-4AB1-901F-BA802F14E3B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B15C6FDD-559E-4E0C-8084-20819314E25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E73B0A41-3F33-49C1-BF39-C4BA3FD2901A}"/>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9D6EC913-B3BA-411D-AF60-EF87AFB62865}"/>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EBFA695B-2B52-4437-8AFF-B07A86AB67FB}"/>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48B91B04-5F2E-43CA-B3F6-0A309A646AC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3F40EE53-AF41-4453-AEFF-5B4E33F3AB9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827CDA6A-9AFB-4959-A82D-0A29BE50E016}"/>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2013871F-F055-4751-8ADB-14FDDBC73BEC}"/>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8402F98F-F59F-4E78-B8BF-94976DBF4CDA}"/>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4E89D976-23EA-4893-859C-9253BD08CF9E}"/>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0E4CC11C-53D5-478D-BDE9-2DA52F6EC97A}"/>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9C803A15-92CE-44DD-B4D5-A485ECF7DD9A}"/>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D542C39A-0EFF-455A-9739-75954ACC204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8AC1578E-8BD7-460E-B2D9-096DBC09EAF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A83DF21F-940A-4C94-A1F6-81F0ED78DA37}"/>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848FCC4A-F35D-41C7-802E-67A4A32C8FE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F1D6ADEF-D745-449A-A8B0-957114EB8C58}"/>
            </a:ext>
          </a:extLst>
        </xdr:cNvPr>
        <xdr:cNvCxnSpPr/>
      </xdr:nvCxnSpPr>
      <xdr:spPr>
        <a:xfrm flipV="1">
          <a:off x="14699614" y="13017500"/>
          <a:ext cx="0" cy="12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B03A3DB2-A530-4265-8B4F-3674BAA86B94}"/>
            </a:ext>
          </a:extLst>
        </xdr:cNvPr>
        <xdr:cNvSpPr txBox="1"/>
      </xdr:nvSpPr>
      <xdr:spPr>
        <a:xfrm>
          <a:off x="14738350" y="1425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D14EDF41-9DB5-4624-AE4C-FAA6DD60D8BE}"/>
            </a:ext>
          </a:extLst>
        </xdr:cNvPr>
        <xdr:cNvCxnSpPr/>
      </xdr:nvCxnSpPr>
      <xdr:spPr>
        <a:xfrm>
          <a:off x="14611350" y="1425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2BCDBFA8-7EA6-46A0-BF28-833E88BD436C}"/>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E2DA634B-F721-4334-8E09-4572A63DAD3E}"/>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5F57AFEB-79A8-4385-AE29-A1AA88346C90}"/>
            </a:ext>
          </a:extLst>
        </xdr:cNvPr>
        <xdr:cNvSpPr txBox="1"/>
      </xdr:nvSpPr>
      <xdr:spPr>
        <a:xfrm>
          <a:off x="14738350" y="1344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A80476C1-8EB2-4AA5-85CA-8492E6AF2074}"/>
            </a:ext>
          </a:extLst>
        </xdr:cNvPr>
        <xdr:cNvSpPr/>
      </xdr:nvSpPr>
      <xdr:spPr>
        <a:xfrm>
          <a:off x="14649450" y="134620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72148968-1A39-4D4E-96B4-FE69F0D59931}"/>
            </a:ext>
          </a:extLst>
        </xdr:cNvPr>
        <xdr:cNvSpPr/>
      </xdr:nvSpPr>
      <xdr:spPr>
        <a:xfrm>
          <a:off x="1388745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373181A3-93E1-42E5-AD9E-239D288DB62E}"/>
            </a:ext>
          </a:extLst>
        </xdr:cNvPr>
        <xdr:cNvSpPr/>
      </xdr:nvSpPr>
      <xdr:spPr>
        <a:xfrm>
          <a:off x="130937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FE3B6B6F-11BC-422D-82B2-F86F04DB4AC8}"/>
            </a:ext>
          </a:extLst>
        </xdr:cNvPr>
        <xdr:cNvSpPr/>
      </xdr:nvSpPr>
      <xdr:spPr>
        <a:xfrm>
          <a:off x="12299950" y="133991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DB9B4F20-5D38-4F15-BCB9-8E51FBA77E92}"/>
            </a:ext>
          </a:extLst>
        </xdr:cNvPr>
        <xdr:cNvSpPr/>
      </xdr:nvSpPr>
      <xdr:spPr>
        <a:xfrm>
          <a:off x="11487150" y="13365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7BF1929-86EB-45FC-BD31-400014EE3FEA}"/>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C21EFDAB-5F35-4CB4-A921-FDB31EE870A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246B8AF-1B14-47A1-84FA-A20F8FAEB71F}"/>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37332E9-94F1-4B14-AF33-C25C682C901A}"/>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7AB6F44-DDDD-40B3-96EE-1E78CB04145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154939</xdr:rowOff>
    </xdr:from>
    <xdr:to>
      <xdr:col>85</xdr:col>
      <xdr:colOff>177800</xdr:colOff>
      <xdr:row>79</xdr:row>
      <xdr:rowOff>85089</xdr:rowOff>
    </xdr:to>
    <xdr:sp macro="" textlink="">
      <xdr:nvSpPr>
        <xdr:cNvPr id="751" name="楕円 750">
          <a:extLst>
            <a:ext uri="{FF2B5EF4-FFF2-40B4-BE49-F238E27FC236}">
              <a16:creationId xmlns:a16="http://schemas.microsoft.com/office/drawing/2014/main" id="{A037E8F7-054E-421F-BB2E-FA7CBD77EE27}"/>
            </a:ext>
          </a:extLst>
        </xdr:cNvPr>
        <xdr:cNvSpPr/>
      </xdr:nvSpPr>
      <xdr:spPr>
        <a:xfrm>
          <a:off x="14649450" y="130390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69866</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15585346-9443-4127-AD61-2EF9064DAC74}"/>
            </a:ext>
          </a:extLst>
        </xdr:cNvPr>
        <xdr:cNvSpPr txBox="1"/>
      </xdr:nvSpPr>
      <xdr:spPr>
        <a:xfrm>
          <a:off x="14738350" y="1295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103505</xdr:rowOff>
    </xdr:from>
    <xdr:to>
      <xdr:col>81</xdr:col>
      <xdr:colOff>101600</xdr:colOff>
      <xdr:row>79</xdr:row>
      <xdr:rowOff>33655</xdr:rowOff>
    </xdr:to>
    <xdr:sp macro="" textlink="">
      <xdr:nvSpPr>
        <xdr:cNvPr id="753" name="楕円 752">
          <a:extLst>
            <a:ext uri="{FF2B5EF4-FFF2-40B4-BE49-F238E27FC236}">
              <a16:creationId xmlns:a16="http://schemas.microsoft.com/office/drawing/2014/main" id="{E860C737-F854-4B92-83BE-046A3A48CD03}"/>
            </a:ext>
          </a:extLst>
        </xdr:cNvPr>
        <xdr:cNvSpPr/>
      </xdr:nvSpPr>
      <xdr:spPr>
        <a:xfrm>
          <a:off x="13887450" y="12987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154305</xdr:rowOff>
    </xdr:from>
    <xdr:to>
      <xdr:col>85</xdr:col>
      <xdr:colOff>127000</xdr:colOff>
      <xdr:row>79</xdr:row>
      <xdr:rowOff>34289</xdr:rowOff>
    </xdr:to>
    <xdr:cxnSp macro="">
      <xdr:nvCxnSpPr>
        <xdr:cNvPr id="754" name="直線コネクタ 753">
          <a:extLst>
            <a:ext uri="{FF2B5EF4-FFF2-40B4-BE49-F238E27FC236}">
              <a16:creationId xmlns:a16="http://schemas.microsoft.com/office/drawing/2014/main" id="{A7CCDD13-8DD2-4930-A986-3730156D3158}"/>
            </a:ext>
          </a:extLst>
        </xdr:cNvPr>
        <xdr:cNvCxnSpPr/>
      </xdr:nvCxnSpPr>
      <xdr:spPr>
        <a:xfrm>
          <a:off x="13938250" y="13038455"/>
          <a:ext cx="762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50164</xdr:rowOff>
    </xdr:from>
    <xdr:to>
      <xdr:col>76</xdr:col>
      <xdr:colOff>165100</xdr:colOff>
      <xdr:row>78</xdr:row>
      <xdr:rowOff>151764</xdr:rowOff>
    </xdr:to>
    <xdr:sp macro="" textlink="">
      <xdr:nvSpPr>
        <xdr:cNvPr id="755" name="楕円 754">
          <a:extLst>
            <a:ext uri="{FF2B5EF4-FFF2-40B4-BE49-F238E27FC236}">
              <a16:creationId xmlns:a16="http://schemas.microsoft.com/office/drawing/2014/main" id="{A6563419-0208-4C6D-9744-D0BB3FED887B}"/>
            </a:ext>
          </a:extLst>
        </xdr:cNvPr>
        <xdr:cNvSpPr/>
      </xdr:nvSpPr>
      <xdr:spPr>
        <a:xfrm>
          <a:off x="13093700" y="129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100964</xdr:rowOff>
    </xdr:from>
    <xdr:to>
      <xdr:col>81</xdr:col>
      <xdr:colOff>50800</xdr:colOff>
      <xdr:row>78</xdr:row>
      <xdr:rowOff>154305</xdr:rowOff>
    </xdr:to>
    <xdr:cxnSp macro="">
      <xdr:nvCxnSpPr>
        <xdr:cNvPr id="756" name="直線コネクタ 755">
          <a:extLst>
            <a:ext uri="{FF2B5EF4-FFF2-40B4-BE49-F238E27FC236}">
              <a16:creationId xmlns:a16="http://schemas.microsoft.com/office/drawing/2014/main" id="{CDB7E5D8-E627-47DE-AFC8-9BCF80835FB5}"/>
            </a:ext>
          </a:extLst>
        </xdr:cNvPr>
        <xdr:cNvCxnSpPr/>
      </xdr:nvCxnSpPr>
      <xdr:spPr>
        <a:xfrm>
          <a:off x="13144500" y="12985114"/>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170180</xdr:rowOff>
    </xdr:from>
    <xdr:to>
      <xdr:col>72</xdr:col>
      <xdr:colOff>38100</xdr:colOff>
      <xdr:row>78</xdr:row>
      <xdr:rowOff>100330</xdr:rowOff>
    </xdr:to>
    <xdr:sp macro="" textlink="">
      <xdr:nvSpPr>
        <xdr:cNvPr id="757" name="楕円 756">
          <a:extLst>
            <a:ext uri="{FF2B5EF4-FFF2-40B4-BE49-F238E27FC236}">
              <a16:creationId xmlns:a16="http://schemas.microsoft.com/office/drawing/2014/main" id="{9A558D16-6A9A-4ED3-9B6C-1BA346A886B9}"/>
            </a:ext>
          </a:extLst>
        </xdr:cNvPr>
        <xdr:cNvSpPr/>
      </xdr:nvSpPr>
      <xdr:spPr>
        <a:xfrm>
          <a:off x="12299950" y="12882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49530</xdr:rowOff>
    </xdr:from>
    <xdr:to>
      <xdr:col>76</xdr:col>
      <xdr:colOff>114300</xdr:colOff>
      <xdr:row>78</xdr:row>
      <xdr:rowOff>100964</xdr:rowOff>
    </xdr:to>
    <xdr:cxnSp macro="">
      <xdr:nvCxnSpPr>
        <xdr:cNvPr id="758" name="直線コネクタ 757">
          <a:extLst>
            <a:ext uri="{FF2B5EF4-FFF2-40B4-BE49-F238E27FC236}">
              <a16:creationId xmlns:a16="http://schemas.microsoft.com/office/drawing/2014/main" id="{B8A2C48E-7406-4132-A8AA-752FDB907A45}"/>
            </a:ext>
          </a:extLst>
        </xdr:cNvPr>
        <xdr:cNvCxnSpPr/>
      </xdr:nvCxnSpPr>
      <xdr:spPr>
        <a:xfrm>
          <a:off x="12344400" y="12933680"/>
          <a:ext cx="8001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120650</xdr:rowOff>
    </xdr:from>
    <xdr:to>
      <xdr:col>67</xdr:col>
      <xdr:colOff>101600</xdr:colOff>
      <xdr:row>78</xdr:row>
      <xdr:rowOff>50800</xdr:rowOff>
    </xdr:to>
    <xdr:sp macro="" textlink="">
      <xdr:nvSpPr>
        <xdr:cNvPr id="759" name="楕円 758">
          <a:extLst>
            <a:ext uri="{FF2B5EF4-FFF2-40B4-BE49-F238E27FC236}">
              <a16:creationId xmlns:a16="http://schemas.microsoft.com/office/drawing/2014/main" id="{A1E387A9-55A0-447A-9313-32840D023F0D}"/>
            </a:ext>
          </a:extLst>
        </xdr:cNvPr>
        <xdr:cNvSpPr/>
      </xdr:nvSpPr>
      <xdr:spPr>
        <a:xfrm>
          <a:off x="11487150" y="1283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0</xdr:rowOff>
    </xdr:from>
    <xdr:to>
      <xdr:col>71</xdr:col>
      <xdr:colOff>177800</xdr:colOff>
      <xdr:row>78</xdr:row>
      <xdr:rowOff>49530</xdr:rowOff>
    </xdr:to>
    <xdr:cxnSp macro="">
      <xdr:nvCxnSpPr>
        <xdr:cNvPr id="760" name="直線コネクタ 759">
          <a:extLst>
            <a:ext uri="{FF2B5EF4-FFF2-40B4-BE49-F238E27FC236}">
              <a16:creationId xmlns:a16="http://schemas.microsoft.com/office/drawing/2014/main" id="{EDEE5210-8762-4E37-BF9F-7832A3CDA101}"/>
            </a:ext>
          </a:extLst>
        </xdr:cNvPr>
        <xdr:cNvCxnSpPr/>
      </xdr:nvCxnSpPr>
      <xdr:spPr>
        <a:xfrm>
          <a:off x="11537950" y="1288415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61" name="n_1aveValue【消防施設】&#10;有形固定資産減価償却率">
          <a:extLst>
            <a:ext uri="{FF2B5EF4-FFF2-40B4-BE49-F238E27FC236}">
              <a16:creationId xmlns:a16="http://schemas.microsoft.com/office/drawing/2014/main" id="{54E539BF-3BCE-46C7-ADB3-2DB51EBB2E60}"/>
            </a:ext>
          </a:extLst>
        </xdr:cNvPr>
        <xdr:cNvSpPr txBox="1"/>
      </xdr:nvSpPr>
      <xdr:spPr>
        <a:xfrm>
          <a:off x="1374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62" name="n_2aveValue【消防施設】&#10;有形固定資産減価償却率">
          <a:extLst>
            <a:ext uri="{FF2B5EF4-FFF2-40B4-BE49-F238E27FC236}">
              <a16:creationId xmlns:a16="http://schemas.microsoft.com/office/drawing/2014/main" id="{1A61222C-5FD4-426D-A7C0-7EEFA871839F}"/>
            </a:ext>
          </a:extLst>
        </xdr:cNvPr>
        <xdr:cNvSpPr txBox="1"/>
      </xdr:nvSpPr>
      <xdr:spPr>
        <a:xfrm>
          <a:off x="1296099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63" name="n_3aveValue【消防施設】&#10;有形固定資産減価償却率">
          <a:extLst>
            <a:ext uri="{FF2B5EF4-FFF2-40B4-BE49-F238E27FC236}">
              <a16:creationId xmlns:a16="http://schemas.microsoft.com/office/drawing/2014/main" id="{A359087F-C587-4DE6-A619-491BD2D26E0A}"/>
            </a:ext>
          </a:extLst>
        </xdr:cNvPr>
        <xdr:cNvSpPr txBox="1"/>
      </xdr:nvSpPr>
      <xdr:spPr>
        <a:xfrm>
          <a:off x="1216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4" name="n_4aveValue【消防施設】&#10;有形固定資産減価償却率">
          <a:extLst>
            <a:ext uri="{FF2B5EF4-FFF2-40B4-BE49-F238E27FC236}">
              <a16:creationId xmlns:a16="http://schemas.microsoft.com/office/drawing/2014/main" id="{38941E38-83C3-49FF-B85D-878B1124E9FB}"/>
            </a:ext>
          </a:extLst>
        </xdr:cNvPr>
        <xdr:cNvSpPr txBox="1"/>
      </xdr:nvSpPr>
      <xdr:spPr>
        <a:xfrm>
          <a:off x="113544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50182</xdr:rowOff>
    </xdr:from>
    <xdr:ext cx="405111" cy="259045"/>
    <xdr:sp macro="" textlink="">
      <xdr:nvSpPr>
        <xdr:cNvPr id="765" name="n_1mainValue【消防施設】&#10;有形固定資産減価償却率">
          <a:extLst>
            <a:ext uri="{FF2B5EF4-FFF2-40B4-BE49-F238E27FC236}">
              <a16:creationId xmlns:a16="http://schemas.microsoft.com/office/drawing/2014/main" id="{017D88A6-E8FC-45BD-9876-7C7C5E1B4BFD}"/>
            </a:ext>
          </a:extLst>
        </xdr:cNvPr>
        <xdr:cNvSpPr txBox="1"/>
      </xdr:nvSpPr>
      <xdr:spPr>
        <a:xfrm>
          <a:off x="13742044" y="1276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168291</xdr:rowOff>
    </xdr:from>
    <xdr:ext cx="405111" cy="259045"/>
    <xdr:sp macro="" textlink="">
      <xdr:nvSpPr>
        <xdr:cNvPr id="766" name="n_2mainValue【消防施設】&#10;有形固定資産減価償却率">
          <a:extLst>
            <a:ext uri="{FF2B5EF4-FFF2-40B4-BE49-F238E27FC236}">
              <a16:creationId xmlns:a16="http://schemas.microsoft.com/office/drawing/2014/main" id="{D3F41CB1-7E32-4DA1-A4FF-C55C66949AEF}"/>
            </a:ext>
          </a:extLst>
        </xdr:cNvPr>
        <xdr:cNvSpPr txBox="1"/>
      </xdr:nvSpPr>
      <xdr:spPr>
        <a:xfrm>
          <a:off x="12960994" y="1271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116857</xdr:rowOff>
    </xdr:from>
    <xdr:ext cx="405111" cy="259045"/>
    <xdr:sp macro="" textlink="">
      <xdr:nvSpPr>
        <xdr:cNvPr id="767" name="n_3mainValue【消防施設】&#10;有形固定資産減価償却率">
          <a:extLst>
            <a:ext uri="{FF2B5EF4-FFF2-40B4-BE49-F238E27FC236}">
              <a16:creationId xmlns:a16="http://schemas.microsoft.com/office/drawing/2014/main" id="{DE86D37E-4E34-4314-A0C0-E84C08E6BA0F}"/>
            </a:ext>
          </a:extLst>
        </xdr:cNvPr>
        <xdr:cNvSpPr txBox="1"/>
      </xdr:nvSpPr>
      <xdr:spPr>
        <a:xfrm>
          <a:off x="12167244" y="1267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67327</xdr:rowOff>
    </xdr:from>
    <xdr:ext cx="405111" cy="259045"/>
    <xdr:sp macro="" textlink="">
      <xdr:nvSpPr>
        <xdr:cNvPr id="768" name="n_4mainValue【消防施設】&#10;有形固定資産減価償却率">
          <a:extLst>
            <a:ext uri="{FF2B5EF4-FFF2-40B4-BE49-F238E27FC236}">
              <a16:creationId xmlns:a16="http://schemas.microsoft.com/office/drawing/2014/main" id="{E499640C-A7D9-4F7F-B2EB-344387BBC0B0}"/>
            </a:ext>
          </a:extLst>
        </xdr:cNvPr>
        <xdr:cNvSpPr txBox="1"/>
      </xdr:nvSpPr>
      <xdr:spPr>
        <a:xfrm>
          <a:off x="11354444" y="1262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6F76DAF-8C92-46DD-AE86-79C6A0964EF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2DD1642-4676-401D-BBA6-858F043FE9BB}"/>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23D229DA-A696-44B9-89C3-72B9EAF44CA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C505ECBE-8FEB-4BC5-AB7C-AA26D105996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68014E29-ED65-44E8-9CB4-620332DE69D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C7BD4A70-1B10-4FC9-97A7-B6F8CC16A62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30D36FA1-A4BB-4BA2-BD20-33E956F38F7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32F2373E-DC84-45B0-8554-2A16D5820FF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C187EBFB-18C9-4845-B385-5FA14629A65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94B47B78-A82D-45E7-8A8B-91E58BEA4C1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DEEC7460-B7E0-4328-8AB8-A3AB2D3A4E6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67CAE4AD-24FB-4AAD-BE9A-A8CD24D93062}"/>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09C6723E-AFA3-4C85-800F-60F55C40427B}"/>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E734DC9B-75BC-4CCF-842A-E1762F1E5DA9}"/>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DE4F9C06-3D4F-4660-BC10-4EB779D069E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A6E5725B-F3DA-45B6-8A09-62DFF6D53FA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DCA22CE5-CB28-4BA8-8D68-94343C622756}"/>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85E53E5D-EE8B-4B64-9EAE-15656735388C}"/>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954BE362-9CAE-44BD-834E-EFF1292BC62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CE3DABC9-341A-4A67-968D-76BB92F2700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6C3A26B9-F7E1-4B3D-99E3-316412FD307E}"/>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6B054A89-2283-4C23-9811-2FCF635D13B6}"/>
            </a:ext>
          </a:extLst>
        </xdr:cNvPr>
        <xdr:cNvCxnSpPr/>
      </xdr:nvCxnSpPr>
      <xdr:spPr>
        <a:xfrm flipV="1">
          <a:off x="19951064" y="13041122"/>
          <a:ext cx="0" cy="11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AEA706B4-437E-4A66-B0EE-0D4BB94A0845}"/>
            </a:ext>
          </a:extLst>
        </xdr:cNvPr>
        <xdr:cNvSpPr txBox="1"/>
      </xdr:nvSpPr>
      <xdr:spPr>
        <a:xfrm>
          <a:off x="19989800" y="141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20E1F320-2ECF-4FE0-B099-CBD1339A75EB}"/>
            </a:ext>
          </a:extLst>
        </xdr:cNvPr>
        <xdr:cNvCxnSpPr/>
      </xdr:nvCxnSpPr>
      <xdr:spPr>
        <a:xfrm>
          <a:off x="19881850" y="14176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AEADEB47-A2B3-437A-A12A-3D343D92628E}"/>
            </a:ext>
          </a:extLst>
        </xdr:cNvPr>
        <xdr:cNvSpPr txBox="1"/>
      </xdr:nvSpPr>
      <xdr:spPr>
        <a:xfrm>
          <a:off x="19989800" y="1282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165CDA13-5DBA-496A-8FB2-12A76FA2AAE9}"/>
            </a:ext>
          </a:extLst>
        </xdr:cNvPr>
        <xdr:cNvCxnSpPr/>
      </xdr:nvCxnSpPr>
      <xdr:spPr>
        <a:xfrm>
          <a:off x="19881850" y="130411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5" name="【消防施設】&#10;一人当たり面積平均値テキスト">
          <a:extLst>
            <a:ext uri="{FF2B5EF4-FFF2-40B4-BE49-F238E27FC236}">
              <a16:creationId xmlns:a16="http://schemas.microsoft.com/office/drawing/2014/main" id="{3351C0AA-59AD-41E6-9894-9EE740A1BE80}"/>
            </a:ext>
          </a:extLst>
        </xdr:cNvPr>
        <xdr:cNvSpPr txBox="1"/>
      </xdr:nvSpPr>
      <xdr:spPr>
        <a:xfrm>
          <a:off x="19989800" y="1370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BE886325-46CC-427E-9E29-8DA75BB7F46A}"/>
            </a:ext>
          </a:extLst>
        </xdr:cNvPr>
        <xdr:cNvSpPr/>
      </xdr:nvSpPr>
      <xdr:spPr>
        <a:xfrm>
          <a:off x="199009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6888B467-1A8F-40C9-86FC-258BCFCAF5AA}"/>
            </a:ext>
          </a:extLst>
        </xdr:cNvPr>
        <xdr:cNvSpPr/>
      </xdr:nvSpPr>
      <xdr:spPr>
        <a:xfrm>
          <a:off x="19157950" y="13854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0E0E1C10-0515-4479-B132-1D44FA4729A1}"/>
            </a:ext>
          </a:extLst>
        </xdr:cNvPr>
        <xdr:cNvSpPr/>
      </xdr:nvSpPr>
      <xdr:spPr>
        <a:xfrm>
          <a:off x="18345150" y="13859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A2781D6A-EF75-48CF-A086-A6B5CB25CCC0}"/>
            </a:ext>
          </a:extLst>
        </xdr:cNvPr>
        <xdr:cNvSpPr/>
      </xdr:nvSpPr>
      <xdr:spPr>
        <a:xfrm>
          <a:off x="17551400" y="13854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49C08BC5-D677-46AA-A989-DFD916DDB73C}"/>
            </a:ext>
          </a:extLst>
        </xdr:cNvPr>
        <xdr:cNvSpPr/>
      </xdr:nvSpPr>
      <xdr:spPr>
        <a:xfrm>
          <a:off x="16757650" y="137815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4CDE174B-870B-44A8-A2D5-11111BB4EBD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8B256FBB-30E8-4F9E-9FC9-B1B74D9D136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E9F95DFB-0C45-466A-9EA0-4BEC50D2633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1A516396-407D-4E10-BE74-068D930FDDF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36BAA6F1-FD5B-418C-8627-10454018E86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6" name="楕円 805">
          <a:extLst>
            <a:ext uri="{FF2B5EF4-FFF2-40B4-BE49-F238E27FC236}">
              <a16:creationId xmlns:a16="http://schemas.microsoft.com/office/drawing/2014/main" id="{799CC04C-7314-47EB-B752-5BF66A61DAE0}"/>
            </a:ext>
          </a:extLst>
        </xdr:cNvPr>
        <xdr:cNvSpPr/>
      </xdr:nvSpPr>
      <xdr:spPr>
        <a:xfrm>
          <a:off x="19900900" y="138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2303</xdr:rowOff>
    </xdr:from>
    <xdr:ext cx="469744" cy="259045"/>
    <xdr:sp macro="" textlink="">
      <xdr:nvSpPr>
        <xdr:cNvPr id="807" name="【消防施設】&#10;一人当たり面積該当値テキスト">
          <a:extLst>
            <a:ext uri="{FF2B5EF4-FFF2-40B4-BE49-F238E27FC236}">
              <a16:creationId xmlns:a16="http://schemas.microsoft.com/office/drawing/2014/main" id="{4712B099-CD72-460C-9C4A-17228903EA78}"/>
            </a:ext>
          </a:extLst>
        </xdr:cNvPr>
        <xdr:cNvSpPr txBox="1"/>
      </xdr:nvSpPr>
      <xdr:spPr>
        <a:xfrm>
          <a:off x="19989800" y="1387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808" name="楕円 807">
          <a:extLst>
            <a:ext uri="{FF2B5EF4-FFF2-40B4-BE49-F238E27FC236}">
              <a16:creationId xmlns:a16="http://schemas.microsoft.com/office/drawing/2014/main" id="{516318BC-76F8-4FA1-97F8-7AB79F6B45F8}"/>
            </a:ext>
          </a:extLst>
        </xdr:cNvPr>
        <xdr:cNvSpPr/>
      </xdr:nvSpPr>
      <xdr:spPr>
        <a:xfrm>
          <a:off x="19157950" y="138986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74676</xdr:rowOff>
    </xdr:to>
    <xdr:cxnSp macro="">
      <xdr:nvCxnSpPr>
        <xdr:cNvPr id="809" name="直線コネクタ 808">
          <a:extLst>
            <a:ext uri="{FF2B5EF4-FFF2-40B4-BE49-F238E27FC236}">
              <a16:creationId xmlns:a16="http://schemas.microsoft.com/office/drawing/2014/main" id="{042C1C17-E318-4323-AED8-1FBA6913F363}"/>
            </a:ext>
          </a:extLst>
        </xdr:cNvPr>
        <xdr:cNvCxnSpPr/>
      </xdr:nvCxnSpPr>
      <xdr:spPr>
        <a:xfrm>
          <a:off x="19202400" y="1394942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810" name="楕円 809">
          <a:extLst>
            <a:ext uri="{FF2B5EF4-FFF2-40B4-BE49-F238E27FC236}">
              <a16:creationId xmlns:a16="http://schemas.microsoft.com/office/drawing/2014/main" id="{236D7B00-C9F2-4091-A594-E17E66BF7796}"/>
            </a:ext>
          </a:extLst>
        </xdr:cNvPr>
        <xdr:cNvSpPr/>
      </xdr:nvSpPr>
      <xdr:spPr>
        <a:xfrm>
          <a:off x="18345150" y="138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74676</xdr:rowOff>
    </xdr:to>
    <xdr:cxnSp macro="">
      <xdr:nvCxnSpPr>
        <xdr:cNvPr id="811" name="直線コネクタ 810">
          <a:extLst>
            <a:ext uri="{FF2B5EF4-FFF2-40B4-BE49-F238E27FC236}">
              <a16:creationId xmlns:a16="http://schemas.microsoft.com/office/drawing/2014/main" id="{F4A1598C-B5AB-4773-8273-725BE948C6B9}"/>
            </a:ext>
          </a:extLst>
        </xdr:cNvPr>
        <xdr:cNvCxnSpPr/>
      </xdr:nvCxnSpPr>
      <xdr:spPr>
        <a:xfrm>
          <a:off x="18395950" y="1394942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2" name="楕円 811">
          <a:extLst>
            <a:ext uri="{FF2B5EF4-FFF2-40B4-BE49-F238E27FC236}">
              <a16:creationId xmlns:a16="http://schemas.microsoft.com/office/drawing/2014/main" id="{483C7710-BEA8-402D-B700-8B9C1CF5F336}"/>
            </a:ext>
          </a:extLst>
        </xdr:cNvPr>
        <xdr:cNvSpPr/>
      </xdr:nvSpPr>
      <xdr:spPr>
        <a:xfrm>
          <a:off x="17551400" y="1390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79248</xdr:rowOff>
    </xdr:to>
    <xdr:cxnSp macro="">
      <xdr:nvCxnSpPr>
        <xdr:cNvPr id="813" name="直線コネクタ 812">
          <a:extLst>
            <a:ext uri="{FF2B5EF4-FFF2-40B4-BE49-F238E27FC236}">
              <a16:creationId xmlns:a16="http://schemas.microsoft.com/office/drawing/2014/main" id="{7147555D-8063-4897-B1C1-65DB83295F75}"/>
            </a:ext>
          </a:extLst>
        </xdr:cNvPr>
        <xdr:cNvCxnSpPr/>
      </xdr:nvCxnSpPr>
      <xdr:spPr>
        <a:xfrm flipV="1">
          <a:off x="17602200" y="1394942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4" name="楕円 813">
          <a:extLst>
            <a:ext uri="{FF2B5EF4-FFF2-40B4-BE49-F238E27FC236}">
              <a16:creationId xmlns:a16="http://schemas.microsoft.com/office/drawing/2014/main" id="{7F810CC2-C405-4889-97BA-F83F3FE45EAC}"/>
            </a:ext>
          </a:extLst>
        </xdr:cNvPr>
        <xdr:cNvSpPr/>
      </xdr:nvSpPr>
      <xdr:spPr>
        <a:xfrm>
          <a:off x="16757650" y="139031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79248</xdr:rowOff>
    </xdr:to>
    <xdr:cxnSp macro="">
      <xdr:nvCxnSpPr>
        <xdr:cNvPr id="815" name="直線コネクタ 814">
          <a:extLst>
            <a:ext uri="{FF2B5EF4-FFF2-40B4-BE49-F238E27FC236}">
              <a16:creationId xmlns:a16="http://schemas.microsoft.com/office/drawing/2014/main" id="{8A63EABF-A8AF-419B-B9C2-01338FA93377}"/>
            </a:ext>
          </a:extLst>
        </xdr:cNvPr>
        <xdr:cNvCxnSpPr/>
      </xdr:nvCxnSpPr>
      <xdr:spPr>
        <a:xfrm>
          <a:off x="16802100" y="139539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6" name="n_1aveValue【消防施設】&#10;一人当たり面積">
          <a:extLst>
            <a:ext uri="{FF2B5EF4-FFF2-40B4-BE49-F238E27FC236}">
              <a16:creationId xmlns:a16="http://schemas.microsoft.com/office/drawing/2014/main" id="{4A963DB9-215E-4B1C-8E88-77F95A9D9292}"/>
            </a:ext>
          </a:extLst>
        </xdr:cNvPr>
        <xdr:cNvSpPr txBox="1"/>
      </xdr:nvSpPr>
      <xdr:spPr>
        <a:xfrm>
          <a:off x="1898022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7" name="n_2aveValue【消防施設】&#10;一人当たり面積">
          <a:extLst>
            <a:ext uri="{FF2B5EF4-FFF2-40B4-BE49-F238E27FC236}">
              <a16:creationId xmlns:a16="http://schemas.microsoft.com/office/drawing/2014/main" id="{9A4879F0-66D6-4246-8FE8-7EF5AFF50494}"/>
            </a:ext>
          </a:extLst>
        </xdr:cNvPr>
        <xdr:cNvSpPr txBox="1"/>
      </xdr:nvSpPr>
      <xdr:spPr>
        <a:xfrm>
          <a:off x="18180127" y="136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0F016531-1525-413E-B9B4-23789F2036F6}"/>
            </a:ext>
          </a:extLst>
        </xdr:cNvPr>
        <xdr:cNvSpPr txBox="1"/>
      </xdr:nvSpPr>
      <xdr:spPr>
        <a:xfrm>
          <a:off x="1738637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B5E404E4-D912-45BE-B4C0-87B6182357D5}"/>
            </a:ext>
          </a:extLst>
        </xdr:cNvPr>
        <xdr:cNvSpPr txBox="1"/>
      </xdr:nvSpPr>
      <xdr:spPr>
        <a:xfrm>
          <a:off x="16592627"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820" name="n_1mainValue【消防施設】&#10;一人当たり面積">
          <a:extLst>
            <a:ext uri="{FF2B5EF4-FFF2-40B4-BE49-F238E27FC236}">
              <a16:creationId xmlns:a16="http://schemas.microsoft.com/office/drawing/2014/main" id="{7B2A19C7-F8D5-4BC8-B3A5-5360F054DC78}"/>
            </a:ext>
          </a:extLst>
        </xdr:cNvPr>
        <xdr:cNvSpPr txBox="1"/>
      </xdr:nvSpPr>
      <xdr:spPr>
        <a:xfrm>
          <a:off x="1898022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21" name="n_2mainValue【消防施設】&#10;一人当たり面積">
          <a:extLst>
            <a:ext uri="{FF2B5EF4-FFF2-40B4-BE49-F238E27FC236}">
              <a16:creationId xmlns:a16="http://schemas.microsoft.com/office/drawing/2014/main" id="{73FA2C9B-737C-4FD5-A80A-D6E6EE1A0D67}"/>
            </a:ext>
          </a:extLst>
        </xdr:cNvPr>
        <xdr:cNvSpPr txBox="1"/>
      </xdr:nvSpPr>
      <xdr:spPr>
        <a:xfrm>
          <a:off x="1818012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822" name="n_3mainValue【消防施設】&#10;一人当たり面積">
          <a:extLst>
            <a:ext uri="{FF2B5EF4-FFF2-40B4-BE49-F238E27FC236}">
              <a16:creationId xmlns:a16="http://schemas.microsoft.com/office/drawing/2014/main" id="{9F12C7B4-B35C-4D0C-B8DA-0287D2425126}"/>
            </a:ext>
          </a:extLst>
        </xdr:cNvPr>
        <xdr:cNvSpPr txBox="1"/>
      </xdr:nvSpPr>
      <xdr:spPr>
        <a:xfrm>
          <a:off x="17386377"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23" name="n_4mainValue【消防施設】&#10;一人当たり面積">
          <a:extLst>
            <a:ext uri="{FF2B5EF4-FFF2-40B4-BE49-F238E27FC236}">
              <a16:creationId xmlns:a16="http://schemas.microsoft.com/office/drawing/2014/main" id="{8F0E0539-BE48-42C4-8F94-442063EAFB7F}"/>
            </a:ext>
          </a:extLst>
        </xdr:cNvPr>
        <xdr:cNvSpPr txBox="1"/>
      </xdr:nvSpPr>
      <xdr:spPr>
        <a:xfrm>
          <a:off x="16592627"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A1344159-4257-4D81-807C-EB72F3ED2CC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68AFEECA-E0EC-46FA-BE68-F4E20D764CF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690AAF1F-ED68-48CC-A8A0-C2204732D46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CAF36044-2734-410C-AC61-B61DE5324CC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DE366DE1-8C8E-483F-8972-33162BE1B91D}"/>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848332B0-8795-48AD-9076-E6D0BE6F414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06FB0703-E4F1-46FE-83DF-660C30D59F5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4A2BF0A2-83B4-4EEE-81DE-C630C44F735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05FB0F9C-4F20-4922-9A40-3A9E462EC803}"/>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A5FD4614-70CC-4B97-8D06-838698F8DA0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0F8E25EE-24E0-4A97-8C3F-AB090061E45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DAAE51BE-627E-4C41-AE87-A95BC571025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36F8360E-934E-4815-BDAB-7F741986866F}"/>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AF79A176-1730-4C71-984F-45140DD3D21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5999621D-7EF0-45DC-88AB-D8424FEA9D7F}"/>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71A13CD8-AD68-4A26-B94F-46E2264D5679}"/>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50E672CC-C31E-4536-A644-90C511BBC523}"/>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495D2EAF-A596-4079-80EB-2062BC67EF52}"/>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0125125D-23EF-4927-B7FB-BD56B28DD5CE}"/>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EB394A40-9CC2-48ED-92D0-9AB7796DCFB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BA899105-4D34-4221-A66E-EDBC1FEBD13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2D634D0F-70F5-4580-9655-D4DCF58D864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AC2D7FEB-699C-4481-8228-1CB5A2C0D4CE}"/>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32CDD0E8-7A40-4954-9E9F-C7F0D6DCBCA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2FA7A2D6-9E5F-4FDB-AA5C-26519080DAA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D69789F6-47C1-44CC-A425-BB02A5330D04}"/>
            </a:ext>
          </a:extLst>
        </xdr:cNvPr>
        <xdr:cNvCxnSpPr/>
      </xdr:nvCxnSpPr>
      <xdr:spPr>
        <a:xfrm flipV="1">
          <a:off x="14699614" y="165941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C113B948-EBE5-4BE7-9E05-A351ED762621}"/>
            </a:ext>
          </a:extLst>
        </xdr:cNvPr>
        <xdr:cNvSpPr txBox="1"/>
      </xdr:nvSpPr>
      <xdr:spPr>
        <a:xfrm>
          <a:off x="14738350" y="1812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0FB2276E-B804-492C-AC9A-8AD88F3C93BD}"/>
            </a:ext>
          </a:extLst>
        </xdr:cNvPr>
        <xdr:cNvCxnSpPr/>
      </xdr:nvCxnSpPr>
      <xdr:spPr>
        <a:xfrm>
          <a:off x="14611350" y="18117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2A73F0DB-02F5-4C5F-B47C-69156CECE5EA}"/>
            </a:ext>
          </a:extLst>
        </xdr:cNvPr>
        <xdr:cNvSpPr txBox="1"/>
      </xdr:nvSpPr>
      <xdr:spPr>
        <a:xfrm>
          <a:off x="14738350" y="16369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D6C81605-83C1-485E-B532-772556B71125}"/>
            </a:ext>
          </a:extLst>
        </xdr:cNvPr>
        <xdr:cNvCxnSpPr/>
      </xdr:nvCxnSpPr>
      <xdr:spPr>
        <a:xfrm>
          <a:off x="14611350" y="16594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854" name="【庁舎】&#10;有形固定資産減価償却率平均値テキスト">
          <a:extLst>
            <a:ext uri="{FF2B5EF4-FFF2-40B4-BE49-F238E27FC236}">
              <a16:creationId xmlns:a16="http://schemas.microsoft.com/office/drawing/2014/main" id="{3590F40E-2ACC-46E8-A101-721506605D58}"/>
            </a:ext>
          </a:extLst>
        </xdr:cNvPr>
        <xdr:cNvSpPr txBox="1"/>
      </xdr:nvSpPr>
      <xdr:spPr>
        <a:xfrm>
          <a:off x="14738350" y="1744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7847E5CA-359F-4CF0-BC35-A9607C43B3BF}"/>
            </a:ext>
          </a:extLst>
        </xdr:cNvPr>
        <xdr:cNvSpPr/>
      </xdr:nvSpPr>
      <xdr:spPr>
        <a:xfrm>
          <a:off x="14649450" y="174643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AE7A445E-62A9-46DF-A4CB-69069222D574}"/>
            </a:ext>
          </a:extLst>
        </xdr:cNvPr>
        <xdr:cNvSpPr/>
      </xdr:nvSpPr>
      <xdr:spPr>
        <a:xfrm>
          <a:off x="13887450" y="1738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C631C356-FD39-4D57-B0B9-95F4EF6F1388}"/>
            </a:ext>
          </a:extLst>
        </xdr:cNvPr>
        <xdr:cNvSpPr/>
      </xdr:nvSpPr>
      <xdr:spPr>
        <a:xfrm>
          <a:off x="13093700" y="1734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54DF2CD9-3425-47C4-94FC-9006C95D30DD}"/>
            </a:ext>
          </a:extLst>
        </xdr:cNvPr>
        <xdr:cNvSpPr/>
      </xdr:nvSpPr>
      <xdr:spPr>
        <a:xfrm>
          <a:off x="12299950" y="17395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3A335754-66E9-476F-BA39-7EDD712739E1}"/>
            </a:ext>
          </a:extLst>
        </xdr:cNvPr>
        <xdr:cNvSpPr/>
      </xdr:nvSpPr>
      <xdr:spPr>
        <a:xfrm>
          <a:off x="114871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EA7C0E8C-46C1-45B9-B0DA-567401B5BFD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725CCF12-3A49-469C-8404-A5D59C0F840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92499486-7133-4E30-9B8D-CEDA18F4786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A52E3301-4067-4164-9B84-1B7E9E681ADD}"/>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882A854-32D5-499A-8EFB-C5452D75CD0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65" name="楕円 864">
          <a:extLst>
            <a:ext uri="{FF2B5EF4-FFF2-40B4-BE49-F238E27FC236}">
              <a16:creationId xmlns:a16="http://schemas.microsoft.com/office/drawing/2014/main" id="{C27B105D-0F54-47F0-BC7C-ECA354689B1D}"/>
            </a:ext>
          </a:extLst>
        </xdr:cNvPr>
        <xdr:cNvSpPr/>
      </xdr:nvSpPr>
      <xdr:spPr>
        <a:xfrm>
          <a:off x="14649450" y="1739410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157678</xdr:rowOff>
    </xdr:from>
    <xdr:ext cx="405111" cy="259045"/>
    <xdr:sp macro="" textlink="">
      <xdr:nvSpPr>
        <xdr:cNvPr id="866" name="【庁舎】&#10;有形固定資産減価償却率該当値テキスト">
          <a:extLst>
            <a:ext uri="{FF2B5EF4-FFF2-40B4-BE49-F238E27FC236}">
              <a16:creationId xmlns:a16="http://schemas.microsoft.com/office/drawing/2014/main" id="{EB5404B7-2F2E-4749-AFDE-21DF2E144CE8}"/>
            </a:ext>
          </a:extLst>
        </xdr:cNvPr>
        <xdr:cNvSpPr txBox="1"/>
      </xdr:nvSpPr>
      <xdr:spPr>
        <a:xfrm>
          <a:off x="14738350" y="1724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867" name="楕円 866">
          <a:extLst>
            <a:ext uri="{FF2B5EF4-FFF2-40B4-BE49-F238E27FC236}">
              <a16:creationId xmlns:a16="http://schemas.microsoft.com/office/drawing/2014/main" id="{63928715-2E0A-400B-97A1-8BA8677B2E0B}"/>
            </a:ext>
          </a:extLst>
        </xdr:cNvPr>
        <xdr:cNvSpPr/>
      </xdr:nvSpPr>
      <xdr:spPr>
        <a:xfrm>
          <a:off x="1388745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14151</xdr:rowOff>
    </xdr:to>
    <xdr:cxnSp macro="">
      <xdr:nvCxnSpPr>
        <xdr:cNvPr id="868" name="直線コネクタ 867">
          <a:extLst>
            <a:ext uri="{FF2B5EF4-FFF2-40B4-BE49-F238E27FC236}">
              <a16:creationId xmlns:a16="http://schemas.microsoft.com/office/drawing/2014/main" id="{8865CA91-429B-474F-8717-7FD147E8D63D}"/>
            </a:ext>
          </a:extLst>
        </xdr:cNvPr>
        <xdr:cNvCxnSpPr/>
      </xdr:nvCxnSpPr>
      <xdr:spPr>
        <a:xfrm>
          <a:off x="13938250" y="17400814"/>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69" name="楕円 868">
          <a:extLst>
            <a:ext uri="{FF2B5EF4-FFF2-40B4-BE49-F238E27FC236}">
              <a16:creationId xmlns:a16="http://schemas.microsoft.com/office/drawing/2014/main" id="{5EBDCE0B-136A-495E-9FBD-AD527F67F2E5}"/>
            </a:ext>
          </a:extLst>
        </xdr:cNvPr>
        <xdr:cNvSpPr/>
      </xdr:nvSpPr>
      <xdr:spPr>
        <a:xfrm>
          <a:off x="130937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97427</xdr:rowOff>
    </xdr:from>
    <xdr:to>
      <xdr:col>81</xdr:col>
      <xdr:colOff>50800</xdr:colOff>
      <xdr:row>104</xdr:row>
      <xdr:rowOff>141514</xdr:rowOff>
    </xdr:to>
    <xdr:cxnSp macro="">
      <xdr:nvCxnSpPr>
        <xdr:cNvPr id="870" name="直線コネクタ 869">
          <a:extLst>
            <a:ext uri="{FF2B5EF4-FFF2-40B4-BE49-F238E27FC236}">
              <a16:creationId xmlns:a16="http://schemas.microsoft.com/office/drawing/2014/main" id="{4299A9C7-AD3E-4CB2-84F9-E47705F7590A}"/>
            </a:ext>
          </a:extLst>
        </xdr:cNvPr>
        <xdr:cNvCxnSpPr/>
      </xdr:nvCxnSpPr>
      <xdr:spPr>
        <a:xfrm>
          <a:off x="13144500" y="17356727"/>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23768</xdr:rowOff>
    </xdr:from>
    <xdr:to>
      <xdr:col>72</xdr:col>
      <xdr:colOff>38100</xdr:colOff>
      <xdr:row>104</xdr:row>
      <xdr:rowOff>125368</xdr:rowOff>
    </xdr:to>
    <xdr:sp macro="" textlink="">
      <xdr:nvSpPr>
        <xdr:cNvPr id="871" name="楕円 870">
          <a:extLst>
            <a:ext uri="{FF2B5EF4-FFF2-40B4-BE49-F238E27FC236}">
              <a16:creationId xmlns:a16="http://schemas.microsoft.com/office/drawing/2014/main" id="{E9E300B6-9AF4-4B65-BC4E-86D1EEA7E055}"/>
            </a:ext>
          </a:extLst>
        </xdr:cNvPr>
        <xdr:cNvSpPr/>
      </xdr:nvSpPr>
      <xdr:spPr>
        <a:xfrm>
          <a:off x="12299950" y="172830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74568</xdr:rowOff>
    </xdr:from>
    <xdr:to>
      <xdr:col>76</xdr:col>
      <xdr:colOff>114300</xdr:colOff>
      <xdr:row>104</xdr:row>
      <xdr:rowOff>97427</xdr:rowOff>
    </xdr:to>
    <xdr:cxnSp macro="">
      <xdr:nvCxnSpPr>
        <xdr:cNvPr id="872" name="直線コネクタ 871">
          <a:extLst>
            <a:ext uri="{FF2B5EF4-FFF2-40B4-BE49-F238E27FC236}">
              <a16:creationId xmlns:a16="http://schemas.microsoft.com/office/drawing/2014/main" id="{FC7AD148-41BF-4085-939B-84AFB2F3178F}"/>
            </a:ext>
          </a:extLst>
        </xdr:cNvPr>
        <xdr:cNvCxnSpPr/>
      </xdr:nvCxnSpPr>
      <xdr:spPr>
        <a:xfrm>
          <a:off x="12344400" y="17333868"/>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873" name="楕円 872">
          <a:extLst>
            <a:ext uri="{FF2B5EF4-FFF2-40B4-BE49-F238E27FC236}">
              <a16:creationId xmlns:a16="http://schemas.microsoft.com/office/drawing/2014/main" id="{C3825CB1-8447-4512-BE01-83878383155E}"/>
            </a:ext>
          </a:extLst>
        </xdr:cNvPr>
        <xdr:cNvSpPr/>
      </xdr:nvSpPr>
      <xdr:spPr>
        <a:xfrm>
          <a:off x="1148715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74568</xdr:rowOff>
    </xdr:to>
    <xdr:cxnSp macro="">
      <xdr:nvCxnSpPr>
        <xdr:cNvPr id="874" name="直線コネクタ 873">
          <a:extLst>
            <a:ext uri="{FF2B5EF4-FFF2-40B4-BE49-F238E27FC236}">
              <a16:creationId xmlns:a16="http://schemas.microsoft.com/office/drawing/2014/main" id="{E236F4A4-C253-4FD5-81DA-1BF85B0AFE0C}"/>
            </a:ext>
          </a:extLst>
        </xdr:cNvPr>
        <xdr:cNvCxnSpPr/>
      </xdr:nvCxnSpPr>
      <xdr:spPr>
        <a:xfrm>
          <a:off x="11537950" y="17312639"/>
          <a:ext cx="80645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875" name="n_1aveValue【庁舎】&#10;有形固定資産減価償却率">
          <a:extLst>
            <a:ext uri="{FF2B5EF4-FFF2-40B4-BE49-F238E27FC236}">
              <a16:creationId xmlns:a16="http://schemas.microsoft.com/office/drawing/2014/main" id="{4ACBFC6E-AE8B-4EB4-A899-EA7C3FD2D1E1}"/>
            </a:ext>
          </a:extLst>
        </xdr:cNvPr>
        <xdr:cNvSpPr txBox="1"/>
      </xdr:nvSpPr>
      <xdr:spPr>
        <a:xfrm>
          <a:off x="13742044" y="1747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76" name="n_2aveValue【庁舎】&#10;有形固定資産減価償却率">
          <a:extLst>
            <a:ext uri="{FF2B5EF4-FFF2-40B4-BE49-F238E27FC236}">
              <a16:creationId xmlns:a16="http://schemas.microsoft.com/office/drawing/2014/main" id="{C2C5597B-B4A5-46E6-9E99-2E5FAC9BA8B4}"/>
            </a:ext>
          </a:extLst>
        </xdr:cNvPr>
        <xdr:cNvSpPr txBox="1"/>
      </xdr:nvSpPr>
      <xdr:spPr>
        <a:xfrm>
          <a:off x="12960994" y="1744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77" name="n_3aveValue【庁舎】&#10;有形固定資産減価償却率">
          <a:extLst>
            <a:ext uri="{FF2B5EF4-FFF2-40B4-BE49-F238E27FC236}">
              <a16:creationId xmlns:a16="http://schemas.microsoft.com/office/drawing/2014/main" id="{34B4A8CA-EC54-4F3C-8979-250158DFBB07}"/>
            </a:ext>
          </a:extLst>
        </xdr:cNvPr>
        <xdr:cNvSpPr txBox="1"/>
      </xdr:nvSpPr>
      <xdr:spPr>
        <a:xfrm>
          <a:off x="121672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78" name="n_4aveValue【庁舎】&#10;有形固定資産減価償却率">
          <a:extLst>
            <a:ext uri="{FF2B5EF4-FFF2-40B4-BE49-F238E27FC236}">
              <a16:creationId xmlns:a16="http://schemas.microsoft.com/office/drawing/2014/main" id="{9D0F79D5-2C8C-4E66-8B1F-F06E3FD33228}"/>
            </a:ext>
          </a:extLst>
        </xdr:cNvPr>
        <xdr:cNvSpPr txBox="1"/>
      </xdr:nvSpPr>
      <xdr:spPr>
        <a:xfrm>
          <a:off x="11354444" y="1744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37391</xdr:rowOff>
    </xdr:from>
    <xdr:ext cx="405111" cy="259045"/>
    <xdr:sp macro="" textlink="">
      <xdr:nvSpPr>
        <xdr:cNvPr id="879" name="n_1mainValue【庁舎】&#10;有形固定資産減価償却率">
          <a:extLst>
            <a:ext uri="{FF2B5EF4-FFF2-40B4-BE49-F238E27FC236}">
              <a16:creationId xmlns:a16="http://schemas.microsoft.com/office/drawing/2014/main" id="{137FB2C6-9AFC-4378-B0CC-3060DF628E93}"/>
            </a:ext>
          </a:extLst>
        </xdr:cNvPr>
        <xdr:cNvSpPr txBox="1"/>
      </xdr:nvSpPr>
      <xdr:spPr>
        <a:xfrm>
          <a:off x="13742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80" name="n_2mainValue【庁舎】&#10;有形固定資産減価償却率">
          <a:extLst>
            <a:ext uri="{FF2B5EF4-FFF2-40B4-BE49-F238E27FC236}">
              <a16:creationId xmlns:a16="http://schemas.microsoft.com/office/drawing/2014/main" id="{55750C0E-ABB6-4116-99D0-2CAB0BD91A8E}"/>
            </a:ext>
          </a:extLst>
        </xdr:cNvPr>
        <xdr:cNvSpPr txBox="1"/>
      </xdr:nvSpPr>
      <xdr:spPr>
        <a:xfrm>
          <a:off x="1296099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141895</xdr:rowOff>
    </xdr:from>
    <xdr:ext cx="405111" cy="259045"/>
    <xdr:sp macro="" textlink="">
      <xdr:nvSpPr>
        <xdr:cNvPr id="881" name="n_3mainValue【庁舎】&#10;有形固定資産減価償却率">
          <a:extLst>
            <a:ext uri="{FF2B5EF4-FFF2-40B4-BE49-F238E27FC236}">
              <a16:creationId xmlns:a16="http://schemas.microsoft.com/office/drawing/2014/main" id="{13C794B6-DC39-4724-9591-1AEA2A3EE42A}"/>
            </a:ext>
          </a:extLst>
        </xdr:cNvPr>
        <xdr:cNvSpPr txBox="1"/>
      </xdr:nvSpPr>
      <xdr:spPr>
        <a:xfrm>
          <a:off x="121672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882" name="n_4mainValue【庁舎】&#10;有形固定資産減価償却率">
          <a:extLst>
            <a:ext uri="{FF2B5EF4-FFF2-40B4-BE49-F238E27FC236}">
              <a16:creationId xmlns:a16="http://schemas.microsoft.com/office/drawing/2014/main" id="{36777071-4776-4E9E-AC21-1B13D59D3A04}"/>
            </a:ext>
          </a:extLst>
        </xdr:cNvPr>
        <xdr:cNvSpPr txBox="1"/>
      </xdr:nvSpPr>
      <xdr:spPr>
        <a:xfrm>
          <a:off x="113544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56BF77E7-DAD8-4421-8467-E89E2568E2C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EF97E1AD-1F24-499B-90F7-F45773DCB8F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9F6F8256-C306-48B3-B0B0-AEAF02C22B7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7790AD2F-384B-4B19-8767-602F86F7476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FF1D7CFB-1223-4336-8A06-0169BE872FE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CE1B4C45-6E63-43C2-9FC8-B5A1B147B1A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06E22AFB-D428-49F4-8D35-E828D7DD445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61E9A8B6-4D21-4200-8637-3AFE35D4EF4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2E61E55B-E054-4486-B332-1F7FC55442D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8875E75E-C1ED-496C-A468-1EB5AF9C59C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F2B9D72E-4E91-47FA-B9A5-9DA0BED4F4B9}"/>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C6B8E998-F954-4095-B1DE-1347A27B5276}"/>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50B4DB0A-098E-433B-BB87-AFC628B64CEA}"/>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49C6105B-FAAC-47E8-BD3C-BFA30558F02F}"/>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8BEFC870-634E-490E-8497-A6A506391736}"/>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14A5583C-A557-4190-AD0A-B26A69D0956E}"/>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EABB439F-2263-4BD7-9D61-7837DAFFD78D}"/>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3F3483EC-FA32-4BD9-A806-7C0CA24D98D2}"/>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3EB39790-E3C5-40EA-9773-529F91FC22FA}"/>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A030B7FD-13F2-4210-8050-01E2F3BBFEE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FF0C47A7-E80F-4142-9C35-99D69A45923E}"/>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0620FFC0-69D2-419B-9584-9963D1EBC8CA}"/>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7E6DC807-158A-43D9-9173-F270ED24F16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41E276D1-C5EB-4ED8-9D33-770A14871E92}"/>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90B58773-C9D9-4114-87A5-80AA7390261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A4252732-BD81-4232-BB0D-95843FCE8E40}"/>
            </a:ext>
          </a:extLst>
        </xdr:cNvPr>
        <xdr:cNvCxnSpPr/>
      </xdr:nvCxnSpPr>
      <xdr:spPr>
        <a:xfrm flipV="1">
          <a:off x="19951064" y="166513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843D3CAD-61BE-413B-9423-59E98D93F47D}"/>
            </a:ext>
          </a:extLst>
        </xdr:cNvPr>
        <xdr:cNvSpPr txBox="1"/>
      </xdr:nvSpPr>
      <xdr:spPr>
        <a:xfrm>
          <a:off x="1998980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2743F22F-9942-4294-BAB7-CB3689C21016}"/>
            </a:ext>
          </a:extLst>
        </xdr:cNvPr>
        <xdr:cNvCxnSpPr/>
      </xdr:nvCxnSpPr>
      <xdr:spPr>
        <a:xfrm>
          <a:off x="1988185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486877FA-B4C0-4EB6-AC4E-F427B4ABC0B7}"/>
            </a:ext>
          </a:extLst>
        </xdr:cNvPr>
        <xdr:cNvSpPr txBox="1"/>
      </xdr:nvSpPr>
      <xdr:spPr>
        <a:xfrm>
          <a:off x="19989800" y="1642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FC727477-2091-47A4-A0C2-A6B767141DC2}"/>
            </a:ext>
          </a:extLst>
        </xdr:cNvPr>
        <xdr:cNvCxnSpPr/>
      </xdr:nvCxnSpPr>
      <xdr:spPr>
        <a:xfrm>
          <a:off x="19881850" y="16651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3" name="【庁舎】&#10;一人当たり面積平均値テキスト">
          <a:extLst>
            <a:ext uri="{FF2B5EF4-FFF2-40B4-BE49-F238E27FC236}">
              <a16:creationId xmlns:a16="http://schemas.microsoft.com/office/drawing/2014/main" id="{43BCD11A-10EB-4B96-9E92-EC79C50E6B3C}"/>
            </a:ext>
          </a:extLst>
        </xdr:cNvPr>
        <xdr:cNvSpPr txBox="1"/>
      </xdr:nvSpPr>
      <xdr:spPr>
        <a:xfrm>
          <a:off x="19989800" y="17541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863CC50E-92AB-4A90-90C0-842809964D2E}"/>
            </a:ext>
          </a:extLst>
        </xdr:cNvPr>
        <xdr:cNvSpPr/>
      </xdr:nvSpPr>
      <xdr:spPr>
        <a:xfrm>
          <a:off x="199009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D81B6741-283D-455E-B637-49BFF2763F4D}"/>
            </a:ext>
          </a:extLst>
        </xdr:cNvPr>
        <xdr:cNvSpPr/>
      </xdr:nvSpPr>
      <xdr:spPr>
        <a:xfrm>
          <a:off x="19157950" y="17681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063B7F08-3821-49DF-A89B-8ACA5C49DA43}"/>
            </a:ext>
          </a:extLst>
        </xdr:cNvPr>
        <xdr:cNvSpPr/>
      </xdr:nvSpPr>
      <xdr:spPr>
        <a:xfrm>
          <a:off x="1834515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822F2670-7646-4198-8B1D-3B5D7D71F033}"/>
            </a:ext>
          </a:extLst>
        </xdr:cNvPr>
        <xdr:cNvSpPr/>
      </xdr:nvSpPr>
      <xdr:spPr>
        <a:xfrm>
          <a:off x="175514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4692EE17-7E84-48D9-BF41-7F48B9AB2F4A}"/>
            </a:ext>
          </a:extLst>
        </xdr:cNvPr>
        <xdr:cNvSpPr/>
      </xdr:nvSpPr>
      <xdr:spPr>
        <a:xfrm>
          <a:off x="1675765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9AFD6ED1-FC6E-44A1-B71A-F7FA56FF9C0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2E39CADA-93B0-4CF6-8941-3E052FC4278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CD3D0DCD-D95B-450B-B615-3AD4B826A81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FEFA3C1-08E0-45CF-A8EE-D59ECA5360F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EE970B2-AB89-4B5C-BAEF-B7DF967A44E6}"/>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4" name="楕円 923">
          <a:extLst>
            <a:ext uri="{FF2B5EF4-FFF2-40B4-BE49-F238E27FC236}">
              <a16:creationId xmlns:a16="http://schemas.microsoft.com/office/drawing/2014/main" id="{9D06ED46-3C6A-4673-96E8-4EE65105D933}"/>
            </a:ext>
          </a:extLst>
        </xdr:cNvPr>
        <xdr:cNvSpPr/>
      </xdr:nvSpPr>
      <xdr:spPr>
        <a:xfrm>
          <a:off x="199009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925" name="【庁舎】&#10;一人当たり面積該当値テキスト">
          <a:extLst>
            <a:ext uri="{FF2B5EF4-FFF2-40B4-BE49-F238E27FC236}">
              <a16:creationId xmlns:a16="http://schemas.microsoft.com/office/drawing/2014/main" id="{30A21D52-1263-44AB-89F9-37F04016613B}"/>
            </a:ext>
          </a:extLst>
        </xdr:cNvPr>
        <xdr:cNvSpPr txBox="1"/>
      </xdr:nvSpPr>
      <xdr:spPr>
        <a:xfrm>
          <a:off x="1998980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926" name="楕円 925">
          <a:extLst>
            <a:ext uri="{FF2B5EF4-FFF2-40B4-BE49-F238E27FC236}">
              <a16:creationId xmlns:a16="http://schemas.microsoft.com/office/drawing/2014/main" id="{3EB605AF-F74F-4928-B871-589D8FF9309F}"/>
            </a:ext>
          </a:extLst>
        </xdr:cNvPr>
        <xdr:cNvSpPr/>
      </xdr:nvSpPr>
      <xdr:spPr>
        <a:xfrm>
          <a:off x="19157950" y="17707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156211</xdr:rowOff>
    </xdr:to>
    <xdr:cxnSp macro="">
      <xdr:nvCxnSpPr>
        <xdr:cNvPr id="927" name="直線コネクタ 926">
          <a:extLst>
            <a:ext uri="{FF2B5EF4-FFF2-40B4-BE49-F238E27FC236}">
              <a16:creationId xmlns:a16="http://schemas.microsoft.com/office/drawing/2014/main" id="{2B2670DE-E3A3-43DC-9962-207B726D975C}"/>
            </a:ext>
          </a:extLst>
        </xdr:cNvPr>
        <xdr:cNvCxnSpPr/>
      </xdr:nvCxnSpPr>
      <xdr:spPr>
        <a:xfrm>
          <a:off x="19202400" y="177584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928" name="楕円 927">
          <a:extLst>
            <a:ext uri="{FF2B5EF4-FFF2-40B4-BE49-F238E27FC236}">
              <a16:creationId xmlns:a16="http://schemas.microsoft.com/office/drawing/2014/main" id="{6B6AE32C-DB95-45DD-8A05-568524BEECDF}"/>
            </a:ext>
          </a:extLst>
        </xdr:cNvPr>
        <xdr:cNvSpPr/>
      </xdr:nvSpPr>
      <xdr:spPr>
        <a:xfrm>
          <a:off x="1834515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157843</xdr:rowOff>
    </xdr:to>
    <xdr:cxnSp macro="">
      <xdr:nvCxnSpPr>
        <xdr:cNvPr id="929" name="直線コネクタ 928">
          <a:extLst>
            <a:ext uri="{FF2B5EF4-FFF2-40B4-BE49-F238E27FC236}">
              <a16:creationId xmlns:a16="http://schemas.microsoft.com/office/drawing/2014/main" id="{F519A7BC-8EE1-4EEA-8A04-CEDE19249975}"/>
            </a:ext>
          </a:extLst>
        </xdr:cNvPr>
        <xdr:cNvCxnSpPr/>
      </xdr:nvCxnSpPr>
      <xdr:spPr>
        <a:xfrm flipV="1">
          <a:off x="18395950" y="17758411"/>
          <a:ext cx="8064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108676</xdr:rowOff>
    </xdr:from>
    <xdr:to>
      <xdr:col>102</xdr:col>
      <xdr:colOff>165100</xdr:colOff>
      <xdr:row>107</xdr:row>
      <xdr:rowOff>38826</xdr:rowOff>
    </xdr:to>
    <xdr:sp macro="" textlink="">
      <xdr:nvSpPr>
        <xdr:cNvPr id="930" name="楕円 929">
          <a:extLst>
            <a:ext uri="{FF2B5EF4-FFF2-40B4-BE49-F238E27FC236}">
              <a16:creationId xmlns:a16="http://schemas.microsoft.com/office/drawing/2014/main" id="{BEC11B94-0DCA-488E-A5AF-FA5D38AC0BDD}"/>
            </a:ext>
          </a:extLst>
        </xdr:cNvPr>
        <xdr:cNvSpPr/>
      </xdr:nvSpPr>
      <xdr:spPr>
        <a:xfrm>
          <a:off x="175514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106</xdr:row>
      <xdr:rowOff>159476</xdr:rowOff>
    </xdr:to>
    <xdr:cxnSp macro="">
      <xdr:nvCxnSpPr>
        <xdr:cNvPr id="931" name="直線コネクタ 930">
          <a:extLst>
            <a:ext uri="{FF2B5EF4-FFF2-40B4-BE49-F238E27FC236}">
              <a16:creationId xmlns:a16="http://schemas.microsoft.com/office/drawing/2014/main" id="{4C812B63-D2DC-4CC6-B703-C9103C732566}"/>
            </a:ext>
          </a:extLst>
        </xdr:cNvPr>
        <xdr:cNvCxnSpPr/>
      </xdr:nvCxnSpPr>
      <xdr:spPr>
        <a:xfrm flipV="1">
          <a:off x="17602200" y="17760043"/>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110308</xdr:rowOff>
    </xdr:from>
    <xdr:to>
      <xdr:col>98</xdr:col>
      <xdr:colOff>38100</xdr:colOff>
      <xdr:row>107</xdr:row>
      <xdr:rowOff>40458</xdr:rowOff>
    </xdr:to>
    <xdr:sp macro="" textlink="">
      <xdr:nvSpPr>
        <xdr:cNvPr id="932" name="楕円 931">
          <a:extLst>
            <a:ext uri="{FF2B5EF4-FFF2-40B4-BE49-F238E27FC236}">
              <a16:creationId xmlns:a16="http://schemas.microsoft.com/office/drawing/2014/main" id="{DEE29398-2ED9-4EEC-AF68-26B26233770C}"/>
            </a:ext>
          </a:extLst>
        </xdr:cNvPr>
        <xdr:cNvSpPr/>
      </xdr:nvSpPr>
      <xdr:spPr>
        <a:xfrm>
          <a:off x="16757650" y="177125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159476</xdr:rowOff>
    </xdr:from>
    <xdr:to>
      <xdr:col>102</xdr:col>
      <xdr:colOff>114300</xdr:colOff>
      <xdr:row>106</xdr:row>
      <xdr:rowOff>161108</xdr:rowOff>
    </xdr:to>
    <xdr:cxnSp macro="">
      <xdr:nvCxnSpPr>
        <xdr:cNvPr id="933" name="直線コネクタ 932">
          <a:extLst>
            <a:ext uri="{FF2B5EF4-FFF2-40B4-BE49-F238E27FC236}">
              <a16:creationId xmlns:a16="http://schemas.microsoft.com/office/drawing/2014/main" id="{5B83C193-1463-4249-A724-4EDA6EE25E3C}"/>
            </a:ext>
          </a:extLst>
        </xdr:cNvPr>
        <xdr:cNvCxnSpPr/>
      </xdr:nvCxnSpPr>
      <xdr:spPr>
        <a:xfrm flipV="1">
          <a:off x="16802100" y="17761676"/>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4" name="n_1aveValue【庁舎】&#10;一人当たり面積">
          <a:extLst>
            <a:ext uri="{FF2B5EF4-FFF2-40B4-BE49-F238E27FC236}">
              <a16:creationId xmlns:a16="http://schemas.microsoft.com/office/drawing/2014/main" id="{0FB033D6-4EE8-4583-A1A7-0C21A8C0FB68}"/>
            </a:ext>
          </a:extLst>
        </xdr:cNvPr>
        <xdr:cNvSpPr txBox="1"/>
      </xdr:nvSpPr>
      <xdr:spPr>
        <a:xfrm>
          <a:off x="18980227" y="1745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5" name="n_2aveValue【庁舎】&#10;一人当たり面積">
          <a:extLst>
            <a:ext uri="{FF2B5EF4-FFF2-40B4-BE49-F238E27FC236}">
              <a16:creationId xmlns:a16="http://schemas.microsoft.com/office/drawing/2014/main" id="{4077BEBF-FF44-46E0-A74D-D3A492C8BB1F}"/>
            </a:ext>
          </a:extLst>
        </xdr:cNvPr>
        <xdr:cNvSpPr txBox="1"/>
      </xdr:nvSpPr>
      <xdr:spPr>
        <a:xfrm>
          <a:off x="181801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a:extLst>
            <a:ext uri="{FF2B5EF4-FFF2-40B4-BE49-F238E27FC236}">
              <a16:creationId xmlns:a16="http://schemas.microsoft.com/office/drawing/2014/main" id="{25A78149-CB09-43A1-95A3-4F574670D777}"/>
            </a:ext>
          </a:extLst>
        </xdr:cNvPr>
        <xdr:cNvSpPr txBox="1"/>
      </xdr:nvSpPr>
      <xdr:spPr>
        <a:xfrm>
          <a:off x="17386377" y="1747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a:extLst>
            <a:ext uri="{FF2B5EF4-FFF2-40B4-BE49-F238E27FC236}">
              <a16:creationId xmlns:a16="http://schemas.microsoft.com/office/drawing/2014/main" id="{C6F43B0F-5189-4B6D-8E1B-8F91CFF11833}"/>
            </a:ext>
          </a:extLst>
        </xdr:cNvPr>
        <xdr:cNvSpPr txBox="1"/>
      </xdr:nvSpPr>
      <xdr:spPr>
        <a:xfrm>
          <a:off x="165926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938" name="n_1mainValue【庁舎】&#10;一人当たり面積">
          <a:extLst>
            <a:ext uri="{FF2B5EF4-FFF2-40B4-BE49-F238E27FC236}">
              <a16:creationId xmlns:a16="http://schemas.microsoft.com/office/drawing/2014/main" id="{8F0EF363-46B5-4FE1-81AB-EE685CC9788F}"/>
            </a:ext>
          </a:extLst>
        </xdr:cNvPr>
        <xdr:cNvSpPr txBox="1"/>
      </xdr:nvSpPr>
      <xdr:spPr>
        <a:xfrm>
          <a:off x="18980227" y="178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939" name="n_2mainValue【庁舎】&#10;一人当たり面積">
          <a:extLst>
            <a:ext uri="{FF2B5EF4-FFF2-40B4-BE49-F238E27FC236}">
              <a16:creationId xmlns:a16="http://schemas.microsoft.com/office/drawing/2014/main" id="{B139F655-A889-4294-8EA5-1BCE1325DA81}"/>
            </a:ext>
          </a:extLst>
        </xdr:cNvPr>
        <xdr:cNvSpPr txBox="1"/>
      </xdr:nvSpPr>
      <xdr:spPr>
        <a:xfrm>
          <a:off x="18180127" y="178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29953</xdr:rowOff>
    </xdr:from>
    <xdr:ext cx="469744" cy="259045"/>
    <xdr:sp macro="" textlink="">
      <xdr:nvSpPr>
        <xdr:cNvPr id="940" name="n_3mainValue【庁舎】&#10;一人当たり面積">
          <a:extLst>
            <a:ext uri="{FF2B5EF4-FFF2-40B4-BE49-F238E27FC236}">
              <a16:creationId xmlns:a16="http://schemas.microsoft.com/office/drawing/2014/main" id="{0A11B88B-6AA1-4979-B178-6D3997CCC2F3}"/>
            </a:ext>
          </a:extLst>
        </xdr:cNvPr>
        <xdr:cNvSpPr txBox="1"/>
      </xdr:nvSpPr>
      <xdr:spPr>
        <a:xfrm>
          <a:off x="17386377" y="178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31585</xdr:rowOff>
    </xdr:from>
    <xdr:ext cx="469744" cy="259045"/>
    <xdr:sp macro="" textlink="">
      <xdr:nvSpPr>
        <xdr:cNvPr id="941" name="n_4mainValue【庁舎】&#10;一人当たり面積">
          <a:extLst>
            <a:ext uri="{FF2B5EF4-FFF2-40B4-BE49-F238E27FC236}">
              <a16:creationId xmlns:a16="http://schemas.microsoft.com/office/drawing/2014/main" id="{02544395-5EDF-43AE-973C-1981895A19F9}"/>
            </a:ext>
          </a:extLst>
        </xdr:cNvPr>
        <xdr:cNvSpPr txBox="1"/>
      </xdr:nvSpPr>
      <xdr:spPr>
        <a:xfrm>
          <a:off x="16592627" y="1780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825ED362-61DA-4809-A2FB-1503291F923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46028474-EE15-4A46-AEF1-378A70FD022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798760EF-BD35-43B6-8F28-6C8875249A2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類型団体と比較して特に有形固定資産減価償却率が高くなっている施設は、体育館、保健センターであり、特に低くなっている施設は、市民会館（総合文化センター）、消防施設である。</a:t>
          </a:r>
          <a:endParaRPr lang="ja-JP" altLang="ja-JP" sz="1400">
            <a:effectLst/>
          </a:endParaRPr>
        </a:p>
        <a:p>
          <a:r>
            <a:rPr kumimoji="1" lang="ja-JP" altLang="ja-JP" sz="1100">
              <a:solidFill>
                <a:schemeClr val="dk1"/>
              </a:solidFill>
              <a:effectLst/>
              <a:latin typeface="+mn-lt"/>
              <a:ea typeface="+mn-ea"/>
              <a:cs typeface="+mn-cs"/>
            </a:rPr>
            <a:t>保健センターについては、令和２年３月策定の</a:t>
          </a:r>
          <a:r>
            <a:rPr kumimoji="1" lang="ja-JP" altLang="ja-JP" sz="1100" b="0" i="0" baseline="0">
              <a:solidFill>
                <a:schemeClr val="dk1"/>
              </a:solidFill>
              <a:effectLst/>
              <a:latin typeface="+mn-lt"/>
              <a:ea typeface="+mn-ea"/>
              <a:cs typeface="+mn-cs"/>
            </a:rPr>
            <a:t>公共施設再配置・維持保全計画に基づき、保健センター、老人福祉センター及び福祉町民センターの３館複合施設を、令和５年度に設計、令和６年度から令和７年度にかけて本体工事の予定であり、老朽化対策に取り組んでいくこととしている。</a:t>
          </a:r>
          <a:endParaRPr lang="ja-JP" altLang="ja-JP" sz="1400">
            <a:effectLst/>
          </a:endParaRPr>
        </a:p>
        <a:p>
          <a:r>
            <a:rPr kumimoji="1" lang="ja-JP" altLang="ja-JP" sz="1100" b="0" i="0" baseline="0">
              <a:solidFill>
                <a:schemeClr val="dk1"/>
              </a:solidFill>
              <a:effectLst/>
              <a:latin typeface="+mn-lt"/>
              <a:ea typeface="+mn-ea"/>
              <a:cs typeface="+mn-cs"/>
            </a:rPr>
            <a:t>市民会館については、令和２年３月策定の公共施設再配置・維持保全計画に基づく大規模な安全改修工事が令和３年度に完了し、有形固定資産減価償却率は減少した。なお、市民会館は、令和４年度中央公民館機能を付加し、機能の複合化を図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前年度に対し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埼玉県平均や類似団体との比較では、平均よりやや上位を維持しているものの、下降傾向である。社会保障費や公共施設の維持補修費の増加などにより、基準財政需要額が上昇傾向であり、基準財政収入額である町税なども増となったが、需要には追い付いていない状況が続いている。さらに、物価高騰の影響も大きいところである。</a:t>
          </a:r>
        </a:p>
        <a:p>
          <a:r>
            <a:rPr kumimoji="1" lang="ja-JP" altLang="en-US" sz="1100">
              <a:latin typeface="ＭＳ Ｐゴシック" panose="020B0600070205080204" pitchFamily="50" charset="-128"/>
              <a:ea typeface="ＭＳ Ｐゴシック" panose="020B0600070205080204" pitchFamily="50" charset="-128"/>
            </a:rPr>
            <a:t>　人口減少が見込まれる中、町税の確保や、上昇する人件費や社会保障費、維持補修費への対応が課題となっている。引き続き、デジタル行政の推進や業務のアウトソーシング、重複する行政サービスの整理・統合など、事務・事業の効率化を図る。さらに、会計年度任用職員も含めた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126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悪化し、全国及び埼玉県平均を下回り、、類似団体内順位でも下位となった。歳入は、地方交付税や臨時財政対策債などが減額となる一方で、歳出は、職員数の増加等による人件費の増や公定価格改定に伴う民間保育料等委託料、こども医療費の増による扶助費の増、一部事務組合負担金の増などによる補助費等の増などが影響している。</a:t>
          </a:r>
        </a:p>
        <a:p>
          <a:r>
            <a:rPr kumimoji="1" lang="ja-JP" altLang="en-US" sz="1100">
              <a:latin typeface="ＭＳ Ｐゴシック" panose="020B0600070205080204" pitchFamily="50" charset="-128"/>
              <a:ea typeface="ＭＳ Ｐゴシック" panose="020B0600070205080204" pitchFamily="50" charset="-128"/>
            </a:rPr>
            <a:t>　今後も、子ども・子育て支援施策の拡充や高齢化率の上昇などに伴う扶助費等の増加に加え、物価高騰による物件費や人件費の増加を背景に、公共施設の老朽化・複合化対策への新たな地方債発行による公債費の増加など、経常的な支出の上昇が見込まれる。</a:t>
          </a:r>
        </a:p>
        <a:p>
          <a:r>
            <a:rPr kumimoji="1" lang="ja-JP" altLang="en-US" sz="1100">
              <a:latin typeface="ＭＳ Ｐゴシック" panose="020B0600070205080204" pitchFamily="50" charset="-128"/>
              <a:ea typeface="ＭＳ Ｐゴシック" panose="020B0600070205080204" pitchFamily="50" charset="-128"/>
            </a:rPr>
            <a:t>　これらの経常的な財政需要に対応するためにも、町税の確保とともに、人件費の抑制や普通建設事業の緊急性等に応じた取捨選択、財政措置のある有利な地方債の活用や各種基金の活用などにより、財政の硬直化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113242</xdr:rowOff>
    </xdr:from>
    <xdr:to>
      <xdr:col>23</xdr:col>
      <xdr:colOff>133350</xdr:colOff>
      <xdr:row>66</xdr:row>
      <xdr:rowOff>98637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57492"/>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113242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63910"/>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56938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63910"/>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65</xdr:row>
      <xdr:rowOff>56938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7303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19914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62442</xdr:rowOff>
    </xdr:from>
    <xdr:to>
      <xdr:col>19</xdr:col>
      <xdr:colOff>184150</xdr:colOff>
      <xdr:row>65</xdr:row>
      <xdr:rowOff>164042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148819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6138</xdr:rowOff>
    </xdr:from>
    <xdr:to>
      <xdr:col>11</xdr:col>
      <xdr:colOff>82550</xdr:colOff>
      <xdr:row>65</xdr:row>
      <xdr:rowOff>107738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人口一人当たりの決算額は、類似団体内では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位である。人件費については、他の団体と比べ正規職員数が少ないことや、ゴミ処理、消防、学校給食業務等を一部事務組合で行っていることが大きく影響していると思われる。しかし、近年の物価高や民間賃金の上昇により、物件費は、増加傾向にある。また、退職者が減少の中、新規職員や会計年度任用職員の採用は増加傾向であることから、人件費も年々増加している。</a:t>
          </a:r>
        </a:p>
        <a:p>
          <a:r>
            <a:rPr kumimoji="1" lang="ja-JP" altLang="en-US" sz="1100">
              <a:latin typeface="ＭＳ Ｐゴシック" panose="020B0600070205080204" pitchFamily="50" charset="-128"/>
              <a:ea typeface="ＭＳ Ｐゴシック" panose="020B0600070205080204" pitchFamily="50" charset="-128"/>
            </a:rPr>
            <a:t>　経常経費の抑制のためにも、一部事務組合負担金や民間への事務事業の委託料と人件費の増減バランスを意識しながら、会計年度任用職員も含めた職員数の適正管理に努める。また、物価高騰を踏まえ、物件費についても常時、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29229</xdr:rowOff>
    </xdr:from>
    <xdr:to>
      <xdr:col>23</xdr:col>
      <xdr:colOff>133350</xdr:colOff>
      <xdr:row>89</xdr:row>
      <xdr:rowOff>41487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88129"/>
          <a:ext cx="0" cy="1212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13564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41487</xdr:rowOff>
    </xdr:from>
    <xdr:to>
      <xdr:col>24</xdr:col>
      <xdr:colOff>12700</xdr:colOff>
      <xdr:row>89</xdr:row>
      <xdr:rowOff>41487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0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115606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29229</xdr:rowOff>
    </xdr:from>
    <xdr:to>
      <xdr:col>24</xdr:col>
      <xdr:colOff>12700</xdr:colOff>
      <xdr:row>82</xdr:row>
      <xdr:rowOff>29229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8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29229</xdr:rowOff>
    </xdr:from>
    <xdr:to>
      <xdr:col>23</xdr:col>
      <xdr:colOff>133350</xdr:colOff>
      <xdr:row>82</xdr:row>
      <xdr:rowOff>92422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088129"/>
          <a:ext cx="838200" cy="6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3179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049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31102</xdr:rowOff>
    </xdr:from>
    <xdr:to>
      <xdr:col>23</xdr:col>
      <xdr:colOff>184150</xdr:colOff>
      <xdr:row>84</xdr:row>
      <xdr:rowOff>132702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3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7147</xdr:rowOff>
    </xdr:from>
    <xdr:to>
      <xdr:col>19</xdr:col>
      <xdr:colOff>133350</xdr:colOff>
      <xdr:row>82</xdr:row>
      <xdr:rowOff>92422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66047"/>
          <a:ext cx="889000" cy="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11398</xdr:rowOff>
    </xdr:from>
    <xdr:to>
      <xdr:col>19</xdr:col>
      <xdr:colOff>184150</xdr:colOff>
      <xdr:row>84</xdr:row>
      <xdr:rowOff>112998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97775</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99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134038</xdr:rowOff>
    </xdr:from>
    <xdr:to>
      <xdr:col>15</xdr:col>
      <xdr:colOff>82550</xdr:colOff>
      <xdr:row>82</xdr:row>
      <xdr:rowOff>7147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21488"/>
          <a:ext cx="889000" cy="4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137497</xdr:rowOff>
    </xdr:from>
    <xdr:to>
      <xdr:col>15</xdr:col>
      <xdr:colOff>133350</xdr:colOff>
      <xdr:row>84</xdr:row>
      <xdr:rowOff>67647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6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52424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45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64427</xdr:rowOff>
    </xdr:from>
    <xdr:to>
      <xdr:col>11</xdr:col>
      <xdr:colOff>31750</xdr:colOff>
      <xdr:row>81</xdr:row>
      <xdr:rowOff>134038</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51877"/>
          <a:ext cx="889000" cy="6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71878</xdr:rowOff>
    </xdr:from>
    <xdr:to>
      <xdr:col>11</xdr:col>
      <xdr:colOff>82550</xdr:colOff>
      <xdr:row>84</xdr:row>
      <xdr:rowOff>2028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0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158255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8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26575</xdr:rowOff>
    </xdr:from>
    <xdr:to>
      <xdr:col>7</xdr:col>
      <xdr:colOff>31750</xdr:colOff>
      <xdr:row>83</xdr:row>
      <xdr:rowOff>128175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5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112952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34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149879</xdr:rowOff>
    </xdr:from>
    <xdr:to>
      <xdr:col>23</xdr:col>
      <xdr:colOff>184150</xdr:colOff>
      <xdr:row>82</xdr:row>
      <xdr:rowOff>80029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71156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41622</xdr:rowOff>
    </xdr:from>
    <xdr:to>
      <xdr:col>19</xdr:col>
      <xdr:colOff>184150</xdr:colOff>
      <xdr:row>82</xdr:row>
      <xdr:rowOff>143222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153399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69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127797</xdr:rowOff>
    </xdr:from>
    <xdr:to>
      <xdr:col>15</xdr:col>
      <xdr:colOff>133350</xdr:colOff>
      <xdr:row>82</xdr:row>
      <xdr:rowOff>57947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1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68124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78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83238</xdr:rowOff>
    </xdr:from>
    <xdr:to>
      <xdr:col>11</xdr:col>
      <xdr:colOff>82550</xdr:colOff>
      <xdr:row>82</xdr:row>
      <xdr:rowOff>13388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23565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3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13627</xdr:rowOff>
    </xdr:from>
    <xdr:to>
      <xdr:col>7</xdr:col>
      <xdr:colOff>31750</xdr:colOff>
      <xdr:row>81</xdr:row>
      <xdr:rowOff>115227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0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125404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6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退職職員が減少する一方で、新規職員の採用や昇給昇格等、職員構成の変動などにより、前年度と比較して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ポイント増加し、全国町村平均を上回っている。また、少ない職員数の中、一人一人に求めれる能力が高水準であり、職員の能力向上を図る上でも高い指数が維持されている側面もある。</a:t>
          </a:r>
        </a:p>
        <a:p>
          <a:r>
            <a:rPr kumimoji="1" lang="ja-JP" altLang="en-US" sz="1100">
              <a:latin typeface="ＭＳ Ｐゴシック" panose="020B0600070205080204" pitchFamily="50" charset="-128"/>
              <a:ea typeface="ＭＳ Ｐゴシック" panose="020B0600070205080204" pitchFamily="50" charset="-128"/>
            </a:rPr>
            <a:t>　団塊の世代の退職後、世代交代が起こり、昇格のスピードも速まりつつある中、職員の計画的な採用と給与水準の適性化に努める。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169636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117021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134257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職員定員管理計画に基づき、定年退職者の不補充を行ってきたことにより、類似団体内順位は上位となっているが、退職者の減少、業務増加による新規職員の採用などにより、指数は上昇傾向となっている。</a:t>
          </a:r>
        </a:p>
        <a:p>
          <a:r>
            <a:rPr kumimoji="1" lang="ja-JP" altLang="en-US" sz="1100">
              <a:latin typeface="ＭＳ Ｐゴシック" panose="020B0600070205080204" pitchFamily="50" charset="-128"/>
              <a:ea typeface="ＭＳ Ｐゴシック" panose="020B0600070205080204" pitchFamily="50" charset="-128"/>
            </a:rPr>
            <a:t>　また、会計年度任用職員数も増加していることから、人件費全体も増加傾向である。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事務事業の民間委託等と人件費のバランスを意識しながら、会計年度任用職員も含めた適切な定員管理を行う。</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64135</xdr:rowOff>
    </xdr:from>
    <xdr:to>
      <xdr:col>81</xdr:col>
      <xdr:colOff>44450</xdr:colOff>
      <xdr:row>59</xdr:row>
      <xdr:rowOff>103777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79685"/>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53794</xdr:rowOff>
    </xdr:from>
    <xdr:to>
      <xdr:col>77</xdr:col>
      <xdr:colOff>44450</xdr:colOff>
      <xdr:row>59</xdr:row>
      <xdr:rowOff>64135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693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50347</xdr:rowOff>
    </xdr:from>
    <xdr:to>
      <xdr:col>72</xdr:col>
      <xdr:colOff>203200</xdr:colOff>
      <xdr:row>59</xdr:row>
      <xdr:rowOff>53794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6589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151130</xdr:rowOff>
    </xdr:from>
    <xdr:to>
      <xdr:col>68</xdr:col>
      <xdr:colOff>152400</xdr:colOff>
      <xdr:row>59</xdr:row>
      <xdr:rowOff>50347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95230"/>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52977</xdr:rowOff>
    </xdr:from>
    <xdr:to>
      <xdr:col>81</xdr:col>
      <xdr:colOff>95250</xdr:colOff>
      <xdr:row>59</xdr:row>
      <xdr:rowOff>154577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69504</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1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13335</xdr:rowOff>
    </xdr:from>
    <xdr:to>
      <xdr:col>77</xdr:col>
      <xdr:colOff>95250</xdr:colOff>
      <xdr:row>59</xdr:row>
      <xdr:rowOff>114935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125112</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89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2994</xdr:rowOff>
    </xdr:from>
    <xdr:to>
      <xdr:col>73</xdr:col>
      <xdr:colOff>44450</xdr:colOff>
      <xdr:row>59</xdr:row>
      <xdr:rowOff>104594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114771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88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170997</xdr:rowOff>
    </xdr:from>
    <xdr:to>
      <xdr:col>68</xdr:col>
      <xdr:colOff>203200</xdr:colOff>
      <xdr:row>59</xdr:row>
      <xdr:rowOff>101147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111324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100330</xdr:rowOff>
    </xdr:from>
    <xdr:to>
      <xdr:col>64</xdr:col>
      <xdr:colOff>152400</xdr:colOff>
      <xdr:row>59</xdr:row>
      <xdr:rowOff>30480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40657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前年度と同率で、全国や埼玉県平均より高い数値となっている。令和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年度の単年度実質公債費比率は、元利償還金等は減少し、標準税収額等は増加したことにより、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ポイント低くなった。しかし、令和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年度以降は、元利償還金が</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億円台と高額で推移していることから、高い比率となっている。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公共施設の複合化」や「小・中学校改修事業」、「各種道路整備事業」などの償還と、公共施設再配置・維持保全計画に基づく改修工事等に伴う地方債発行が見込まれる。建設事業については、緊急性等に応じた取捨選択とともに、施設整備基金や減債基金の活用と併せて財政措置のある有利な地方債の計画的な発行により公債費の平準化と経常経費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119634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119634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0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71374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61722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4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地方債の現在高や組合の負担等見込額などが減となり、将来負担額は、</a:t>
          </a:r>
          <a:r>
            <a:rPr kumimoji="1" lang="en-US" altLang="ja-JP" sz="1100">
              <a:latin typeface="ＭＳ Ｐゴシック" panose="020B0600070205080204" pitchFamily="50" charset="-128"/>
              <a:ea typeface="ＭＳ Ｐゴシック" panose="020B0600070205080204" pitchFamily="50" charset="-128"/>
            </a:rPr>
            <a:t>473,539</a:t>
          </a:r>
          <a:r>
            <a:rPr kumimoji="1" lang="ja-JP" altLang="en-US" sz="1100">
              <a:latin typeface="ＭＳ Ｐゴシック" panose="020B0600070205080204" pitchFamily="50" charset="-128"/>
              <a:ea typeface="ＭＳ Ｐゴシック" panose="020B0600070205080204" pitchFamily="50" charset="-128"/>
            </a:rPr>
            <a:t>千円の減額となった。一方、充当可能財源等も、充当可能基金及び基準財政需要額算入見込額がともに減となり、前年度に対して</a:t>
          </a:r>
          <a:r>
            <a:rPr kumimoji="1" lang="en-US" altLang="ja-JP" sz="1100">
              <a:latin typeface="ＭＳ Ｐゴシック" panose="020B0600070205080204" pitchFamily="50" charset="-128"/>
              <a:ea typeface="ＭＳ Ｐゴシック" panose="020B0600070205080204" pitchFamily="50" charset="-128"/>
            </a:rPr>
            <a:t>487,533</a:t>
          </a:r>
          <a:r>
            <a:rPr kumimoji="1" lang="ja-JP" altLang="en-US" sz="1100">
              <a:latin typeface="ＭＳ Ｐゴシック" panose="020B0600070205080204" pitchFamily="50" charset="-128"/>
              <a:ea typeface="ＭＳ Ｐゴシック" panose="020B0600070205080204" pitchFamily="50" charset="-128"/>
            </a:rPr>
            <a:t>千円減少しましたが、充当可能財源等が将来負担額を上回っているため、指標なしという結果であった。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しかしながら、公共施設の複合化や改修工事等に伴う、地方債発行が今後も見込まれ、さらに一部事務組合の施設・設備更新に伴い、公債費分の負担金も増加が懸念される。</a:t>
          </a:r>
        </a:p>
        <a:p>
          <a:r>
            <a:rPr kumimoji="1" lang="ja-JP" altLang="en-US" sz="1100">
              <a:latin typeface="ＭＳ Ｐゴシック" panose="020B0600070205080204" pitchFamily="50" charset="-128"/>
              <a:ea typeface="ＭＳ Ｐゴシック" panose="020B0600070205080204" pitchFamily="50" charset="-128"/>
            </a:rPr>
            <a:t>　財政負担の大きな建設事業については、緊急性や必要性等に応じた事業執行とともに、引き続き、財政措置のある地方債の発行と各種基金の有効的な活用に努める。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昇給・昇格や、会計年度任用職員を含めた職員の新規採用に加え、人事院勧告による給与の引き上げにより、</a:t>
          </a:r>
          <a:r>
            <a:rPr kumimoji="1" lang="en-US" altLang="ja-JP" sz="1100">
              <a:latin typeface="ＭＳ Ｐゴシック" panose="020B0600070205080204" pitchFamily="50" charset="-128"/>
              <a:ea typeface="ＭＳ Ｐゴシック" panose="020B0600070205080204" pitchFamily="50" charset="-128"/>
            </a:rPr>
            <a:t>76,582</a:t>
          </a:r>
          <a:r>
            <a:rPr kumimoji="1" lang="ja-JP" altLang="en-US" sz="1100">
              <a:latin typeface="ＭＳ Ｐゴシック" panose="020B0600070205080204" pitchFamily="50" charset="-128"/>
              <a:ea typeface="ＭＳ Ｐゴシック" panose="020B0600070205080204" pitchFamily="50" charset="-128"/>
            </a:rPr>
            <a:t>千円の増、</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の増となった。類似団体に対し、人件費の割合は低く推移しているのは、正規職員数が少ないことに加え、消防、学校給食業務を一部事務組合で行っていることが挙げられる。退職職員数に対し採用職員数は多い傾向である。　また、事業の民間委託や事務のデジタル化による費用対効果として、人件費は減少が見込まれるべきであるが増加傾向である。特に会計年度任用職員数が増加傾向であるため、会計年度任用職員も含めた職員数の適正な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133858</xdr:rowOff>
    </xdr:from>
    <xdr:to>
      <xdr:col>24</xdr:col>
      <xdr:colOff>25400</xdr:colOff>
      <xdr:row>34</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917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131572</xdr:rowOff>
    </xdr:from>
    <xdr:to>
      <xdr:col>19</xdr:col>
      <xdr:colOff>187325</xdr:colOff>
      <xdr:row>33</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179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131572</xdr:rowOff>
    </xdr:from>
    <xdr:to>
      <xdr:col>15</xdr:col>
      <xdr:colOff>98425</xdr:colOff>
      <xdr:row>33</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179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104140</xdr:rowOff>
    </xdr:from>
    <xdr:to>
      <xdr:col>11</xdr:col>
      <xdr:colOff>9525</xdr:colOff>
      <xdr:row>33</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59054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21336</xdr:rowOff>
    </xdr:from>
    <xdr:to>
      <xdr:col>24</xdr:col>
      <xdr:colOff>76200</xdr:colOff>
      <xdr:row>34</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83058</xdr:rowOff>
    </xdr:from>
    <xdr:to>
      <xdr:col>20</xdr:col>
      <xdr:colOff>38100</xdr:colOff>
      <xdr:row>34</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80772</xdr:rowOff>
    </xdr:from>
    <xdr:to>
      <xdr:col>15</xdr:col>
      <xdr:colOff>149225</xdr:colOff>
      <xdr:row>33</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37338</xdr:rowOff>
    </xdr:from>
    <xdr:to>
      <xdr:col>11</xdr:col>
      <xdr:colOff>60325</xdr:colOff>
      <xdr:row>33</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149115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53340</xdr:rowOff>
    </xdr:from>
    <xdr:to>
      <xdr:col>6</xdr:col>
      <xdr:colOff>171450</xdr:colOff>
      <xdr:row>32</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類似団体内順位は後退し、物件費に係る経常的支出は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ポイントの増となった。デジタル化に伴うシステム機器賃借料の増や、各種予防接種委託料の増などに加え、物価高騰や民間賃金の増の影響による公共施設等に係る維持管理費の増額などが要因である。</a:t>
          </a:r>
        </a:p>
        <a:p>
          <a:r>
            <a:rPr kumimoji="1" lang="ja-JP" altLang="en-US" sz="1100">
              <a:latin typeface="ＭＳ Ｐゴシック" panose="020B0600070205080204" pitchFamily="50" charset="-128"/>
              <a:ea typeface="ＭＳ Ｐゴシック" panose="020B0600070205080204" pitchFamily="50" charset="-128"/>
            </a:rPr>
            <a:t>　多様化する業務への対応により委託料が増加傾向にあるが、委託仕様の見直しや効率化により、経常的支出の抑制に努める。また、物価高騰の影響により、今後も物件費全体の上昇が見込まれるため、職員一人一人の節減意識を高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3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公定価格改定に伴う民間保育所等委託料の増や、感染症の流行等によりこども医療費の増、相談計画支援等の増による障害福祉サービス費の増などにより、全体で</a:t>
          </a:r>
          <a:r>
            <a:rPr kumimoji="1" lang="en-US" altLang="ja-JP" sz="1100">
              <a:latin typeface="ＭＳ Ｐゴシック" panose="020B0600070205080204" pitchFamily="50" charset="-128"/>
              <a:ea typeface="ＭＳ Ｐゴシック" panose="020B0600070205080204" pitchFamily="50" charset="-128"/>
            </a:rPr>
            <a:t>82,634</a:t>
          </a:r>
          <a:r>
            <a:rPr kumimoji="1" lang="ja-JP" altLang="en-US" sz="1100">
              <a:latin typeface="ＭＳ Ｐゴシック" panose="020B0600070205080204" pitchFamily="50" charset="-128"/>
              <a:ea typeface="ＭＳ Ｐゴシック" panose="020B0600070205080204" pitchFamily="50" charset="-128"/>
            </a:rPr>
            <a:t>千円の増額となった。一方で、歳入である一般財源等は、地方交付税や臨時財政対策債の減少が大きく影響し減額となったため、比率は前年度から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ポイント後退した。</a:t>
          </a:r>
        </a:p>
        <a:p>
          <a:r>
            <a:rPr kumimoji="1" lang="ja-JP" altLang="en-US" sz="1100">
              <a:latin typeface="ＭＳ Ｐゴシック" panose="020B0600070205080204" pitchFamily="50" charset="-128"/>
              <a:ea typeface="ＭＳ Ｐゴシック" panose="020B0600070205080204" pitchFamily="50" charset="-128"/>
            </a:rPr>
            <a:t>　扶助費は増加傾向であるため、子育て世帯や高齢者、障害者への支援は町の重点施策であるが、国県の適切な役割分担のもと、単独事業の見直しなどにより抑制に努める。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45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42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その他の経常収支比率は、全国平均と同率となり、前年度から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ている。これは、高齢化に伴う対象者の増による後期高齢者医療特別会計繰出金の増額、施設修繕及びシステム改修費の増による農業集落排水事業の特別会計繰出金が増額となったことなどが影響している。</a:t>
          </a:r>
        </a:p>
        <a:p>
          <a:r>
            <a:rPr kumimoji="1" lang="ja-JP" altLang="en-US" sz="1100">
              <a:latin typeface="ＭＳ Ｐゴシック" panose="020B0600070205080204" pitchFamily="50" charset="-128"/>
              <a:ea typeface="ＭＳ Ｐゴシック" panose="020B0600070205080204" pitchFamily="50" charset="-128"/>
            </a:rPr>
            <a:t>　今後は、国民健康保険については、税率改正により単価は増となるが、対象者は減少傾向であることから、国保税は減収が見込まれ、繰出金の増加が懸念される。高齢化や医療費の高騰等より社会保障費全体は、増加傾向にあるため、各保険事業については、引き続き加入者数の状況と保険料のバランスについて検討を行い、安定した歳入の確保と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143328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09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56243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ついては、全国及び県平均も大幅に上回り、類似団体内でも高い数値である。ごみ処理や消防、学校給食業務等が一部事務組合への負担金等で担っていることが主な要因である。一部事務組合への負担金が、清掃施設や斎場施設の修繕工事、常備消防の人件費などの増に伴い、</a:t>
          </a:r>
          <a:r>
            <a:rPr kumimoji="1" lang="en-US" altLang="ja-JP" sz="1100">
              <a:latin typeface="ＭＳ Ｐゴシック" panose="020B0600070205080204" pitchFamily="50" charset="-128"/>
              <a:ea typeface="ＭＳ Ｐゴシック" panose="020B0600070205080204" pitchFamily="50" charset="-128"/>
            </a:rPr>
            <a:t>76,808</a:t>
          </a:r>
          <a:r>
            <a:rPr kumimoji="1" lang="ja-JP" altLang="en-US" sz="1100">
              <a:latin typeface="ＭＳ Ｐゴシック" panose="020B0600070205080204" pitchFamily="50" charset="-128"/>
              <a:ea typeface="ＭＳ Ｐゴシック" panose="020B0600070205080204" pitchFamily="50" charset="-128"/>
            </a:rPr>
            <a:t>千円の増額となった。前年度から、さらに</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ポイント増加し、今後も一部事務組合所有資産の老朽化対策や子育て支援の拡大が見込まれるため、補助費等の増加が懸念される。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5842</xdr:rowOff>
    </xdr:from>
    <xdr:to>
      <xdr:col>82</xdr:col>
      <xdr:colOff>107950</xdr:colOff>
      <xdr:row>39</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923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329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14986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329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969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126492</xdr:rowOff>
    </xdr:from>
    <xdr:to>
      <xdr:col>78</xdr:col>
      <xdr:colOff>120650</xdr:colOff>
      <xdr:row>39</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41419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年度借入分の学校教育施設等整備事業債や臨時財政対策債などの元金償還開始分が、令和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年度に償還終了となった平成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年度借入の緊急防災・減災事業債や平成</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年度借入の臨時財政対策債などを下回ったため、全体で</a:t>
          </a:r>
          <a:r>
            <a:rPr kumimoji="1" lang="en-US" altLang="ja-JP" sz="1100">
              <a:latin typeface="ＭＳ Ｐゴシック" panose="020B0600070205080204" pitchFamily="50" charset="-128"/>
              <a:ea typeface="ＭＳ Ｐゴシック" panose="020B0600070205080204" pitchFamily="50" charset="-128"/>
            </a:rPr>
            <a:t>69,037</a:t>
          </a:r>
          <a:r>
            <a:rPr kumimoji="1" lang="ja-JP" altLang="en-US" sz="1100">
              <a:latin typeface="ＭＳ Ｐゴシック" panose="020B0600070205080204" pitchFamily="50" charset="-128"/>
              <a:ea typeface="ＭＳ Ｐゴシック" panose="020B0600070205080204" pitchFamily="50" charset="-128"/>
            </a:rPr>
            <a:t>千円の減額となった。　比率は公債費が減となる一方で、地方交付税や臨時財政対策債の減少したため、</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ポイントの減少した。</a:t>
          </a: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などに基づく大規模な建設工事など、地方債発行を伴う事業が予定されているため、公債費は上昇が見込まれる。財政措置のある地方債の発行や減債基金の適切な運用などによる償還財源の確保とともに、施設整備基金の充当など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086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629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086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公債費以外の全科目が増額で、各比率も前年度を上回ったことにより、全体の比率も、前年度からさらに</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ポイント増加し、全国平均や埼玉県平均、類似団体平均も上回る形となった。</a:t>
          </a:r>
        </a:p>
        <a:p>
          <a:r>
            <a:rPr kumimoji="1" lang="ja-JP" altLang="en-US" sz="1100">
              <a:latin typeface="ＭＳ Ｐゴシック" panose="020B0600070205080204" pitchFamily="50" charset="-128"/>
              <a:ea typeface="ＭＳ Ｐゴシック" panose="020B0600070205080204" pitchFamily="50" charset="-128"/>
            </a:rPr>
            <a:t>　会計年度任用職員を含めた採用職員数増による人件費の増加や、物価や医療費の高騰、少子化対策や高齢化率の上昇による扶助費の増加、人件費の増や施設設備更新に伴う一部事務組合等への補助費の増加などが見込まれ、さらなる財政の硬直化が懸念される。ＤＸの推進や民間活力の活用、行政サービスの整理・統合などの効率化と経費節減に努める。さらに、財政状況を加味した、会計年度任用職員も含めた、職員数の適正化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79</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4008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7490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74904"/>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88137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8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62668</xdr:rowOff>
    </xdr:from>
    <xdr:to>
      <xdr:col>29</xdr:col>
      <xdr:colOff>127000</xdr:colOff>
      <xdr:row>19</xdr:row>
      <xdr:rowOff>112579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7843"/>
          <a:ext cx="647700" cy="4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112579</xdr:rowOff>
    </xdr:from>
    <xdr:to>
      <xdr:col>26</xdr:col>
      <xdr:colOff>50800</xdr:colOff>
      <xdr:row>20</xdr:row>
      <xdr:rowOff>3461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7754"/>
          <a:ext cx="698500" cy="6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3461</xdr:rowOff>
    </xdr:from>
    <xdr:to>
      <xdr:col>22</xdr:col>
      <xdr:colOff>114300</xdr:colOff>
      <xdr:row>20</xdr:row>
      <xdr:rowOff>18796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0086"/>
          <a:ext cx="698500" cy="1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18796</xdr:rowOff>
    </xdr:from>
    <xdr:to>
      <xdr:col>18</xdr:col>
      <xdr:colOff>177800</xdr:colOff>
      <xdr:row>20</xdr:row>
      <xdr:rowOff>66745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5421"/>
          <a:ext cx="698500" cy="47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11868</xdr:rowOff>
    </xdr:from>
    <xdr:to>
      <xdr:col>29</xdr:col>
      <xdr:colOff>177800</xdr:colOff>
      <xdr:row>19</xdr:row>
      <xdr:rowOff>113468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7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155395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61779</xdr:rowOff>
    </xdr:from>
    <xdr:to>
      <xdr:col>26</xdr:col>
      <xdr:colOff>101600</xdr:colOff>
      <xdr:row>19</xdr:row>
      <xdr:rowOff>163379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148156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3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124111</xdr:rowOff>
    </xdr:from>
    <xdr:to>
      <xdr:col>22</xdr:col>
      <xdr:colOff>165100</xdr:colOff>
      <xdr:row>20</xdr:row>
      <xdr:rowOff>54261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39038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139446</xdr:rowOff>
    </xdr:from>
    <xdr:to>
      <xdr:col>19</xdr:col>
      <xdr:colOff>38100</xdr:colOff>
      <xdr:row>20</xdr:row>
      <xdr:rowOff>69596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4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54373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15945</xdr:rowOff>
    </xdr:from>
    <xdr:to>
      <xdr:col>15</xdr:col>
      <xdr:colOff>101600</xdr:colOff>
      <xdr:row>20</xdr:row>
      <xdr:rowOff>117545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102322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26874</xdr:rowOff>
    </xdr:from>
    <xdr:to>
      <xdr:col>29</xdr:col>
      <xdr:colOff>127000</xdr:colOff>
      <xdr:row>36</xdr:row>
      <xdr:rowOff>63612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80124"/>
          <a:ext cx="647700" cy="36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48390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01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26874</xdr:rowOff>
    </xdr:from>
    <xdr:to>
      <xdr:col>26</xdr:col>
      <xdr:colOff>50800</xdr:colOff>
      <xdr:row>36</xdr:row>
      <xdr:rowOff>132584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80124"/>
          <a:ext cx="698500" cy="105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111716</xdr:rowOff>
    </xdr:from>
    <xdr:to>
      <xdr:col>22</xdr:col>
      <xdr:colOff>114300</xdr:colOff>
      <xdr:row>36</xdr:row>
      <xdr:rowOff>132584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4966"/>
          <a:ext cx="698500" cy="2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111716</xdr:rowOff>
    </xdr:from>
    <xdr:to>
      <xdr:col>18</xdr:col>
      <xdr:colOff>177800</xdr:colOff>
      <xdr:row>37</xdr:row>
      <xdr:rowOff>3033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64966"/>
          <a:ext cx="698500" cy="62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12812</xdr:rowOff>
    </xdr:from>
    <xdr:to>
      <xdr:col>29</xdr:col>
      <xdr:colOff>177800</xdr:colOff>
      <xdr:row>36</xdr:row>
      <xdr:rowOff>114412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200789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1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318974</xdr:rowOff>
    </xdr:from>
    <xdr:to>
      <xdr:col>26</xdr:col>
      <xdr:colOff>101600</xdr:colOff>
      <xdr:row>36</xdr:row>
      <xdr:rowOff>77674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87851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81784</xdr:rowOff>
    </xdr:from>
    <xdr:to>
      <xdr:col>22</xdr:col>
      <xdr:colOff>165100</xdr:colOff>
      <xdr:row>37</xdr:row>
      <xdr:rowOff>11934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35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193561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0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60916</xdr:rowOff>
    </xdr:from>
    <xdr:to>
      <xdr:col>19</xdr:col>
      <xdr:colOff>38100</xdr:colOff>
      <xdr:row>36</xdr:row>
      <xdr:rowOff>162516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172693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8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123683</xdr:rowOff>
    </xdr:from>
    <xdr:to>
      <xdr:col>15</xdr:col>
      <xdr:colOff>101600</xdr:colOff>
      <xdr:row>37</xdr:row>
      <xdr:rowOff>53833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7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235460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60800</xdr:rowOff>
    </xdr:from>
    <xdr:to>
      <xdr:col>24</xdr:col>
      <xdr:colOff>63500</xdr:colOff>
      <xdr:row>38</xdr:row>
      <xdr:rowOff>101360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5900"/>
          <a:ext cx="8382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101360</xdr:rowOff>
    </xdr:from>
    <xdr:to>
      <xdr:col>19</xdr:col>
      <xdr:colOff>177800</xdr:colOff>
      <xdr:row>38</xdr:row>
      <xdr:rowOff>141643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16460"/>
          <a:ext cx="889000" cy="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141643</xdr:rowOff>
    </xdr:from>
    <xdr:to>
      <xdr:col>15</xdr:col>
      <xdr:colOff>50800</xdr:colOff>
      <xdr:row>38</xdr:row>
      <xdr:rowOff>169320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56743"/>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169320</xdr:rowOff>
    </xdr:from>
    <xdr:to>
      <xdr:col>10</xdr:col>
      <xdr:colOff>114300</xdr:colOff>
      <xdr:row>39</xdr:row>
      <xdr:rowOff>106325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84420"/>
          <a:ext cx="889000" cy="10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10000</xdr:rowOff>
    </xdr:from>
    <xdr:to>
      <xdr:col>24</xdr:col>
      <xdr:colOff>114300</xdr:colOff>
      <xdr:row>38</xdr:row>
      <xdr:rowOff>111600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96377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50560</xdr:rowOff>
    </xdr:from>
    <xdr:to>
      <xdr:col>20</xdr:col>
      <xdr:colOff>38100</xdr:colOff>
      <xdr:row>38</xdr:row>
      <xdr:rowOff>152160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143287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5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90843</xdr:rowOff>
    </xdr:from>
    <xdr:to>
      <xdr:col>15</xdr:col>
      <xdr:colOff>101600</xdr:colOff>
      <xdr:row>39</xdr:row>
      <xdr:rowOff>20993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12120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118520</xdr:rowOff>
    </xdr:from>
    <xdr:to>
      <xdr:col>10</xdr:col>
      <xdr:colOff>165100</xdr:colOff>
      <xdr:row>39</xdr:row>
      <xdr:rowOff>48670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39797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55525</xdr:rowOff>
    </xdr:from>
    <xdr:to>
      <xdr:col>6</xdr:col>
      <xdr:colOff>38100</xdr:colOff>
      <xdr:row>39</xdr:row>
      <xdr:rowOff>157125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148252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90414</xdr:rowOff>
    </xdr:from>
    <xdr:to>
      <xdr:col>24</xdr:col>
      <xdr:colOff>63500</xdr:colOff>
      <xdr:row>59</xdr:row>
      <xdr:rowOff>7624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34514"/>
          <a:ext cx="838200" cy="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90414</xdr:rowOff>
    </xdr:from>
    <xdr:to>
      <xdr:col>19</xdr:col>
      <xdr:colOff>177800</xdr:colOff>
      <xdr:row>58</xdr:row>
      <xdr:rowOff>165166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34514"/>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165166</xdr:rowOff>
    </xdr:from>
    <xdr:to>
      <xdr:col>15</xdr:col>
      <xdr:colOff>50800</xdr:colOff>
      <xdr:row>59</xdr:row>
      <xdr:rowOff>29249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09266"/>
          <a:ext cx="889000" cy="3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29249</xdr:rowOff>
    </xdr:from>
    <xdr:to>
      <xdr:col>10</xdr:col>
      <xdr:colOff>114300</xdr:colOff>
      <xdr:row>59</xdr:row>
      <xdr:rowOff>58190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44799"/>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128274</xdr:rowOff>
    </xdr:from>
    <xdr:to>
      <xdr:col>24</xdr:col>
      <xdr:colOff>114300</xdr:colOff>
      <xdr:row>59</xdr:row>
      <xdr:rowOff>58424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43201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39614</xdr:rowOff>
    </xdr:from>
    <xdr:to>
      <xdr:col>20</xdr:col>
      <xdr:colOff>38100</xdr:colOff>
      <xdr:row>58</xdr:row>
      <xdr:rowOff>141214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132341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114366</xdr:rowOff>
    </xdr:from>
    <xdr:to>
      <xdr:col>15</xdr:col>
      <xdr:colOff>101600</xdr:colOff>
      <xdr:row>59</xdr:row>
      <xdr:rowOff>44516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35643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149899</xdr:rowOff>
    </xdr:from>
    <xdr:to>
      <xdr:col>10</xdr:col>
      <xdr:colOff>165100</xdr:colOff>
      <xdr:row>59</xdr:row>
      <xdr:rowOff>80049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71176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7390</xdr:rowOff>
    </xdr:from>
    <xdr:to>
      <xdr:col>6</xdr:col>
      <xdr:colOff>38100</xdr:colOff>
      <xdr:row>59</xdr:row>
      <xdr:rowOff>108990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100117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86740</xdr:rowOff>
    </xdr:from>
    <xdr:to>
      <xdr:col>24</xdr:col>
      <xdr:colOff>63500</xdr:colOff>
      <xdr:row>77</xdr:row>
      <xdr:rowOff>61213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16940"/>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86740</xdr:rowOff>
    </xdr:from>
    <xdr:to>
      <xdr:col>19</xdr:col>
      <xdr:colOff>177800</xdr:colOff>
      <xdr:row>77</xdr:row>
      <xdr:rowOff>36525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16940"/>
          <a:ext cx="889000" cy="1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36525</xdr:rowOff>
    </xdr:from>
    <xdr:to>
      <xdr:col>15</xdr:col>
      <xdr:colOff>50800</xdr:colOff>
      <xdr:row>77</xdr:row>
      <xdr:rowOff>146938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38175"/>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146938</xdr:rowOff>
    </xdr:from>
    <xdr:to>
      <xdr:col>10</xdr:col>
      <xdr:colOff>114300</xdr:colOff>
      <xdr:row>78</xdr:row>
      <xdr:rowOff>34773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8588"/>
          <a:ext cx="889000" cy="5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10413</xdr:rowOff>
    </xdr:from>
    <xdr:to>
      <xdr:col>24</xdr:col>
      <xdr:colOff>114300</xdr:colOff>
      <xdr:row>77</xdr:row>
      <xdr:rowOff>112013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160290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35940</xdr:rowOff>
    </xdr:from>
    <xdr:to>
      <xdr:col>20</xdr:col>
      <xdr:colOff>38100</xdr:colOff>
      <xdr:row>76</xdr:row>
      <xdr:rowOff>137540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154068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157175</xdr:rowOff>
    </xdr:from>
    <xdr:to>
      <xdr:col>15</xdr:col>
      <xdr:colOff>101600</xdr:colOff>
      <xdr:row>77</xdr:row>
      <xdr:rowOff>87325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78452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96138</xdr:rowOff>
    </xdr:from>
    <xdr:to>
      <xdr:col>10</xdr:col>
      <xdr:colOff>165100</xdr:colOff>
      <xdr:row>78</xdr:row>
      <xdr:rowOff>26288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17415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155423</xdr:rowOff>
    </xdr:from>
    <xdr:to>
      <xdr:col>6</xdr:col>
      <xdr:colOff>38100</xdr:colOff>
      <xdr:row>78</xdr:row>
      <xdr:rowOff>85573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76700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50474</xdr:rowOff>
    </xdr:from>
    <xdr:to>
      <xdr:col>24</xdr:col>
      <xdr:colOff>63500</xdr:colOff>
      <xdr:row>96</xdr:row>
      <xdr:rowOff>156259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09674"/>
          <a:ext cx="838200" cy="10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119869</xdr:rowOff>
    </xdr:from>
    <xdr:to>
      <xdr:col>19</xdr:col>
      <xdr:colOff>177800</xdr:colOff>
      <xdr:row>96</xdr:row>
      <xdr:rowOff>156259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07619"/>
          <a:ext cx="889000" cy="20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119869</xdr:rowOff>
    </xdr:from>
    <xdr:to>
      <xdr:col>15</xdr:col>
      <xdr:colOff>50800</xdr:colOff>
      <xdr:row>97</xdr:row>
      <xdr:rowOff>106068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07619"/>
          <a:ext cx="889000" cy="32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106068</xdr:rowOff>
    </xdr:from>
    <xdr:to>
      <xdr:col>10</xdr:col>
      <xdr:colOff>114300</xdr:colOff>
      <xdr:row>97</xdr:row>
      <xdr:rowOff>151273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36718"/>
          <a:ext cx="889000" cy="4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171124</xdr:rowOff>
    </xdr:from>
    <xdr:to>
      <xdr:col>24</xdr:col>
      <xdr:colOff>114300</xdr:colOff>
      <xdr:row>96</xdr:row>
      <xdr:rowOff>101274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149551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3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105459</xdr:rowOff>
    </xdr:from>
    <xdr:to>
      <xdr:col>20</xdr:col>
      <xdr:colOff>38100</xdr:colOff>
      <xdr:row>97</xdr:row>
      <xdr:rowOff>35609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26736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69069</xdr:rowOff>
    </xdr:from>
    <xdr:to>
      <xdr:col>15</xdr:col>
      <xdr:colOff>101600</xdr:colOff>
      <xdr:row>95</xdr:row>
      <xdr:rowOff>170669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161796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55268</xdr:rowOff>
    </xdr:from>
    <xdr:to>
      <xdr:col>10</xdr:col>
      <xdr:colOff>165100</xdr:colOff>
      <xdr:row>97</xdr:row>
      <xdr:rowOff>156868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147995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100473</xdr:rowOff>
    </xdr:from>
    <xdr:to>
      <xdr:col>6</xdr:col>
      <xdr:colOff>38100</xdr:colOff>
      <xdr:row>98</xdr:row>
      <xdr:rowOff>30623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21750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2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9965</xdr:rowOff>
    </xdr:from>
    <xdr:to>
      <xdr:col>55</xdr:col>
      <xdr:colOff>0</xdr:colOff>
      <xdr:row>37</xdr:row>
      <xdr:rowOff>22556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53615"/>
          <a:ext cx="8382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9965</xdr:rowOff>
    </xdr:from>
    <xdr:to>
      <xdr:col>50</xdr:col>
      <xdr:colOff>114300</xdr:colOff>
      <xdr:row>37</xdr:row>
      <xdr:rowOff>52745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53615"/>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106498</xdr:rowOff>
    </xdr:from>
    <xdr:to>
      <xdr:col>45</xdr:col>
      <xdr:colOff>177800</xdr:colOff>
      <xdr:row>37</xdr:row>
      <xdr:rowOff>52745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35798"/>
          <a:ext cx="889000" cy="4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106498</xdr:rowOff>
    </xdr:from>
    <xdr:to>
      <xdr:col>41</xdr:col>
      <xdr:colOff>50800</xdr:colOff>
      <xdr:row>37</xdr:row>
      <xdr:rowOff>31696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35798"/>
          <a:ext cx="889000" cy="4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143206</xdr:rowOff>
    </xdr:from>
    <xdr:to>
      <xdr:col>55</xdr:col>
      <xdr:colOff>50800</xdr:colOff>
      <xdr:row>37</xdr:row>
      <xdr:rowOff>73356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121633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130615</xdr:rowOff>
    </xdr:from>
    <xdr:to>
      <xdr:col>50</xdr:col>
      <xdr:colOff>165100</xdr:colOff>
      <xdr:row>37</xdr:row>
      <xdr:rowOff>60765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51892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9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1945</xdr:rowOff>
    </xdr:from>
    <xdr:to>
      <xdr:col>46</xdr:col>
      <xdr:colOff>38100</xdr:colOff>
      <xdr:row>37</xdr:row>
      <xdr:rowOff>103545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94672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55698</xdr:rowOff>
    </xdr:from>
    <xdr:to>
      <xdr:col>41</xdr:col>
      <xdr:colOff>101600</xdr:colOff>
      <xdr:row>34</xdr:row>
      <xdr:rowOff>157298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148425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7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152346</xdr:rowOff>
    </xdr:from>
    <xdr:to>
      <xdr:col>36</xdr:col>
      <xdr:colOff>165100</xdr:colOff>
      <xdr:row>37</xdr:row>
      <xdr:rowOff>82496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99023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127874</xdr:rowOff>
    </xdr:from>
    <xdr:to>
      <xdr:col>54</xdr:col>
      <xdr:colOff>189865</xdr:colOff>
      <xdr:row>58</xdr:row>
      <xdr:rowOff>45791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71824"/>
          <a:ext cx="1270" cy="111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49618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45791</xdr:rowOff>
    </xdr:from>
    <xdr:to>
      <xdr:col>55</xdr:col>
      <xdr:colOff>88900</xdr:colOff>
      <xdr:row>58</xdr:row>
      <xdr:rowOff>45791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74551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127874</xdr:rowOff>
    </xdr:from>
    <xdr:to>
      <xdr:col>55</xdr:col>
      <xdr:colOff>88900</xdr:colOff>
      <xdr:row>51</xdr:row>
      <xdr:rowOff>127874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7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148768</xdr:rowOff>
    </xdr:from>
    <xdr:to>
      <xdr:col>55</xdr:col>
      <xdr:colOff>0</xdr:colOff>
      <xdr:row>57</xdr:row>
      <xdr:rowOff>166431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21418"/>
          <a:ext cx="8382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59039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36162</xdr:rowOff>
    </xdr:from>
    <xdr:to>
      <xdr:col>55</xdr:col>
      <xdr:colOff>50800</xdr:colOff>
      <xdr:row>56</xdr:row>
      <xdr:rowOff>137762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166431</xdr:rowOff>
    </xdr:from>
    <xdr:to>
      <xdr:col>50</xdr:col>
      <xdr:colOff>114300</xdr:colOff>
      <xdr:row>58</xdr:row>
      <xdr:rowOff>10412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39081"/>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144297</xdr:rowOff>
    </xdr:from>
    <xdr:to>
      <xdr:col>50</xdr:col>
      <xdr:colOff>165100</xdr:colOff>
      <xdr:row>57</xdr:row>
      <xdr:rowOff>74447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10412</xdr:rowOff>
    </xdr:from>
    <xdr:to>
      <xdr:col>45</xdr:col>
      <xdr:colOff>177800</xdr:colOff>
      <xdr:row>58</xdr:row>
      <xdr:rowOff>90482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54512"/>
          <a:ext cx="889000" cy="8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79901</xdr:rowOff>
    </xdr:from>
    <xdr:to>
      <xdr:col>46</xdr:col>
      <xdr:colOff>38100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26578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52070</xdr:rowOff>
    </xdr:from>
    <xdr:to>
      <xdr:col>41</xdr:col>
      <xdr:colOff>50800</xdr:colOff>
      <xdr:row>58</xdr:row>
      <xdr:rowOff>90482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24720"/>
          <a:ext cx="889000" cy="20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43997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97968</xdr:rowOff>
    </xdr:from>
    <xdr:to>
      <xdr:col>55</xdr:col>
      <xdr:colOff>50800</xdr:colOff>
      <xdr:row>58</xdr:row>
      <xdr:rowOff>28118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12895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115631</xdr:rowOff>
    </xdr:from>
    <xdr:to>
      <xdr:col>50</xdr:col>
      <xdr:colOff>165100</xdr:colOff>
      <xdr:row>58</xdr:row>
      <xdr:rowOff>45781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36908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131062</xdr:rowOff>
    </xdr:from>
    <xdr:to>
      <xdr:col>46</xdr:col>
      <xdr:colOff>38100</xdr:colOff>
      <xdr:row>58</xdr:row>
      <xdr:rowOff>61212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52339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9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39682</xdr:rowOff>
    </xdr:from>
    <xdr:to>
      <xdr:col>41</xdr:col>
      <xdr:colOff>101600</xdr:colOff>
      <xdr:row>58</xdr:row>
      <xdr:rowOff>141282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132409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xdr:rowOff>
    </xdr:from>
    <xdr:to>
      <xdr:col>36</xdr:col>
      <xdr:colOff>165100</xdr:colOff>
      <xdr:row>57</xdr:row>
      <xdr:rowOff>102870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93997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167546</xdr:rowOff>
    </xdr:from>
    <xdr:to>
      <xdr:col>55</xdr:col>
      <xdr:colOff>0</xdr:colOff>
      <xdr:row>79</xdr:row>
      <xdr:rowOff>33139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40646"/>
          <a:ext cx="838200" cy="3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167546</xdr:rowOff>
    </xdr:from>
    <xdr:to>
      <xdr:col>50</xdr:col>
      <xdr:colOff>114300</xdr:colOff>
      <xdr:row>79</xdr:row>
      <xdr:rowOff>20186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40646"/>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20186</xdr:rowOff>
    </xdr:from>
    <xdr:to>
      <xdr:col>45</xdr:col>
      <xdr:colOff>177800</xdr:colOff>
      <xdr:row>79</xdr:row>
      <xdr:rowOff>71076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64736"/>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27511</xdr:rowOff>
    </xdr:from>
    <xdr:to>
      <xdr:col>41</xdr:col>
      <xdr:colOff>50800</xdr:colOff>
      <xdr:row>79</xdr:row>
      <xdr:rowOff>71076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72061"/>
          <a:ext cx="8890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153789</xdr:rowOff>
    </xdr:from>
    <xdr:to>
      <xdr:col>55</xdr:col>
      <xdr:colOff>50800</xdr:colOff>
      <xdr:row>79</xdr:row>
      <xdr:rowOff>83939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68716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116746</xdr:rowOff>
    </xdr:from>
    <xdr:to>
      <xdr:col>50</xdr:col>
      <xdr:colOff>165100</xdr:colOff>
      <xdr:row>79</xdr:row>
      <xdr:rowOff>46896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38023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8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140836</xdr:rowOff>
    </xdr:from>
    <xdr:to>
      <xdr:col>46</xdr:col>
      <xdr:colOff>38100</xdr:colOff>
      <xdr:row>79</xdr:row>
      <xdr:rowOff>70986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62113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20276</xdr:rowOff>
    </xdr:from>
    <xdr:to>
      <xdr:col>41</xdr:col>
      <xdr:colOff>101600</xdr:colOff>
      <xdr:row>79</xdr:row>
      <xdr:rowOff>121876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113003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148161</xdr:rowOff>
    </xdr:from>
    <xdr:to>
      <xdr:col>36</xdr:col>
      <xdr:colOff>165100</xdr:colOff>
      <xdr:row>79</xdr:row>
      <xdr:rowOff>78311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69438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1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167111</xdr:rowOff>
    </xdr:from>
    <xdr:to>
      <xdr:col>55</xdr:col>
      <xdr:colOff>0</xdr:colOff>
      <xdr:row>98</xdr:row>
      <xdr:rowOff>68039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97761"/>
          <a:ext cx="838200" cy="7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68039</xdr:rowOff>
    </xdr:from>
    <xdr:to>
      <xdr:col>50</xdr:col>
      <xdr:colOff>114300</xdr:colOff>
      <xdr:row>98</xdr:row>
      <xdr:rowOff>83736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70139"/>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83736</xdr:rowOff>
    </xdr:from>
    <xdr:to>
      <xdr:col>45</xdr:col>
      <xdr:colOff>177800</xdr:colOff>
      <xdr:row>99</xdr:row>
      <xdr:rowOff>45376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85836"/>
          <a:ext cx="889000" cy="1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73526</xdr:rowOff>
    </xdr:from>
    <xdr:to>
      <xdr:col>41</xdr:col>
      <xdr:colOff>50800</xdr:colOff>
      <xdr:row>99</xdr:row>
      <xdr:rowOff>45376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04176"/>
          <a:ext cx="889000" cy="3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116311</xdr:rowOff>
    </xdr:from>
    <xdr:to>
      <xdr:col>55</xdr:col>
      <xdr:colOff>50800</xdr:colOff>
      <xdr:row>98</xdr:row>
      <xdr:rowOff>46461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4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94738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17239</xdr:rowOff>
    </xdr:from>
    <xdr:to>
      <xdr:col>50</xdr:col>
      <xdr:colOff>165100</xdr:colOff>
      <xdr:row>98</xdr:row>
      <xdr:rowOff>118839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109966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32936</xdr:rowOff>
    </xdr:from>
    <xdr:to>
      <xdr:col>46</xdr:col>
      <xdr:colOff>38100</xdr:colOff>
      <xdr:row>98</xdr:row>
      <xdr:rowOff>134536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3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125663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2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166026</xdr:rowOff>
    </xdr:from>
    <xdr:to>
      <xdr:col>41</xdr:col>
      <xdr:colOff>101600</xdr:colOff>
      <xdr:row>99</xdr:row>
      <xdr:rowOff>96176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9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87303</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70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22726</xdr:rowOff>
    </xdr:from>
    <xdr:to>
      <xdr:col>36</xdr:col>
      <xdr:colOff>165100</xdr:colOff>
      <xdr:row>97</xdr:row>
      <xdr:rowOff>124326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5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140853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109315</xdr:rowOff>
    </xdr:from>
    <xdr:to>
      <xdr:col>85</xdr:col>
      <xdr:colOff>127000</xdr:colOff>
      <xdr:row>75</xdr:row>
      <xdr:rowOff>145111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68065"/>
          <a:ext cx="838200" cy="3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109315</xdr:rowOff>
    </xdr:from>
    <xdr:to>
      <xdr:col>81</xdr:col>
      <xdr:colOff>50800</xdr:colOff>
      <xdr:row>75</xdr:row>
      <xdr:rowOff>146159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968065"/>
          <a:ext cx="889000" cy="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146159</xdr:rowOff>
    </xdr:from>
    <xdr:to>
      <xdr:col>76</xdr:col>
      <xdr:colOff>114300</xdr:colOff>
      <xdr:row>75</xdr:row>
      <xdr:rowOff>158026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00490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158026</xdr:rowOff>
    </xdr:from>
    <xdr:to>
      <xdr:col>71</xdr:col>
      <xdr:colOff>177800</xdr:colOff>
      <xdr:row>76</xdr:row>
      <xdr:rowOff>22180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16776"/>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94311</xdr:rowOff>
    </xdr:from>
    <xdr:to>
      <xdr:col>85</xdr:col>
      <xdr:colOff>177800</xdr:colOff>
      <xdr:row>76</xdr:row>
      <xdr:rowOff>24461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72738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58515</xdr:rowOff>
    </xdr:from>
    <xdr:to>
      <xdr:col>81</xdr:col>
      <xdr:colOff>101600</xdr:colOff>
      <xdr:row>75</xdr:row>
      <xdr:rowOff>160114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17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151243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0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95358</xdr:rowOff>
    </xdr:from>
    <xdr:to>
      <xdr:col>76</xdr:col>
      <xdr:colOff>165100</xdr:colOff>
      <xdr:row>76</xdr:row>
      <xdr:rowOff>25509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54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4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107226</xdr:rowOff>
    </xdr:from>
    <xdr:to>
      <xdr:col>72</xdr:col>
      <xdr:colOff>38100</xdr:colOff>
      <xdr:row>76</xdr:row>
      <xdr:rowOff>37376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28503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142831</xdr:rowOff>
    </xdr:from>
    <xdr:to>
      <xdr:col>67</xdr:col>
      <xdr:colOff>101600</xdr:colOff>
      <xdr:row>76</xdr:row>
      <xdr:rowOff>72982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01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64107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0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99896</xdr:rowOff>
    </xdr:from>
    <xdr:to>
      <xdr:col>85</xdr:col>
      <xdr:colOff>127000</xdr:colOff>
      <xdr:row>98</xdr:row>
      <xdr:rowOff>140657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901996"/>
          <a:ext cx="838200" cy="4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99896</xdr:rowOff>
    </xdr:from>
    <xdr:to>
      <xdr:col>81</xdr:col>
      <xdr:colOff>50800</xdr:colOff>
      <xdr:row>98</xdr:row>
      <xdr:rowOff>122441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01996"/>
          <a:ext cx="8890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105307</xdr:rowOff>
    </xdr:from>
    <xdr:to>
      <xdr:col>76</xdr:col>
      <xdr:colOff>114300</xdr:colOff>
      <xdr:row>98</xdr:row>
      <xdr:rowOff>122441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07407"/>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105307</xdr:rowOff>
    </xdr:from>
    <xdr:to>
      <xdr:col>71</xdr:col>
      <xdr:colOff>177800</xdr:colOff>
      <xdr:row>98</xdr:row>
      <xdr:rowOff>107821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90740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89857</xdr:rowOff>
    </xdr:from>
    <xdr:to>
      <xdr:col>85</xdr:col>
      <xdr:colOff>177800</xdr:colOff>
      <xdr:row>99</xdr:row>
      <xdr:rowOff>20007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49096</xdr:rowOff>
    </xdr:from>
    <xdr:to>
      <xdr:col>81</xdr:col>
      <xdr:colOff>101600</xdr:colOff>
      <xdr:row>98</xdr:row>
      <xdr:rowOff>150696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167223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71641</xdr:rowOff>
    </xdr:from>
    <xdr:to>
      <xdr:col>76</xdr:col>
      <xdr:colOff>165100</xdr:colOff>
      <xdr:row>99</xdr:row>
      <xdr:rowOff>1791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164368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54507</xdr:rowOff>
    </xdr:from>
    <xdr:to>
      <xdr:col>72</xdr:col>
      <xdr:colOff>38100</xdr:colOff>
      <xdr:row>98</xdr:row>
      <xdr:rowOff>156107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5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63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57021</xdr:rowOff>
    </xdr:from>
    <xdr:to>
      <xdr:col>67</xdr:col>
      <xdr:colOff>101600</xdr:colOff>
      <xdr:row>98</xdr:row>
      <xdr:rowOff>158621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3698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6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131318</xdr:rowOff>
    </xdr:from>
    <xdr:to>
      <xdr:col>116</xdr:col>
      <xdr:colOff>63500</xdr:colOff>
      <xdr:row>38</xdr:row>
      <xdr:rowOff>157226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64641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1969</xdr:rowOff>
    </xdr:from>
    <xdr:to>
      <xdr:col>111</xdr:col>
      <xdr:colOff>177800</xdr:colOff>
      <xdr:row>38</xdr:row>
      <xdr:rowOff>157226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517069"/>
          <a:ext cx="889000" cy="1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1969</xdr:rowOff>
    </xdr:from>
    <xdr:to>
      <xdr:col>107</xdr:col>
      <xdr:colOff>50800</xdr:colOff>
      <xdr:row>38</xdr:row>
      <xdr:rowOff>17590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1706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17590</xdr:rowOff>
    </xdr:from>
    <xdr:to>
      <xdr:col>102</xdr:col>
      <xdr:colOff>114300</xdr:colOff>
      <xdr:row>38</xdr:row>
      <xdr:rowOff>155511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32690"/>
          <a:ext cx="889000" cy="1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80518</xdr:rowOff>
    </xdr:from>
    <xdr:to>
      <xdr:col>116</xdr:col>
      <xdr:colOff>114300</xdr:colOff>
      <xdr:row>39</xdr:row>
      <xdr:rowOff>10668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166895</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106426</xdr:rowOff>
    </xdr:from>
    <xdr:to>
      <xdr:col>112</xdr:col>
      <xdr:colOff>38100</xdr:colOff>
      <xdr:row>39</xdr:row>
      <xdr:rowOff>36576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27703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122618</xdr:rowOff>
    </xdr:from>
    <xdr:to>
      <xdr:col>107</xdr:col>
      <xdr:colOff>101600</xdr:colOff>
      <xdr:row>38</xdr:row>
      <xdr:rowOff>52769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6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43896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55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138240</xdr:rowOff>
    </xdr:from>
    <xdr:to>
      <xdr:col>102</xdr:col>
      <xdr:colOff>165100</xdr:colOff>
      <xdr:row>38</xdr:row>
      <xdr:rowOff>68390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59517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104711</xdr:rowOff>
    </xdr:from>
    <xdr:to>
      <xdr:col>98</xdr:col>
      <xdr:colOff>38100</xdr:colOff>
      <xdr:row>39</xdr:row>
      <xdr:rowOff>34861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25988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12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163520</xdr:rowOff>
    </xdr:from>
    <xdr:to>
      <xdr:col>116</xdr:col>
      <xdr:colOff>63500</xdr:colOff>
      <xdr:row>76</xdr:row>
      <xdr:rowOff>169875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93720"/>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169875</xdr:rowOff>
    </xdr:from>
    <xdr:to>
      <xdr:col>111</xdr:col>
      <xdr:colOff>177800</xdr:colOff>
      <xdr:row>77</xdr:row>
      <xdr:rowOff>40534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200075"/>
          <a:ext cx="8890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40534</xdr:rowOff>
    </xdr:from>
    <xdr:to>
      <xdr:col>107</xdr:col>
      <xdr:colOff>50800</xdr:colOff>
      <xdr:row>77</xdr:row>
      <xdr:rowOff>108245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42184"/>
          <a:ext cx="889000" cy="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101364</xdr:rowOff>
    </xdr:from>
    <xdr:to>
      <xdr:col>102</xdr:col>
      <xdr:colOff>114300</xdr:colOff>
      <xdr:row>77</xdr:row>
      <xdr:rowOff>108245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303014"/>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112720</xdr:rowOff>
    </xdr:from>
    <xdr:to>
      <xdr:col>116</xdr:col>
      <xdr:colOff>114300</xdr:colOff>
      <xdr:row>77</xdr:row>
      <xdr:rowOff>42870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91147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119075</xdr:rowOff>
    </xdr:from>
    <xdr:to>
      <xdr:col>112</xdr:col>
      <xdr:colOff>38100</xdr:colOff>
      <xdr:row>77</xdr:row>
      <xdr:rowOff>49225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40352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24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161184</xdr:rowOff>
    </xdr:from>
    <xdr:to>
      <xdr:col>107</xdr:col>
      <xdr:colOff>101600</xdr:colOff>
      <xdr:row>77</xdr:row>
      <xdr:rowOff>91334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82461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57445</xdr:rowOff>
    </xdr:from>
    <xdr:to>
      <xdr:col>102</xdr:col>
      <xdr:colOff>165100</xdr:colOff>
      <xdr:row>77</xdr:row>
      <xdr:rowOff>159045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150172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5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50564</xdr:rowOff>
    </xdr:from>
    <xdr:to>
      <xdr:col>98</xdr:col>
      <xdr:colOff>38100</xdr:colOff>
      <xdr:row>77</xdr:row>
      <xdr:rowOff>152164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143291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4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当町の特徴として、ごみ処理、消防、学校給食業務を一部事務組合で行っていることや、人口に対する職員数が少ないことにより、人件費や物件費は類似団体平均を大きく下回っている。他の性質別歳出においても全て平均を下回るものとなっており、人口に対するコストが低いとことを示している。なお、積立金については、今後の公共施設の更新費用や災害時等の緊急事態などに対する財源確保の必要性があることから、類似団体平均値並の積立てを行いたいところである。平均値は下回っているものの、物件費や維持補修費は、物価高騰による上昇が懸念される。扶助費は、住民税非課税世帯等給付金や民間保育所等委託料、こども医療費、障害福祉サービス費の増などの影響で増額となった。補助費等は、降雹被害に係る農業災害対策特別措置事業補助金や新型コロナウイルス感染症対策事業の減などの影響で減額となった。普通建設事業費は、七本木小学校校舎棟改修工事、長幡児童館・長幡公民館複合化工事の増などにより増額となった。アセットマネジメントに基づく公共施設の改修や複合化、駅北まちづくり事業など新たなまちづくりに向けた都市整備への備えが必要となっている。公債費は、平成</a:t>
          </a:r>
          <a:r>
            <a:rPr kumimoji="1" lang="en-US" altLang="ja-JP" sz="1250">
              <a:latin typeface="ＭＳ Ｐゴシック" panose="020B0600070205080204" pitchFamily="50" charset="-128"/>
              <a:ea typeface="ＭＳ Ｐゴシック" panose="020B0600070205080204" pitchFamily="50" charset="-128"/>
            </a:rPr>
            <a:t>24</a:t>
          </a:r>
          <a:r>
            <a:rPr kumimoji="1" lang="ja-JP" altLang="en-US" sz="1250">
              <a:latin typeface="ＭＳ Ｐゴシック" panose="020B0600070205080204" pitchFamily="50" charset="-128"/>
              <a:ea typeface="ＭＳ Ｐゴシック" panose="020B0600070205080204" pitchFamily="50" charset="-128"/>
            </a:rPr>
            <a:t>年度借入の緊急防災・減災事業債や平成</a:t>
          </a:r>
          <a:r>
            <a:rPr kumimoji="1" lang="en-US" altLang="ja-JP" sz="1250">
              <a:latin typeface="ＭＳ Ｐゴシック" panose="020B0600070205080204" pitchFamily="50" charset="-128"/>
              <a:ea typeface="ＭＳ Ｐゴシック" panose="020B0600070205080204" pitchFamily="50" charset="-128"/>
            </a:rPr>
            <a:t>14</a:t>
          </a:r>
          <a:r>
            <a:rPr kumimoji="1" lang="ja-JP" altLang="en-US" sz="1250">
              <a:latin typeface="ＭＳ Ｐゴシック" panose="020B0600070205080204" pitchFamily="50" charset="-128"/>
              <a:ea typeface="ＭＳ Ｐゴシック" panose="020B0600070205080204" pitchFamily="50" charset="-128"/>
            </a:rPr>
            <a:t>年度借入の臨時財政対策債などの高額地方債が令和</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年度に償還終了となったことが影響し、減額となった。しかしながら今後は、公共施設の複合化に伴う大規模な建設工事など、高額な地方債発行を伴う事業が予定されているため、公債費は上昇が見込まれる。積立金は、財政調整基金積立金</a:t>
          </a:r>
          <a:r>
            <a:rPr kumimoji="1" lang="en-US" altLang="ja-JP" sz="1250">
              <a:latin typeface="ＭＳ Ｐゴシック" panose="020B0600070205080204" pitchFamily="50" charset="-128"/>
              <a:ea typeface="ＭＳ Ｐゴシック" panose="020B0600070205080204" pitchFamily="50" charset="-128"/>
            </a:rPr>
            <a:t>268,276</a:t>
          </a:r>
          <a:r>
            <a:rPr kumimoji="1" lang="ja-JP" altLang="en-US" sz="1250">
              <a:latin typeface="ＭＳ Ｐゴシック" panose="020B0600070205080204" pitchFamily="50" charset="-128"/>
              <a:ea typeface="ＭＳ Ｐゴシック" panose="020B0600070205080204" pitchFamily="50" charset="-128"/>
            </a:rPr>
            <a:t>千円、公共施設等用地取得及び施設整備基金</a:t>
          </a:r>
          <a:r>
            <a:rPr kumimoji="1" lang="en-US" altLang="ja-JP" sz="1250">
              <a:latin typeface="ＭＳ Ｐゴシック" panose="020B0600070205080204" pitchFamily="50" charset="-128"/>
              <a:ea typeface="ＭＳ Ｐゴシック" panose="020B0600070205080204" pitchFamily="50" charset="-128"/>
            </a:rPr>
            <a:t>128,530</a:t>
          </a:r>
          <a:r>
            <a:rPr kumimoji="1" lang="ja-JP" altLang="en-US" sz="1250">
              <a:latin typeface="ＭＳ Ｐゴシック" panose="020B0600070205080204" pitchFamily="50" charset="-128"/>
              <a:ea typeface="ＭＳ Ｐゴシック" panose="020B0600070205080204" pitchFamily="50" charset="-128"/>
            </a:rPr>
            <a:t>千円、教育施設整備基金積立金</a:t>
          </a:r>
          <a:r>
            <a:rPr kumimoji="1" lang="en-US" altLang="ja-JP" sz="1250">
              <a:latin typeface="ＭＳ Ｐゴシック" panose="020B0600070205080204" pitchFamily="50" charset="-128"/>
              <a:ea typeface="ＭＳ Ｐゴシック" panose="020B0600070205080204" pitchFamily="50" charset="-128"/>
            </a:rPr>
            <a:t>90,037</a:t>
          </a:r>
          <a:r>
            <a:rPr kumimoji="1" lang="ja-JP" altLang="en-US" sz="1250">
              <a:latin typeface="ＭＳ Ｐゴシック" panose="020B0600070205080204" pitchFamily="50" charset="-128"/>
              <a:ea typeface="ＭＳ Ｐゴシック" panose="020B0600070205080204" pitchFamily="50" charset="-128"/>
            </a:rPr>
            <a:t>千円、交付税再算定における起債償還分を含めて減債基金積立金</a:t>
          </a:r>
          <a:r>
            <a:rPr kumimoji="1" lang="en-US" altLang="ja-JP" sz="1250">
              <a:latin typeface="ＭＳ Ｐゴシック" panose="020B0600070205080204" pitchFamily="50" charset="-128"/>
              <a:ea typeface="ＭＳ Ｐゴシック" panose="020B0600070205080204" pitchFamily="50" charset="-128"/>
            </a:rPr>
            <a:t>115,276</a:t>
          </a:r>
          <a:r>
            <a:rPr kumimoji="1" lang="ja-JP" altLang="en-US" sz="1250">
              <a:latin typeface="ＭＳ Ｐゴシック" panose="020B0600070205080204" pitchFamily="50" charset="-128"/>
              <a:ea typeface="ＭＳ Ｐゴシック" panose="020B0600070205080204" pitchFamily="50" charset="-128"/>
            </a:rPr>
            <a:t>千円を中心に積立を行った。繰出金は、後期高齢者医療、農業集落排水事業に係る特別会計への繰出しが前年度に対して増額となった。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30,549
29,207
29.18
11,730,174
11,130,496
565,537
6,579,605
7,199,686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162941</xdr:rowOff>
    </xdr:from>
    <xdr:to>
      <xdr:col>24</xdr:col>
      <xdr:colOff>63500</xdr:colOff>
      <xdr:row>36</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3691"/>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21590</xdr:rowOff>
    </xdr:from>
    <xdr:to>
      <xdr:col>19</xdr:col>
      <xdr:colOff>177800</xdr:colOff>
      <xdr:row>36</xdr:row>
      <xdr:rowOff>26162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37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21590</xdr:rowOff>
    </xdr:from>
    <xdr:to>
      <xdr:col>15</xdr:col>
      <xdr:colOff>50800</xdr:colOff>
      <xdr:row>36</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379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49784</xdr:rowOff>
    </xdr:from>
    <xdr:to>
      <xdr:col>10</xdr:col>
      <xdr:colOff>114300</xdr:colOff>
      <xdr:row>36</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198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112141</xdr:rowOff>
    </xdr:from>
    <xdr:to>
      <xdr:col>24</xdr:col>
      <xdr:colOff>114300</xdr:colOff>
      <xdr:row>36</xdr:row>
      <xdr:rowOff>42291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90568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146812</xdr:rowOff>
    </xdr:from>
    <xdr:to>
      <xdr:col>20</xdr:col>
      <xdr:colOff>38100</xdr:colOff>
      <xdr:row>36</xdr:row>
      <xdr:rowOff>76962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142240</xdr:rowOff>
    </xdr:from>
    <xdr:to>
      <xdr:col>15</xdr:col>
      <xdr:colOff>101600</xdr:colOff>
      <xdr:row>36</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63517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170434</xdr:rowOff>
    </xdr:from>
    <xdr:to>
      <xdr:col>10</xdr:col>
      <xdr:colOff>165100</xdr:colOff>
      <xdr:row>36</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17653</xdr:rowOff>
    </xdr:from>
    <xdr:to>
      <xdr:col>6</xdr:col>
      <xdr:colOff>38100</xdr:colOff>
      <xdr:row>36</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110380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163956</xdr:rowOff>
    </xdr:from>
    <xdr:to>
      <xdr:col>24</xdr:col>
      <xdr:colOff>63500</xdr:colOff>
      <xdr:row>59</xdr:row>
      <xdr:rowOff>12427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8056"/>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163956</xdr:rowOff>
    </xdr:from>
    <xdr:to>
      <xdr:col>19</xdr:col>
      <xdr:colOff>177800</xdr:colOff>
      <xdr:row>59</xdr:row>
      <xdr:rowOff>3867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8056"/>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7360</xdr:rowOff>
    </xdr:from>
    <xdr:to>
      <xdr:col>15</xdr:col>
      <xdr:colOff>50800</xdr:colOff>
      <xdr:row>59</xdr:row>
      <xdr:rowOff>3867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51460"/>
          <a:ext cx="889000" cy="16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7360</xdr:rowOff>
    </xdr:from>
    <xdr:to>
      <xdr:col>10</xdr:col>
      <xdr:colOff>114300</xdr:colOff>
      <xdr:row>59</xdr:row>
      <xdr:rowOff>15593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1460"/>
          <a:ext cx="889000" cy="1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133077</xdr:rowOff>
    </xdr:from>
    <xdr:to>
      <xdr:col>24</xdr:col>
      <xdr:colOff>114300</xdr:colOff>
      <xdr:row>59</xdr:row>
      <xdr:rowOff>63227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48004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113156</xdr:rowOff>
    </xdr:from>
    <xdr:to>
      <xdr:col>20</xdr:col>
      <xdr:colOff>38100</xdr:colOff>
      <xdr:row>59</xdr:row>
      <xdr:rowOff>43306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34433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124517</xdr:rowOff>
    </xdr:from>
    <xdr:to>
      <xdr:col>15</xdr:col>
      <xdr:colOff>101600</xdr:colOff>
      <xdr:row>59</xdr:row>
      <xdr:rowOff>54667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45794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128010</xdr:rowOff>
    </xdr:from>
    <xdr:to>
      <xdr:col>10</xdr:col>
      <xdr:colOff>165100</xdr:colOff>
      <xdr:row>58</xdr:row>
      <xdr:rowOff>58160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49287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136243</xdr:rowOff>
    </xdr:from>
    <xdr:to>
      <xdr:col>6</xdr:col>
      <xdr:colOff>38100</xdr:colOff>
      <xdr:row>59</xdr:row>
      <xdr:rowOff>66393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57520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114478</xdr:rowOff>
    </xdr:from>
    <xdr:to>
      <xdr:col>24</xdr:col>
      <xdr:colOff>63500</xdr:colOff>
      <xdr:row>78</xdr:row>
      <xdr:rowOff>55538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16128"/>
          <a:ext cx="838200" cy="1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115684</xdr:rowOff>
    </xdr:from>
    <xdr:to>
      <xdr:col>19</xdr:col>
      <xdr:colOff>177800</xdr:colOff>
      <xdr:row>78</xdr:row>
      <xdr:rowOff>55538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17334"/>
          <a:ext cx="889000" cy="1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115684</xdr:rowOff>
    </xdr:from>
    <xdr:to>
      <xdr:col>15</xdr:col>
      <xdr:colOff>50800</xdr:colOff>
      <xdr:row>79</xdr:row>
      <xdr:rowOff>122492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7334"/>
          <a:ext cx="889000" cy="3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123355</xdr:rowOff>
    </xdr:from>
    <xdr:to>
      <xdr:col>10</xdr:col>
      <xdr:colOff>114300</xdr:colOff>
      <xdr:row>79</xdr:row>
      <xdr:rowOff>122492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96455"/>
          <a:ext cx="889000" cy="1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63678</xdr:rowOff>
    </xdr:from>
    <xdr:to>
      <xdr:col>24</xdr:col>
      <xdr:colOff>114300</xdr:colOff>
      <xdr:row>77</xdr:row>
      <xdr:rowOff>165278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6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42105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4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4738</xdr:rowOff>
    </xdr:from>
    <xdr:to>
      <xdr:col>20</xdr:col>
      <xdr:colOff>38100</xdr:colOff>
      <xdr:row>78</xdr:row>
      <xdr:rowOff>106338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97465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64884</xdr:rowOff>
    </xdr:from>
    <xdr:to>
      <xdr:col>15</xdr:col>
      <xdr:colOff>101600</xdr:colOff>
      <xdr:row>77</xdr:row>
      <xdr:rowOff>166484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157611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71692</xdr:rowOff>
    </xdr:from>
    <xdr:to>
      <xdr:col>10</xdr:col>
      <xdr:colOff>165100</xdr:colOff>
      <xdr:row>80</xdr:row>
      <xdr:rowOff>1842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6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164419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70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72555</xdr:rowOff>
    </xdr:from>
    <xdr:to>
      <xdr:col>6</xdr:col>
      <xdr:colOff>38100</xdr:colOff>
      <xdr:row>79</xdr:row>
      <xdr:rowOff>2705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165282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16675</xdr:rowOff>
    </xdr:from>
    <xdr:to>
      <xdr:col>24</xdr:col>
      <xdr:colOff>63500</xdr:colOff>
      <xdr:row>97</xdr:row>
      <xdr:rowOff>23000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47325"/>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120383</xdr:rowOff>
    </xdr:from>
    <xdr:to>
      <xdr:col>19</xdr:col>
      <xdr:colOff>177800</xdr:colOff>
      <xdr:row>97</xdr:row>
      <xdr:rowOff>23000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79583"/>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120383</xdr:rowOff>
    </xdr:from>
    <xdr:to>
      <xdr:col>15</xdr:col>
      <xdr:colOff>50800</xdr:colOff>
      <xdr:row>98</xdr:row>
      <xdr:rowOff>121222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79583"/>
          <a:ext cx="889000" cy="3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121222</xdr:rowOff>
    </xdr:from>
    <xdr:to>
      <xdr:col>10</xdr:col>
      <xdr:colOff>114300</xdr:colOff>
      <xdr:row>99</xdr:row>
      <xdr:rowOff>80302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3322"/>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137325</xdr:rowOff>
    </xdr:from>
    <xdr:to>
      <xdr:col>24</xdr:col>
      <xdr:colOff>114300</xdr:colOff>
      <xdr:row>97</xdr:row>
      <xdr:rowOff>67475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52252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143650</xdr:rowOff>
    </xdr:from>
    <xdr:to>
      <xdr:col>20</xdr:col>
      <xdr:colOff>38100</xdr:colOff>
      <xdr:row>97</xdr:row>
      <xdr:rowOff>73800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64927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69583</xdr:rowOff>
    </xdr:from>
    <xdr:to>
      <xdr:col>15</xdr:col>
      <xdr:colOff>101600</xdr:colOff>
      <xdr:row>96</xdr:row>
      <xdr:rowOff>171183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162310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70422</xdr:rowOff>
    </xdr:from>
    <xdr:to>
      <xdr:col>10</xdr:col>
      <xdr:colOff>165100</xdr:colOff>
      <xdr:row>99</xdr:row>
      <xdr:rowOff>572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163149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29502</xdr:rowOff>
    </xdr:from>
    <xdr:to>
      <xdr:col>6</xdr:col>
      <xdr:colOff>38100</xdr:colOff>
      <xdr:row>99</xdr:row>
      <xdr:rowOff>131102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0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122229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9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13322</xdr:rowOff>
    </xdr:from>
    <xdr:to>
      <xdr:col>55</xdr:col>
      <xdr:colOff>0</xdr:colOff>
      <xdr:row>58</xdr:row>
      <xdr:rowOff>100685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57422"/>
          <a:ext cx="8382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13322</xdr:rowOff>
    </xdr:from>
    <xdr:to>
      <xdr:col>50</xdr:col>
      <xdr:colOff>114300</xdr:colOff>
      <xdr:row>58</xdr:row>
      <xdr:rowOff>110630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57422"/>
          <a:ext cx="889000" cy="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110630</xdr:rowOff>
    </xdr:from>
    <xdr:to>
      <xdr:col>45</xdr:col>
      <xdr:colOff>177800</xdr:colOff>
      <xdr:row>58</xdr:row>
      <xdr:rowOff>119355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5473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71520</xdr:rowOff>
    </xdr:from>
    <xdr:to>
      <xdr:col>41</xdr:col>
      <xdr:colOff>50800</xdr:colOff>
      <xdr:row>58</xdr:row>
      <xdr:rowOff>119355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44170"/>
          <a:ext cx="889000" cy="21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49885</xdr:rowOff>
    </xdr:from>
    <xdr:to>
      <xdr:col>55</xdr:col>
      <xdr:colOff>50800</xdr:colOff>
      <xdr:row>58</xdr:row>
      <xdr:rowOff>151485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136262</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133972</xdr:rowOff>
    </xdr:from>
    <xdr:to>
      <xdr:col>50</xdr:col>
      <xdr:colOff>165100</xdr:colOff>
      <xdr:row>58</xdr:row>
      <xdr:rowOff>64122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55249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59830</xdr:rowOff>
    </xdr:from>
    <xdr:to>
      <xdr:col>46</xdr:col>
      <xdr:colOff>38100</xdr:colOff>
      <xdr:row>58</xdr:row>
      <xdr:rowOff>161430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152557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9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68555</xdr:rowOff>
    </xdr:from>
    <xdr:to>
      <xdr:col>41</xdr:col>
      <xdr:colOff>101600</xdr:colOff>
      <xdr:row>58</xdr:row>
      <xdr:rowOff>170155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161282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0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20720</xdr:rowOff>
    </xdr:from>
    <xdr:to>
      <xdr:col>36</xdr:col>
      <xdr:colOff>165100</xdr:colOff>
      <xdr:row>57</xdr:row>
      <xdr:rowOff>122320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113447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2220</xdr:rowOff>
    </xdr:from>
    <xdr:to>
      <xdr:col>55</xdr:col>
      <xdr:colOff>0</xdr:colOff>
      <xdr:row>78</xdr:row>
      <xdr:rowOff>31206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5320"/>
          <a:ext cx="8382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2220</xdr:rowOff>
    </xdr:from>
    <xdr:to>
      <xdr:col>50</xdr:col>
      <xdr:colOff>114300</xdr:colOff>
      <xdr:row>78</xdr:row>
      <xdr:rowOff>63484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5320"/>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39985</xdr:rowOff>
    </xdr:from>
    <xdr:to>
      <xdr:col>45</xdr:col>
      <xdr:colOff>177800</xdr:colOff>
      <xdr:row>78</xdr:row>
      <xdr:rowOff>63484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13085"/>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39985</xdr:rowOff>
    </xdr:from>
    <xdr:to>
      <xdr:col>41</xdr:col>
      <xdr:colOff>50800</xdr:colOff>
      <xdr:row>78</xdr:row>
      <xdr:rowOff>115216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13085"/>
          <a:ext cx="889000" cy="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151856</xdr:rowOff>
    </xdr:from>
    <xdr:to>
      <xdr:col>55</xdr:col>
      <xdr:colOff>50800</xdr:colOff>
      <xdr:row>78</xdr:row>
      <xdr:rowOff>82006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66783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122870</xdr:rowOff>
    </xdr:from>
    <xdr:to>
      <xdr:col>50</xdr:col>
      <xdr:colOff>165100</xdr:colOff>
      <xdr:row>78</xdr:row>
      <xdr:rowOff>53020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44147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12684</xdr:rowOff>
    </xdr:from>
    <xdr:to>
      <xdr:col>46</xdr:col>
      <xdr:colOff>38100</xdr:colOff>
      <xdr:row>78</xdr:row>
      <xdr:rowOff>114284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105411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160635</xdr:rowOff>
    </xdr:from>
    <xdr:to>
      <xdr:col>41</xdr:col>
      <xdr:colOff>101600</xdr:colOff>
      <xdr:row>78</xdr:row>
      <xdr:rowOff>90785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81912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64416</xdr:rowOff>
    </xdr:from>
    <xdr:to>
      <xdr:col>36</xdr:col>
      <xdr:colOff>165100</xdr:colOff>
      <xdr:row>78</xdr:row>
      <xdr:rowOff>166016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157143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120059</xdr:rowOff>
    </xdr:from>
    <xdr:to>
      <xdr:col>55</xdr:col>
      <xdr:colOff>0</xdr:colOff>
      <xdr:row>98</xdr:row>
      <xdr:rowOff>47461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50709"/>
          <a:ext cx="838200" cy="9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120059</xdr:rowOff>
    </xdr:from>
    <xdr:to>
      <xdr:col>50</xdr:col>
      <xdr:colOff>114300</xdr:colOff>
      <xdr:row>98</xdr:row>
      <xdr:rowOff>86970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50709"/>
          <a:ext cx="889000" cy="1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86970</xdr:rowOff>
    </xdr:from>
    <xdr:to>
      <xdr:col>45</xdr:col>
      <xdr:colOff>177800</xdr:colOff>
      <xdr:row>98</xdr:row>
      <xdr:rowOff>108477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89070"/>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108477</xdr:rowOff>
    </xdr:from>
    <xdr:to>
      <xdr:col>41</xdr:col>
      <xdr:colOff>50800</xdr:colOff>
      <xdr:row>98</xdr:row>
      <xdr:rowOff>156730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10577"/>
          <a:ext cx="889000" cy="4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168111</xdr:rowOff>
    </xdr:from>
    <xdr:to>
      <xdr:col>55</xdr:col>
      <xdr:colOff>50800</xdr:colOff>
      <xdr:row>98</xdr:row>
      <xdr:rowOff>98261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83038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69259</xdr:rowOff>
    </xdr:from>
    <xdr:to>
      <xdr:col>50</xdr:col>
      <xdr:colOff>165100</xdr:colOff>
      <xdr:row>97</xdr:row>
      <xdr:rowOff>170859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161986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36170</xdr:rowOff>
    </xdr:from>
    <xdr:to>
      <xdr:col>46</xdr:col>
      <xdr:colOff>38100</xdr:colOff>
      <xdr:row>98</xdr:row>
      <xdr:rowOff>137770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128897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57677</xdr:rowOff>
    </xdr:from>
    <xdr:to>
      <xdr:col>41</xdr:col>
      <xdr:colOff>101600</xdr:colOff>
      <xdr:row>98</xdr:row>
      <xdr:rowOff>159277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150404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5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105930</xdr:rowOff>
    </xdr:from>
    <xdr:to>
      <xdr:col>36</xdr:col>
      <xdr:colOff>165100</xdr:colOff>
      <xdr:row>99</xdr:row>
      <xdr:rowOff>36080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27207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164252</xdr:rowOff>
    </xdr:from>
    <xdr:to>
      <xdr:col>85</xdr:col>
      <xdr:colOff>127000</xdr:colOff>
      <xdr:row>36</xdr:row>
      <xdr:rowOff>170469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36452"/>
          <a:ext cx="8382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170469</xdr:rowOff>
    </xdr:from>
    <xdr:to>
      <xdr:col>81</xdr:col>
      <xdr:colOff>50800</xdr:colOff>
      <xdr:row>37</xdr:row>
      <xdr:rowOff>2723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42669"/>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1717</xdr:rowOff>
    </xdr:from>
    <xdr:to>
      <xdr:col>76</xdr:col>
      <xdr:colOff>114300</xdr:colOff>
      <xdr:row>37</xdr:row>
      <xdr:rowOff>2723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73917"/>
          <a:ext cx="889000" cy="17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1717</xdr:rowOff>
    </xdr:from>
    <xdr:to>
      <xdr:col>71</xdr:col>
      <xdr:colOff>177800</xdr:colOff>
      <xdr:row>36</xdr:row>
      <xdr:rowOff>25629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73917"/>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113452</xdr:rowOff>
    </xdr:from>
    <xdr:to>
      <xdr:col>85</xdr:col>
      <xdr:colOff>177800</xdr:colOff>
      <xdr:row>37</xdr:row>
      <xdr:rowOff>43602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91879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119669</xdr:rowOff>
    </xdr:from>
    <xdr:to>
      <xdr:col>81</xdr:col>
      <xdr:colOff>101600</xdr:colOff>
      <xdr:row>37</xdr:row>
      <xdr:rowOff>49819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40946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8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123373</xdr:rowOff>
    </xdr:from>
    <xdr:to>
      <xdr:col>76</xdr:col>
      <xdr:colOff>165100</xdr:colOff>
      <xdr:row>37</xdr:row>
      <xdr:rowOff>53523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44650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122367</xdr:rowOff>
    </xdr:from>
    <xdr:to>
      <xdr:col>72</xdr:col>
      <xdr:colOff>38100</xdr:colOff>
      <xdr:row>36</xdr:row>
      <xdr:rowOff>52517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69044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9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146279</xdr:rowOff>
    </xdr:from>
    <xdr:to>
      <xdr:col>67</xdr:col>
      <xdr:colOff>101600</xdr:colOff>
      <xdr:row>36</xdr:row>
      <xdr:rowOff>76429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92956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133397</xdr:rowOff>
    </xdr:from>
    <xdr:to>
      <xdr:col>85</xdr:col>
      <xdr:colOff>127000</xdr:colOff>
      <xdr:row>56</xdr:row>
      <xdr:rowOff>158674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34597"/>
          <a:ext cx="8382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158674</xdr:rowOff>
    </xdr:from>
    <xdr:to>
      <xdr:col>81</xdr:col>
      <xdr:colOff>50800</xdr:colOff>
      <xdr:row>57</xdr:row>
      <xdr:rowOff>63021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59874"/>
          <a:ext cx="889000" cy="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63021</xdr:rowOff>
    </xdr:from>
    <xdr:to>
      <xdr:col>76</xdr:col>
      <xdr:colOff>114300</xdr:colOff>
      <xdr:row>58</xdr:row>
      <xdr:rowOff>19244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35671"/>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3063</xdr:rowOff>
    </xdr:from>
    <xdr:to>
      <xdr:col>71</xdr:col>
      <xdr:colOff>177800</xdr:colOff>
      <xdr:row>58</xdr:row>
      <xdr:rowOff>19244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75713"/>
          <a:ext cx="889000" cy="1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82597</xdr:rowOff>
    </xdr:from>
    <xdr:to>
      <xdr:col>85</xdr:col>
      <xdr:colOff>177800</xdr:colOff>
      <xdr:row>57</xdr:row>
      <xdr:rowOff>12747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61024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107874</xdr:rowOff>
    </xdr:from>
    <xdr:to>
      <xdr:col>81</xdr:col>
      <xdr:colOff>101600</xdr:colOff>
      <xdr:row>57</xdr:row>
      <xdr:rowOff>38024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29151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12221</xdr:rowOff>
    </xdr:from>
    <xdr:to>
      <xdr:col>76</xdr:col>
      <xdr:colOff>165100</xdr:colOff>
      <xdr:row>57</xdr:row>
      <xdr:rowOff>113821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104948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7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139894</xdr:rowOff>
    </xdr:from>
    <xdr:to>
      <xdr:col>72</xdr:col>
      <xdr:colOff>38100</xdr:colOff>
      <xdr:row>58</xdr:row>
      <xdr:rowOff>70044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61171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0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123713</xdr:rowOff>
    </xdr:from>
    <xdr:to>
      <xdr:col>67</xdr:col>
      <xdr:colOff>101600</xdr:colOff>
      <xdr:row>57</xdr:row>
      <xdr:rowOff>53863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44990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1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109316</xdr:rowOff>
    </xdr:from>
    <xdr:to>
      <xdr:col>85</xdr:col>
      <xdr:colOff>127000</xdr:colOff>
      <xdr:row>95</xdr:row>
      <xdr:rowOff>145111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97066"/>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109316</xdr:rowOff>
    </xdr:from>
    <xdr:to>
      <xdr:col>81</xdr:col>
      <xdr:colOff>50800</xdr:colOff>
      <xdr:row>95</xdr:row>
      <xdr:rowOff>146159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97066"/>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146159</xdr:rowOff>
    </xdr:from>
    <xdr:to>
      <xdr:col>76</xdr:col>
      <xdr:colOff>114300</xdr:colOff>
      <xdr:row>95</xdr:row>
      <xdr:rowOff>158026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3390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158026</xdr:rowOff>
    </xdr:from>
    <xdr:to>
      <xdr:col>71</xdr:col>
      <xdr:colOff>177800</xdr:colOff>
      <xdr:row>96</xdr:row>
      <xdr:rowOff>22180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45776"/>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94311</xdr:rowOff>
    </xdr:from>
    <xdr:to>
      <xdr:col>85</xdr:col>
      <xdr:colOff>177800</xdr:colOff>
      <xdr:row>96</xdr:row>
      <xdr:rowOff>24461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72738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58516</xdr:rowOff>
    </xdr:from>
    <xdr:to>
      <xdr:col>81</xdr:col>
      <xdr:colOff>101600</xdr:colOff>
      <xdr:row>95</xdr:row>
      <xdr:rowOff>160116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151243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95359</xdr:rowOff>
    </xdr:from>
    <xdr:to>
      <xdr:col>76</xdr:col>
      <xdr:colOff>165100</xdr:colOff>
      <xdr:row>96</xdr:row>
      <xdr:rowOff>25509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107226</xdr:rowOff>
    </xdr:from>
    <xdr:to>
      <xdr:col>72</xdr:col>
      <xdr:colOff>38100</xdr:colOff>
      <xdr:row>96</xdr:row>
      <xdr:rowOff>37376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28503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142830</xdr:rowOff>
    </xdr:from>
    <xdr:to>
      <xdr:col>67</xdr:col>
      <xdr:colOff>101600</xdr:colOff>
      <xdr:row>96</xdr:row>
      <xdr:rowOff>72980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64107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大きな特徴としては、前年度と比較して、長幡児童館・長幡公民館複合化工事の皆増やコロナ支援策としての住民税非課税世帯給付金が増額となる一方で、キャッシュレス決済推進事業や地域応援商品券の発行事業の皆減、降ひょう被害対応の補助金等の皆減、神流リバーサイドロードや児玉工業団地線の築造工事費の減などにより、民生費は</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％増額、総務費は</a:t>
          </a:r>
          <a:r>
            <a:rPr kumimoji="1" lang="en-US" altLang="ja-JP" sz="1100">
              <a:latin typeface="ＭＳ Ｐゴシック" panose="020B0600070205080204" pitchFamily="50" charset="-128"/>
              <a:ea typeface="ＭＳ Ｐゴシック" panose="020B0600070205080204" pitchFamily="50" charset="-128"/>
            </a:rPr>
            <a:t>18.7</a:t>
          </a:r>
          <a:r>
            <a:rPr kumimoji="1" lang="ja-JP" altLang="en-US" sz="1100">
              <a:latin typeface="ＭＳ Ｐゴシック" panose="020B0600070205080204" pitchFamily="50" charset="-128"/>
              <a:ea typeface="ＭＳ Ｐゴシック" panose="020B0600070205080204" pitchFamily="50" charset="-128"/>
            </a:rPr>
            <a:t>％の減額、商工費は</a:t>
          </a:r>
          <a:r>
            <a:rPr kumimoji="1" lang="en-US" altLang="ja-JP" sz="1100">
              <a:latin typeface="ＭＳ Ｐゴシック" panose="020B0600070205080204" pitchFamily="50" charset="-128"/>
              <a:ea typeface="ＭＳ Ｐゴシック" panose="020B0600070205080204" pitchFamily="50" charset="-128"/>
            </a:rPr>
            <a:t>21.1</a:t>
          </a:r>
          <a:r>
            <a:rPr kumimoji="1" lang="ja-JP" altLang="en-US" sz="1100">
              <a:latin typeface="ＭＳ Ｐゴシック" panose="020B0600070205080204" pitchFamily="50" charset="-128"/>
              <a:ea typeface="ＭＳ Ｐゴシック" panose="020B0600070205080204" pitchFamily="50" charset="-128"/>
            </a:rPr>
            <a:t>％の減額、農林水産業費は</a:t>
          </a:r>
          <a:r>
            <a:rPr kumimoji="1" lang="en-US" altLang="ja-JP" sz="1100">
              <a:latin typeface="ＭＳ Ｐゴシック" panose="020B0600070205080204" pitchFamily="50" charset="-128"/>
              <a:ea typeface="ＭＳ Ｐゴシック" panose="020B0600070205080204" pitchFamily="50" charset="-128"/>
            </a:rPr>
            <a:t>43.1</a:t>
          </a:r>
          <a:r>
            <a:rPr kumimoji="1" lang="ja-JP" altLang="en-US" sz="1100">
              <a:latin typeface="ＭＳ Ｐゴシック" panose="020B0600070205080204" pitchFamily="50" charset="-128"/>
              <a:ea typeface="ＭＳ Ｐゴシック" panose="020B0600070205080204" pitchFamily="50" charset="-128"/>
            </a:rPr>
            <a:t>％の減額、土木費は</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％の減額などとなった。　目的別歳出においては、近年はコロナや物価高騰対応の臨時的支出の大小が主な増減要因であり、それぞれ臨時的な特定財源を伴うものが多く、義務的経費の確保に大きな支障とならず、また事業終了後は平準化すると考えられる。しかしながら、衛生費の保健センター等の複合化や民生費の児童館及び公民館の複合化、土木費や教育費も各種道路整備や小中学校の改修などにより普通建設事業が再び増加の見込みである。また、民生費は、少子化対策による児童福祉費や高齢化率の上昇及び医療費の高騰に伴う各特別会計への繰出金の増、障害者福祉サービスの充実や普及により、経常的支出についても引き続き、増加傾向となっている。公債費は、高額地方債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償還終了となったことが影響し、減額となったものの、今後は再び、公共施設再配置・維持保全計画等に基づき、各施設の改修や複合化工事等が計画されていることから、増加が見込まれる。建設事業に関しては、緊急性や必要性を再確認するとともに、国県補助はもとより、施設整備基金の活用や交付税措置のある地方債の活用と併せて、減債基金の適切な運用など、公債費の抑制と負担への備えが必要である。また、ほぼすべての項目について、類似団体の平均値を下回る結果は、上里町の人口に対する財政規模がコンパクトであり、効率の良い行財政運営を示すもの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財政調整基金は、総合振興計画により「標準財政規模の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を目標とする」としている。</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においては、物価高騰支援事業の財源として</a:t>
          </a:r>
          <a:r>
            <a:rPr kumimoji="1" lang="en-US" altLang="ja-JP" sz="1100">
              <a:latin typeface="ＭＳ ゴシック" pitchFamily="49" charset="-128"/>
              <a:ea typeface="ＭＳ ゴシック" pitchFamily="49" charset="-128"/>
            </a:rPr>
            <a:t>35,619</a:t>
          </a:r>
          <a:r>
            <a:rPr kumimoji="1" lang="ja-JP" altLang="en-US" sz="1100">
              <a:latin typeface="ＭＳ ゴシック" pitchFamily="49" charset="-128"/>
              <a:ea typeface="ＭＳ ゴシック" pitchFamily="49" charset="-128"/>
            </a:rPr>
            <a:t>千円の取崩しと、</a:t>
          </a:r>
          <a:r>
            <a:rPr kumimoji="1" lang="en-US" altLang="ja-JP" sz="1100">
              <a:latin typeface="ＭＳ ゴシック" pitchFamily="49" charset="-128"/>
              <a:ea typeface="ＭＳ ゴシック" pitchFamily="49" charset="-128"/>
            </a:rPr>
            <a:t>268,276</a:t>
          </a:r>
          <a:r>
            <a:rPr kumimoji="1" lang="ja-JP" altLang="en-US" sz="1100">
              <a:latin typeface="ＭＳ ゴシック" pitchFamily="49" charset="-128"/>
              <a:ea typeface="ＭＳ ゴシック" pitchFamily="49" charset="-128"/>
            </a:rPr>
            <a:t>千円の積立てを行った。</a:t>
          </a:r>
        </a:p>
        <a:p>
          <a:r>
            <a:rPr kumimoji="1" lang="ja-JP" altLang="en-US" sz="1100">
              <a:latin typeface="ＭＳ ゴシック" pitchFamily="49" charset="-128"/>
              <a:ea typeface="ＭＳ ゴシック" pitchFamily="49" charset="-128"/>
            </a:rPr>
            <a:t>　実質収支額の減は、当初予算における適正な歳入歳出予算計上と補正予算においては、執行状況に応じた歳入予算の増額と工事費や委託料などを中心に、請負残などを歳出予算で減額計上し、不用額の圧縮に努めたことが主な要因である。　　</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実質単年度収支は、積立金が増額となった一方で、物価高騰支援事業の減少により積立金の取崩しは抑制されたことが主な要因である。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引き続き、実質収支額が過大とならないよう、執行状況を注視した予算編成の適正化に努める。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全会計を合わせた標準財政規模に対する連結実質赤字比率は</a:t>
          </a:r>
          <a:r>
            <a:rPr kumimoji="1" lang="en-US" altLang="ja-JP" sz="1200">
              <a:latin typeface="ＭＳ ゴシック" pitchFamily="49" charset="-128"/>
              <a:ea typeface="ＭＳ ゴシック" pitchFamily="49" charset="-128"/>
            </a:rPr>
            <a:t>21.61</a:t>
          </a:r>
          <a:r>
            <a:rPr kumimoji="1" lang="ja-JP" altLang="en-US" sz="1200">
              <a:latin typeface="ＭＳ ゴシック" pitchFamily="49" charset="-128"/>
              <a:ea typeface="ＭＳ ゴシック" pitchFamily="49" charset="-128"/>
            </a:rPr>
            <a:t>％の黒字となり、昨年度から</a:t>
          </a:r>
          <a:r>
            <a:rPr kumimoji="1" lang="en-US" altLang="ja-JP" sz="1200">
              <a:latin typeface="ＭＳ ゴシック" pitchFamily="49" charset="-128"/>
              <a:ea typeface="ＭＳ ゴシック" pitchFamily="49" charset="-128"/>
            </a:rPr>
            <a:t>1.26</a:t>
          </a:r>
          <a:r>
            <a:rPr kumimoji="1" lang="ja-JP" altLang="en-US" sz="1200">
              <a:latin typeface="ＭＳ ゴシック" pitchFamily="49" charset="-128"/>
              <a:ea typeface="ＭＳ ゴシック" pitchFamily="49" charset="-128"/>
            </a:rPr>
            <a:t>ポイント下降している。</a:t>
          </a:r>
        </a:p>
        <a:p>
          <a:r>
            <a:rPr kumimoji="1" lang="ja-JP" altLang="en-US" sz="1200">
              <a:latin typeface="ＭＳ ゴシック" pitchFamily="49" charset="-128"/>
              <a:ea typeface="ＭＳ ゴシック" pitchFamily="49" charset="-128"/>
            </a:rPr>
            <a:t>　一般会計については、当初予算及び補正予算編成の時点での、前年度決算や執行状況等を踏まえた予算計上を徹底し、実質収支額の圧縮に努めたため、黒字額は減少した。</a:t>
          </a:r>
        </a:p>
        <a:p>
          <a:r>
            <a:rPr kumimoji="1" lang="ja-JP" altLang="en-US" sz="1200">
              <a:latin typeface="ＭＳ ゴシック" pitchFamily="49" charset="-128"/>
              <a:ea typeface="ＭＳ ゴシック" pitchFamily="49" charset="-128"/>
            </a:rPr>
            <a:t>　国民健康保険特別会計については、社会保険への加入促進や後期高齢への移行などにより被保険者数は減少傾向であり、国民健康保険税は減収となる一方で、医療費の高騰等に伴い結果として、黒字額は減少となった。</a:t>
          </a:r>
        </a:p>
        <a:p>
          <a:r>
            <a:rPr kumimoji="1" lang="ja-JP" altLang="en-US" sz="1200">
              <a:latin typeface="ＭＳ ゴシック" pitchFamily="49" charset="-128"/>
              <a:ea typeface="ＭＳ ゴシック" pitchFamily="49" charset="-128"/>
            </a:rPr>
            <a:t>　介護保険特別会計は、保険給付が微増となっているものの、対象者の増により介護保険料の増額割合が大きいことなどから、収支は良好な状況を維持している。ただし、実質収支額は増加傾向であり、適正な予算計上により圧縮に努める。</a:t>
          </a:r>
        </a:p>
        <a:p>
          <a:r>
            <a:rPr kumimoji="1" lang="ja-JP" altLang="en-US" sz="1200">
              <a:latin typeface="ＭＳ ゴシック" pitchFamily="49" charset="-128"/>
              <a:ea typeface="ＭＳ ゴシック" pitchFamily="49" charset="-128"/>
            </a:rPr>
            <a:t>　農業集落排水事業特別会計については、令和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年度からの公営企業会計移行に伴い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月</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までの打ち切り決算となったことから実質収支額は増加した。</a:t>
          </a:r>
        </a:p>
        <a:p>
          <a:r>
            <a:rPr kumimoji="1" lang="ja-JP" altLang="en-US" sz="1200">
              <a:latin typeface="ＭＳ ゴシック" pitchFamily="49" charset="-128"/>
              <a:ea typeface="ＭＳ ゴシック" pitchFamily="49" charset="-128"/>
            </a:rPr>
            <a:t>　水道事業会計については、</a:t>
          </a:r>
          <a:r>
            <a:rPr kumimoji="1" lang="en-US" altLang="ja-JP" sz="1200">
              <a:latin typeface="ＭＳ ゴシック" pitchFamily="49" charset="-128"/>
              <a:ea typeface="ＭＳ ゴシック" pitchFamily="49" charset="-128"/>
            </a:rPr>
            <a:t>R4.10</a:t>
          </a:r>
          <a:r>
            <a:rPr kumimoji="1" lang="ja-JP" altLang="en-US" sz="1200">
              <a:latin typeface="ＭＳ ゴシック" pitchFamily="49" charset="-128"/>
              <a:ea typeface="ＭＳ ゴシック" pitchFamily="49" charset="-128"/>
            </a:rPr>
            <a:t>月の料金改定に伴い、給水収益は増収となっているが、有収水量は低下している。今後、管路を含めた水道施設の老朽化等に伴い更新時期を迎え、改修費用の増加が見込まれている。</a:t>
          </a:r>
        </a:p>
        <a:p>
          <a:r>
            <a:rPr kumimoji="1" lang="ja-JP" altLang="en-US" sz="1200">
              <a:latin typeface="ＭＳ ゴシック" pitchFamily="49" charset="-128"/>
              <a:ea typeface="ＭＳ ゴシック" pitchFamily="49" charset="-128"/>
            </a:rPr>
            <a:t>　下水道事業会計については、下水道未普及地域の早期解消に向け事業を推進しているが接続率は</a:t>
          </a:r>
          <a:r>
            <a:rPr kumimoji="1" lang="en-US" altLang="ja-JP" sz="1200">
              <a:latin typeface="ＭＳ ゴシック" pitchFamily="49" charset="-128"/>
              <a:ea typeface="ＭＳ ゴシック" pitchFamily="49" charset="-128"/>
            </a:rPr>
            <a:t>51.9</a:t>
          </a:r>
          <a:r>
            <a:rPr kumimoji="1" lang="ja-JP" altLang="en-US" sz="1200">
              <a:latin typeface="ＭＳ ゴシック" pitchFamily="49" charset="-128"/>
              <a:ea typeface="ＭＳ ゴシック" pitchFamily="49" charset="-128"/>
            </a:rPr>
            <a:t>％ほどで、町からの補助や出資が必須となっている状況である。引き続き、経営健全化に向け、計画的な整備を行うとともに接続率の向上に努める。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C1" workbookViewId="0">
      <selection activeCell="AU8" sqref="AU8:AX8"/>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78</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79</v>
      </c>
      <c r="C2" s="176"/>
      <c r="D2" s="177"/>
    </row>
    <row r="3" spans="1:119" ht="18.75" customHeight="1" thickBot="1" x14ac:dyDescent="0.25">
      <c r="A3" s="175"/>
      <c r="B3" s="393" t="s">
        <v>80</v>
      </c>
      <c r="C3" s="394"/>
      <c r="D3" s="394"/>
      <c r="E3" s="395"/>
      <c r="F3" s="395"/>
      <c r="G3" s="395"/>
      <c r="H3" s="395"/>
      <c r="I3" s="395"/>
      <c r="J3" s="395"/>
      <c r="K3" s="395"/>
      <c r="L3" s="395" t="s">
        <v>81</v>
      </c>
      <c r="M3" s="395"/>
      <c r="N3" s="395"/>
      <c r="O3" s="395"/>
      <c r="P3" s="395"/>
      <c r="Q3" s="395"/>
      <c r="R3" s="402"/>
      <c r="S3" s="402"/>
      <c r="T3" s="402"/>
      <c r="U3" s="402"/>
      <c r="V3" s="403"/>
      <c r="W3" s="377" t="s">
        <v>82</v>
      </c>
      <c r="X3" s="378"/>
      <c r="Y3" s="378"/>
      <c r="Z3" s="378"/>
      <c r="AA3" s="378"/>
      <c r="AB3" s="394"/>
      <c r="AC3" s="402" t="s">
        <v>83</v>
      </c>
      <c r="AD3" s="378"/>
      <c r="AE3" s="378"/>
      <c r="AF3" s="378"/>
      <c r="AG3" s="378"/>
      <c r="AH3" s="378"/>
      <c r="AI3" s="378"/>
      <c r="AJ3" s="378"/>
      <c r="AK3" s="378"/>
      <c r="AL3" s="379"/>
      <c r="AM3" s="377" t="s">
        <v>84</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85</v>
      </c>
      <c r="BO3" s="378"/>
      <c r="BP3" s="378"/>
      <c r="BQ3" s="378"/>
      <c r="BR3" s="378"/>
      <c r="BS3" s="378"/>
      <c r="BT3" s="378"/>
      <c r="BU3" s="379"/>
      <c r="BV3" s="377" t="s">
        <v>86</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87</v>
      </c>
      <c r="CU3" s="378"/>
      <c r="CV3" s="378"/>
      <c r="CW3" s="378"/>
      <c r="CX3" s="378"/>
      <c r="CY3" s="378"/>
      <c r="CZ3" s="378"/>
      <c r="DA3" s="379"/>
      <c r="DB3" s="377" t="s">
        <v>88</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89</v>
      </c>
      <c r="AZ4" s="381"/>
      <c r="BA4" s="381"/>
      <c r="BB4" s="381"/>
      <c r="BC4" s="381"/>
      <c r="BD4" s="381"/>
      <c r="BE4" s="381"/>
      <c r="BF4" s="381"/>
      <c r="BG4" s="381"/>
      <c r="BH4" s="381"/>
      <c r="BI4" s="381"/>
      <c r="BJ4" s="381"/>
      <c r="BK4" s="381"/>
      <c r="BL4" s="381"/>
      <c r="BM4" s="382"/>
      <c r="BN4" s="383">
        <v>11730174</v>
      </c>
      <c r="BO4" s="384"/>
      <c r="BP4" s="384"/>
      <c r="BQ4" s="384"/>
      <c r="BR4" s="384"/>
      <c r="BS4" s="384"/>
      <c r="BT4" s="384"/>
      <c r="BU4" s="385"/>
      <c r="BV4" s="383">
        <v>12369259</v>
      </c>
      <c r="BW4" s="384"/>
      <c r="BX4" s="384"/>
      <c r="BY4" s="384"/>
      <c r="BZ4" s="384"/>
      <c r="CA4" s="384"/>
      <c r="CB4" s="384"/>
      <c r="CC4" s="385"/>
      <c r="CD4" s="386" t="s">
        <v>90</v>
      </c>
      <c r="CE4" s="387"/>
      <c r="CF4" s="387"/>
      <c r="CG4" s="387"/>
      <c r="CH4" s="387"/>
      <c r="CI4" s="387"/>
      <c r="CJ4" s="387"/>
      <c r="CK4" s="387"/>
      <c r="CL4" s="387"/>
      <c r="CM4" s="387"/>
      <c r="CN4" s="387"/>
      <c r="CO4" s="387"/>
      <c r="CP4" s="387"/>
      <c r="CQ4" s="387"/>
      <c r="CR4" s="387"/>
      <c r="CS4" s="388"/>
      <c r="CT4" s="389">
        <v>8.6</v>
      </c>
      <c r="CU4" s="390"/>
      <c r="CV4" s="390"/>
      <c r="CW4" s="390"/>
      <c r="CX4" s="390"/>
      <c r="CY4" s="390"/>
      <c r="CZ4" s="390"/>
      <c r="DA4" s="391"/>
      <c r="DB4" s="389">
        <v>12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91</v>
      </c>
      <c r="AN5" s="450"/>
      <c r="AO5" s="450"/>
      <c r="AP5" s="450"/>
      <c r="AQ5" s="450"/>
      <c r="AR5" s="450"/>
      <c r="AS5" s="450"/>
      <c r="AT5" s="451"/>
      <c r="AU5" s="452" t="s">
        <v>92</v>
      </c>
      <c r="AV5" s="453"/>
      <c r="AW5" s="453"/>
      <c r="AX5" s="453"/>
      <c r="AY5" s="454" t="s">
        <v>93</v>
      </c>
      <c r="AZ5" s="455"/>
      <c r="BA5" s="455"/>
      <c r="BB5" s="455"/>
      <c r="BC5" s="455"/>
      <c r="BD5" s="455"/>
      <c r="BE5" s="455"/>
      <c r="BF5" s="455"/>
      <c r="BG5" s="455"/>
      <c r="BH5" s="455"/>
      <c r="BI5" s="455"/>
      <c r="BJ5" s="455"/>
      <c r="BK5" s="455"/>
      <c r="BL5" s="455"/>
      <c r="BM5" s="456"/>
      <c r="BN5" s="420">
        <v>11130496</v>
      </c>
      <c r="BO5" s="421"/>
      <c r="BP5" s="421"/>
      <c r="BQ5" s="421"/>
      <c r="BR5" s="421"/>
      <c r="BS5" s="421"/>
      <c r="BT5" s="421"/>
      <c r="BU5" s="422"/>
      <c r="BV5" s="420">
        <v>11569939</v>
      </c>
      <c r="BW5" s="421"/>
      <c r="BX5" s="421"/>
      <c r="BY5" s="421"/>
      <c r="BZ5" s="421"/>
      <c r="CA5" s="421"/>
      <c r="CB5" s="421"/>
      <c r="CC5" s="422"/>
      <c r="CD5" s="423" t="s">
        <v>94</v>
      </c>
      <c r="CE5" s="424"/>
      <c r="CF5" s="424"/>
      <c r="CG5" s="424"/>
      <c r="CH5" s="424"/>
      <c r="CI5" s="424"/>
      <c r="CJ5" s="424"/>
      <c r="CK5" s="424"/>
      <c r="CL5" s="424"/>
      <c r="CM5" s="424"/>
      <c r="CN5" s="424"/>
      <c r="CO5" s="424"/>
      <c r="CP5" s="424"/>
      <c r="CQ5" s="424"/>
      <c r="CR5" s="424"/>
      <c r="CS5" s="425"/>
      <c r="CT5" s="417">
        <v>95.4</v>
      </c>
      <c r="CU5" s="418"/>
      <c r="CV5" s="418"/>
      <c r="CW5" s="418"/>
      <c r="CX5" s="418"/>
      <c r="CY5" s="418"/>
      <c r="CZ5" s="418"/>
      <c r="DA5" s="419"/>
      <c r="DB5" s="417">
        <v>91.5</v>
      </c>
      <c r="DC5" s="418"/>
      <c r="DD5" s="418"/>
      <c r="DE5" s="418"/>
      <c r="DF5" s="418"/>
      <c r="DG5" s="418"/>
      <c r="DH5" s="418"/>
      <c r="DI5" s="419"/>
    </row>
    <row r="6" spans="1:119" ht="18.75" customHeight="1" x14ac:dyDescent="0.2">
      <c r="A6" s="175"/>
      <c r="B6" s="426" t="s">
        <v>95</v>
      </c>
      <c r="C6" s="427"/>
      <c r="D6" s="427"/>
      <c r="E6" s="428"/>
      <c r="F6" s="428"/>
      <c r="G6" s="428"/>
      <c r="H6" s="428"/>
      <c r="I6" s="428"/>
      <c r="J6" s="428"/>
      <c r="K6" s="428"/>
      <c r="L6" s="428" t="s">
        <v>96</v>
      </c>
      <c r="M6" s="428"/>
      <c r="N6" s="428"/>
      <c r="O6" s="428"/>
      <c r="P6" s="428"/>
      <c r="Q6" s="428"/>
      <c r="R6" s="432"/>
      <c r="S6" s="432"/>
      <c r="T6" s="432"/>
      <c r="U6" s="432"/>
      <c r="V6" s="433"/>
      <c r="W6" s="436" t="s">
        <v>97</v>
      </c>
      <c r="X6" s="437"/>
      <c r="Y6" s="437"/>
      <c r="Z6" s="437"/>
      <c r="AA6" s="437"/>
      <c r="AB6" s="427"/>
      <c r="AC6" s="440" t="s">
        <v>98</v>
      </c>
      <c r="AD6" s="441"/>
      <c r="AE6" s="441"/>
      <c r="AF6" s="441"/>
      <c r="AG6" s="441"/>
      <c r="AH6" s="441"/>
      <c r="AI6" s="441"/>
      <c r="AJ6" s="441"/>
      <c r="AK6" s="441"/>
      <c r="AL6" s="442"/>
      <c r="AM6" s="449" t="s">
        <v>99</v>
      </c>
      <c r="AN6" s="450"/>
      <c r="AO6" s="450"/>
      <c r="AP6" s="450"/>
      <c r="AQ6" s="450"/>
      <c r="AR6" s="450"/>
      <c r="AS6" s="450"/>
      <c r="AT6" s="451"/>
      <c r="AU6" s="452" t="s">
        <v>92</v>
      </c>
      <c r="AV6" s="453"/>
      <c r="AW6" s="453"/>
      <c r="AX6" s="453"/>
      <c r="AY6" s="454" t="s">
        <v>100</v>
      </c>
      <c r="AZ6" s="455"/>
      <c r="BA6" s="455"/>
      <c r="BB6" s="455"/>
      <c r="BC6" s="455"/>
      <c r="BD6" s="455"/>
      <c r="BE6" s="455"/>
      <c r="BF6" s="455"/>
      <c r="BG6" s="455"/>
      <c r="BH6" s="455"/>
      <c r="BI6" s="455"/>
      <c r="BJ6" s="455"/>
      <c r="BK6" s="455"/>
      <c r="BL6" s="455"/>
      <c r="BM6" s="456"/>
      <c r="BN6" s="420">
        <v>599678</v>
      </c>
      <c r="BO6" s="421"/>
      <c r="BP6" s="421"/>
      <c r="BQ6" s="421"/>
      <c r="BR6" s="421"/>
      <c r="BS6" s="421"/>
      <c r="BT6" s="421"/>
      <c r="BU6" s="422"/>
      <c r="BV6" s="420">
        <v>799320</v>
      </c>
      <c r="BW6" s="421"/>
      <c r="BX6" s="421"/>
      <c r="BY6" s="421"/>
      <c r="BZ6" s="421"/>
      <c r="CA6" s="421"/>
      <c r="CB6" s="421"/>
      <c r="CC6" s="422"/>
      <c r="CD6" s="423" t="s">
        <v>101</v>
      </c>
      <c r="CE6" s="424"/>
      <c r="CF6" s="424"/>
      <c r="CG6" s="424"/>
      <c r="CH6" s="424"/>
      <c r="CI6" s="424"/>
      <c r="CJ6" s="424"/>
      <c r="CK6" s="424"/>
      <c r="CL6" s="424"/>
      <c r="CM6" s="424"/>
      <c r="CN6" s="424"/>
      <c r="CO6" s="424"/>
      <c r="CP6" s="424"/>
      <c r="CQ6" s="424"/>
      <c r="CR6" s="424"/>
      <c r="CS6" s="425"/>
      <c r="CT6" s="457">
        <v>96.3</v>
      </c>
      <c r="CU6" s="458"/>
      <c r="CV6" s="458"/>
      <c r="CW6" s="458"/>
      <c r="CX6" s="458"/>
      <c r="CY6" s="458"/>
      <c r="CZ6" s="458"/>
      <c r="DA6" s="459"/>
      <c r="DB6" s="457">
        <v>93.7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102</v>
      </c>
      <c r="AN7" s="450"/>
      <c r="AO7" s="450"/>
      <c r="AP7" s="450"/>
      <c r="AQ7" s="450"/>
      <c r="AR7" s="450"/>
      <c r="AS7" s="450"/>
      <c r="AT7" s="451"/>
      <c r="AU7" s="452" t="s">
        <v>92</v>
      </c>
      <c r="AV7" s="453"/>
      <c r="AW7" s="453"/>
      <c r="AX7" s="453"/>
      <c r="AY7" s="454" t="s">
        <v>103</v>
      </c>
      <c r="AZ7" s="455"/>
      <c r="BA7" s="455"/>
      <c r="BB7" s="455"/>
      <c r="BC7" s="455"/>
      <c r="BD7" s="455"/>
      <c r="BE7" s="455"/>
      <c r="BF7" s="455"/>
      <c r="BG7" s="455"/>
      <c r="BH7" s="455"/>
      <c r="BI7" s="455"/>
      <c r="BJ7" s="455"/>
      <c r="BK7" s="455"/>
      <c r="BL7" s="455"/>
      <c r="BM7" s="456"/>
      <c r="BN7" s="420">
        <v>34141</v>
      </c>
      <c r="BO7" s="421"/>
      <c r="BP7" s="421"/>
      <c r="BQ7" s="421"/>
      <c r="BR7" s="421"/>
      <c r="BS7" s="421"/>
      <c r="BT7" s="421"/>
      <c r="BU7" s="422"/>
      <c r="BV7" s="420">
        <v>25457</v>
      </c>
      <c r="BW7" s="421"/>
      <c r="BX7" s="421"/>
      <c r="BY7" s="421"/>
      <c r="BZ7" s="421"/>
      <c r="CA7" s="421"/>
      <c r="CB7" s="421"/>
      <c r="CC7" s="422"/>
      <c r="CD7" s="423" t="s">
        <v>104</v>
      </c>
      <c r="CE7" s="424"/>
      <c r="CF7" s="424"/>
      <c r="CG7" s="424"/>
      <c r="CH7" s="424"/>
      <c r="CI7" s="424"/>
      <c r="CJ7" s="424"/>
      <c r="CK7" s="424"/>
      <c r="CL7" s="424"/>
      <c r="CM7" s="424"/>
      <c r="CN7" s="424"/>
      <c r="CO7" s="424"/>
      <c r="CP7" s="424"/>
      <c r="CQ7" s="424"/>
      <c r="CR7" s="424"/>
      <c r="CS7" s="425"/>
      <c r="CT7" s="420">
        <v>6579605</v>
      </c>
      <c r="CU7" s="421"/>
      <c r="CV7" s="421"/>
      <c r="CW7" s="421"/>
      <c r="CX7" s="421"/>
      <c r="CY7" s="421"/>
      <c r="CZ7" s="421"/>
      <c r="DA7" s="422"/>
      <c r="DB7" s="420">
        <v>6466170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105</v>
      </c>
      <c r="AN8" s="450"/>
      <c r="AO8" s="450"/>
      <c r="AP8" s="450"/>
      <c r="AQ8" s="450"/>
      <c r="AR8" s="450"/>
      <c r="AS8" s="450"/>
      <c r="AT8" s="451"/>
      <c r="AU8" s="452" t="s">
        <v>92</v>
      </c>
      <c r="AV8" s="453"/>
      <c r="AW8" s="453"/>
      <c r="AX8" s="453"/>
      <c r="AY8" s="454" t="s">
        <v>106</v>
      </c>
      <c r="AZ8" s="455"/>
      <c r="BA8" s="455"/>
      <c r="BB8" s="455"/>
      <c r="BC8" s="455"/>
      <c r="BD8" s="455"/>
      <c r="BE8" s="455"/>
      <c r="BF8" s="455"/>
      <c r="BG8" s="455"/>
      <c r="BH8" s="455"/>
      <c r="BI8" s="455"/>
      <c r="BJ8" s="455"/>
      <c r="BK8" s="455"/>
      <c r="BL8" s="455"/>
      <c r="BM8" s="456"/>
      <c r="BN8" s="420">
        <v>565537</v>
      </c>
      <c r="BO8" s="421"/>
      <c r="BP8" s="421"/>
      <c r="BQ8" s="421"/>
      <c r="BR8" s="421"/>
      <c r="BS8" s="421"/>
      <c r="BT8" s="421"/>
      <c r="BU8" s="422"/>
      <c r="BV8" s="420">
        <v>773863</v>
      </c>
      <c r="BW8" s="421"/>
      <c r="BX8" s="421"/>
      <c r="BY8" s="421"/>
      <c r="BZ8" s="421"/>
      <c r="CA8" s="421"/>
      <c r="CB8" s="421"/>
      <c r="CC8" s="422"/>
      <c r="CD8" s="423" t="s">
        <v>107</v>
      </c>
      <c r="CE8" s="424"/>
      <c r="CF8" s="424"/>
      <c r="CG8" s="424"/>
      <c r="CH8" s="424"/>
      <c r="CI8" s="424"/>
      <c r="CJ8" s="424"/>
      <c r="CK8" s="424"/>
      <c r="CL8" s="424"/>
      <c r="CM8" s="424"/>
      <c r="CN8" s="424"/>
      <c r="CO8" s="424"/>
      <c r="CP8" s="424"/>
      <c r="CQ8" s="424"/>
      <c r="CR8" s="424"/>
      <c r="CS8" s="425"/>
      <c r="CT8" s="460">
        <v>0.74</v>
      </c>
      <c r="CU8" s="461"/>
      <c r="CV8" s="461"/>
      <c r="CW8" s="461"/>
      <c r="CX8" s="461"/>
      <c r="CY8" s="461"/>
      <c r="CZ8" s="461"/>
      <c r="DA8" s="462"/>
      <c r="DB8" s="460">
        <v>0.75</v>
      </c>
      <c r="DC8" s="461"/>
      <c r="DD8" s="461"/>
      <c r="DE8" s="461"/>
      <c r="DF8" s="461"/>
      <c r="DG8" s="461"/>
      <c r="DH8" s="461"/>
      <c r="DI8" s="462"/>
    </row>
    <row r="9" spans="1:119" ht="18.75" customHeight="1" thickBot="1" x14ac:dyDescent="0.25">
      <c r="A9" s="175"/>
      <c r="B9" s="414" t="s">
        <v>108</v>
      </c>
      <c r="C9" s="415"/>
      <c r="D9" s="415"/>
      <c r="E9" s="415"/>
      <c r="F9" s="415"/>
      <c r="G9" s="415"/>
      <c r="H9" s="415"/>
      <c r="I9" s="415"/>
      <c r="J9" s="415"/>
      <c r="K9" s="463"/>
      <c r="L9" s="464" t="s">
        <v>109</v>
      </c>
      <c r="M9" s="465"/>
      <c r="N9" s="465"/>
      <c r="O9" s="465"/>
      <c r="P9" s="465"/>
      <c r="Q9" s="466"/>
      <c r="R9" s="467">
        <v>30343</v>
      </c>
      <c r="S9" s="468"/>
      <c r="T9" s="468"/>
      <c r="U9" s="468"/>
      <c r="V9" s="469"/>
      <c r="W9" s="377" t="s">
        <v>110</v>
      </c>
      <c r="X9" s="378"/>
      <c r="Y9" s="378"/>
      <c r="Z9" s="378"/>
      <c r="AA9" s="378"/>
      <c r="AB9" s="378"/>
      <c r="AC9" s="378"/>
      <c r="AD9" s="378"/>
      <c r="AE9" s="378"/>
      <c r="AF9" s="378"/>
      <c r="AG9" s="378"/>
      <c r="AH9" s="378"/>
      <c r="AI9" s="378"/>
      <c r="AJ9" s="378"/>
      <c r="AK9" s="378"/>
      <c r="AL9" s="379"/>
      <c r="AM9" s="449" t="s">
        <v>111</v>
      </c>
      <c r="AN9" s="450"/>
      <c r="AO9" s="450"/>
      <c r="AP9" s="450"/>
      <c r="AQ9" s="450"/>
      <c r="AR9" s="450"/>
      <c r="AS9" s="450"/>
      <c r="AT9" s="451"/>
      <c r="AU9" s="452" t="s">
        <v>92</v>
      </c>
      <c r="AV9" s="453"/>
      <c r="AW9" s="453"/>
      <c r="AX9" s="453"/>
      <c r="AY9" s="454" t="s">
        <v>112</v>
      </c>
      <c r="AZ9" s="455"/>
      <c r="BA9" s="455"/>
      <c r="BB9" s="455"/>
      <c r="BC9" s="455"/>
      <c r="BD9" s="455"/>
      <c r="BE9" s="455"/>
      <c r="BF9" s="455"/>
      <c r="BG9" s="455"/>
      <c r="BH9" s="455"/>
      <c r="BI9" s="455"/>
      <c r="BJ9" s="455"/>
      <c r="BK9" s="455"/>
      <c r="BL9" s="455"/>
      <c r="BM9" s="456"/>
      <c r="BN9" s="420">
        <v>-208326</v>
      </c>
      <c r="BO9" s="421"/>
      <c r="BP9" s="421"/>
      <c r="BQ9" s="421"/>
      <c r="BR9" s="421"/>
      <c r="BS9" s="421"/>
      <c r="BT9" s="421"/>
      <c r="BU9" s="422"/>
      <c r="BV9" s="420">
        <v>-72468</v>
      </c>
      <c r="BW9" s="421"/>
      <c r="BX9" s="421"/>
      <c r="BY9" s="421"/>
      <c r="BZ9" s="421"/>
      <c r="CA9" s="421"/>
      <c r="CB9" s="421"/>
      <c r="CC9" s="422"/>
      <c r="CD9" s="423" t="s">
        <v>113</v>
      </c>
      <c r="CE9" s="424"/>
      <c r="CF9" s="424"/>
      <c r="CG9" s="424"/>
      <c r="CH9" s="424"/>
      <c r="CI9" s="424"/>
      <c r="CJ9" s="424"/>
      <c r="CK9" s="424"/>
      <c r="CL9" s="424"/>
      <c r="CM9" s="424"/>
      <c r="CN9" s="424"/>
      <c r="CO9" s="424"/>
      <c r="CP9" s="424"/>
      <c r="CQ9" s="424"/>
      <c r="CR9" s="424"/>
      <c r="CS9" s="425"/>
      <c r="CT9" s="417">
        <v>11.1</v>
      </c>
      <c r="CU9" s="418"/>
      <c r="CV9" s="418"/>
      <c r="CW9" s="418"/>
      <c r="CX9" s="418"/>
      <c r="CY9" s="418"/>
      <c r="CZ9" s="418"/>
      <c r="DA9" s="419"/>
      <c r="DB9" s="417">
        <v>11.4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114</v>
      </c>
      <c r="M10" s="450"/>
      <c r="N10" s="450"/>
      <c r="O10" s="450"/>
      <c r="P10" s="450"/>
      <c r="Q10" s="451"/>
      <c r="R10" s="471">
        <v>30565</v>
      </c>
      <c r="S10" s="472"/>
      <c r="T10" s="472"/>
      <c r="U10" s="472"/>
      <c r="V10" s="473"/>
      <c r="W10" s="408"/>
      <c r="X10" s="409"/>
      <c r="Y10" s="409"/>
      <c r="Z10" s="409"/>
      <c r="AA10" s="409"/>
      <c r="AB10" s="409"/>
      <c r="AC10" s="409"/>
      <c r="AD10" s="409"/>
      <c r="AE10" s="409"/>
      <c r="AF10" s="409"/>
      <c r="AG10" s="409"/>
      <c r="AH10" s="409"/>
      <c r="AI10" s="409"/>
      <c r="AJ10" s="409"/>
      <c r="AK10" s="409"/>
      <c r="AL10" s="412"/>
      <c r="AM10" s="449" t="s">
        <v>115</v>
      </c>
      <c r="AN10" s="450"/>
      <c r="AO10" s="450"/>
      <c r="AP10" s="450"/>
      <c r="AQ10" s="450"/>
      <c r="AR10" s="450"/>
      <c r="AS10" s="450"/>
      <c r="AT10" s="451"/>
      <c r="AU10" s="452" t="s">
        <v>92</v>
      </c>
      <c r="AV10" s="453"/>
      <c r="AW10" s="453"/>
      <c r="AX10" s="453"/>
      <c r="AY10" s="454" t="s">
        <v>116</v>
      </c>
      <c r="AZ10" s="455"/>
      <c r="BA10" s="455"/>
      <c r="BB10" s="455"/>
      <c r="BC10" s="455"/>
      <c r="BD10" s="455"/>
      <c r="BE10" s="455"/>
      <c r="BF10" s="455"/>
      <c r="BG10" s="455"/>
      <c r="BH10" s="455"/>
      <c r="BI10" s="455"/>
      <c r="BJ10" s="455"/>
      <c r="BK10" s="455"/>
      <c r="BL10" s="455"/>
      <c r="BM10" s="456"/>
      <c r="BN10" s="420">
        <v>268276</v>
      </c>
      <c r="BO10" s="421"/>
      <c r="BP10" s="421"/>
      <c r="BQ10" s="421"/>
      <c r="BR10" s="421"/>
      <c r="BS10" s="421"/>
      <c r="BT10" s="421"/>
      <c r="BU10" s="422"/>
      <c r="BV10" s="420">
        <v>150541</v>
      </c>
      <c r="BW10" s="421"/>
      <c r="BX10" s="421"/>
      <c r="BY10" s="421"/>
      <c r="BZ10" s="421"/>
      <c r="CA10" s="421"/>
      <c r="CB10" s="421"/>
      <c r="CC10" s="422"/>
      <c r="CD10" s="178" t="s">
        <v>117</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118</v>
      </c>
      <c r="M11" s="475"/>
      <c r="N11" s="475"/>
      <c r="O11" s="475"/>
      <c r="P11" s="475"/>
      <c r="Q11" s="476"/>
      <c r="R11" s="477" t="s">
        <v>119</v>
      </c>
      <c r="S11" s="478"/>
      <c r="T11" s="478"/>
      <c r="U11" s="478"/>
      <c r="V11" s="479"/>
      <c r="W11" s="408"/>
      <c r="X11" s="409"/>
      <c r="Y11" s="409"/>
      <c r="Z11" s="409"/>
      <c r="AA11" s="409"/>
      <c r="AB11" s="409"/>
      <c r="AC11" s="409"/>
      <c r="AD11" s="409"/>
      <c r="AE11" s="409"/>
      <c r="AF11" s="409"/>
      <c r="AG11" s="409"/>
      <c r="AH11" s="409"/>
      <c r="AI11" s="409"/>
      <c r="AJ11" s="409"/>
      <c r="AK11" s="409"/>
      <c r="AL11" s="412"/>
      <c r="AM11" s="449" t="s">
        <v>120</v>
      </c>
      <c r="AN11" s="450"/>
      <c r="AO11" s="450"/>
      <c r="AP11" s="450"/>
      <c r="AQ11" s="450"/>
      <c r="AR11" s="450"/>
      <c r="AS11" s="450"/>
      <c r="AT11" s="451"/>
      <c r="AU11" s="452" t="s">
        <v>92</v>
      </c>
      <c r="AV11" s="453"/>
      <c r="AW11" s="453"/>
      <c r="AX11" s="453"/>
      <c r="AY11" s="454" t="s">
        <v>121</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122</v>
      </c>
      <c r="CE11" s="424"/>
      <c r="CF11" s="424"/>
      <c r="CG11" s="424"/>
      <c r="CH11" s="424"/>
      <c r="CI11" s="424"/>
      <c r="CJ11" s="424"/>
      <c r="CK11" s="424"/>
      <c r="CL11" s="424"/>
      <c r="CM11" s="424"/>
      <c r="CN11" s="424"/>
      <c r="CO11" s="424"/>
      <c r="CP11" s="424"/>
      <c r="CQ11" s="424"/>
      <c r="CR11" s="424"/>
      <c r="CS11" s="425"/>
      <c r="CT11" s="460" t="s">
        <v>123</v>
      </c>
      <c r="CU11" s="461"/>
      <c r="CV11" s="461"/>
      <c r="CW11" s="461"/>
      <c r="CX11" s="461"/>
      <c r="CY11" s="461"/>
      <c r="CZ11" s="461"/>
      <c r="DA11" s="462"/>
      <c r="DB11" s="460" t="s">
        <v>123</v>
      </c>
      <c r="DC11" s="461"/>
      <c r="DD11" s="461"/>
      <c r="DE11" s="461"/>
      <c r="DF11" s="461"/>
      <c r="DG11" s="461"/>
      <c r="DH11" s="461"/>
      <c r="DI11" s="462"/>
    </row>
    <row r="12" spans="1:119" ht="18.75" customHeight="1" x14ac:dyDescent="0.2">
      <c r="A12" s="175"/>
      <c r="B12" s="480" t="s">
        <v>124</v>
      </c>
      <c r="C12" s="481"/>
      <c r="D12" s="481"/>
      <c r="E12" s="481"/>
      <c r="F12" s="481"/>
      <c r="G12" s="481"/>
      <c r="H12" s="481"/>
      <c r="I12" s="481"/>
      <c r="J12" s="481"/>
      <c r="K12" s="482"/>
      <c r="L12" s="489" t="s">
        <v>125</v>
      </c>
      <c r="M12" s="490"/>
      <c r="N12" s="490"/>
      <c r="O12" s="490"/>
      <c r="P12" s="490"/>
      <c r="Q12" s="491"/>
      <c r="R12" s="492">
        <v>30549</v>
      </c>
      <c r="S12" s="493"/>
      <c r="T12" s="493"/>
      <c r="U12" s="493"/>
      <c r="V12" s="494"/>
      <c r="W12" s="495" t="s">
        <v>1</v>
      </c>
      <c r="X12" s="453"/>
      <c r="Y12" s="453"/>
      <c r="Z12" s="453"/>
      <c r="AA12" s="453"/>
      <c r="AB12" s="496"/>
      <c r="AC12" s="497" t="s">
        <v>126</v>
      </c>
      <c r="AD12" s="498"/>
      <c r="AE12" s="498"/>
      <c r="AF12" s="498"/>
      <c r="AG12" s="499"/>
      <c r="AH12" s="497" t="s">
        <v>127</v>
      </c>
      <c r="AI12" s="498"/>
      <c r="AJ12" s="498"/>
      <c r="AK12" s="498"/>
      <c r="AL12" s="500"/>
      <c r="AM12" s="449" t="s">
        <v>128</v>
      </c>
      <c r="AN12" s="450"/>
      <c r="AO12" s="450"/>
      <c r="AP12" s="450"/>
      <c r="AQ12" s="450"/>
      <c r="AR12" s="450"/>
      <c r="AS12" s="450"/>
      <c r="AT12" s="451"/>
      <c r="AU12" s="452" t="s">
        <v>92</v>
      </c>
      <c r="AV12" s="453"/>
      <c r="AW12" s="453"/>
      <c r="AX12" s="453"/>
      <c r="AY12" s="454" t="s">
        <v>129</v>
      </c>
      <c r="AZ12" s="455"/>
      <c r="BA12" s="455"/>
      <c r="BB12" s="455"/>
      <c r="BC12" s="455"/>
      <c r="BD12" s="455"/>
      <c r="BE12" s="455"/>
      <c r="BF12" s="455"/>
      <c r="BG12" s="455"/>
      <c r="BH12" s="455"/>
      <c r="BI12" s="455"/>
      <c r="BJ12" s="455"/>
      <c r="BK12" s="455"/>
      <c r="BL12" s="455"/>
      <c r="BM12" s="456"/>
      <c r="BN12" s="420">
        <v>35619</v>
      </c>
      <c r="BO12" s="421"/>
      <c r="BP12" s="421"/>
      <c r="BQ12" s="421"/>
      <c r="BR12" s="421"/>
      <c r="BS12" s="421"/>
      <c r="BT12" s="421"/>
      <c r="BU12" s="422"/>
      <c r="BV12" s="420">
        <v>245408</v>
      </c>
      <c r="BW12" s="421"/>
      <c r="BX12" s="421"/>
      <c r="BY12" s="421"/>
      <c r="BZ12" s="421"/>
      <c r="CA12" s="421"/>
      <c r="CB12" s="421"/>
      <c r="CC12" s="422"/>
      <c r="CD12" s="423" t="s">
        <v>130</v>
      </c>
      <c r="CE12" s="424"/>
      <c r="CF12" s="424"/>
      <c r="CG12" s="424"/>
      <c r="CH12" s="424"/>
      <c r="CI12" s="424"/>
      <c r="CJ12" s="424"/>
      <c r="CK12" s="424"/>
      <c r="CL12" s="424"/>
      <c r="CM12" s="424"/>
      <c r="CN12" s="424"/>
      <c r="CO12" s="424"/>
      <c r="CP12" s="424"/>
      <c r="CQ12" s="424"/>
      <c r="CR12" s="424"/>
      <c r="CS12" s="425"/>
      <c r="CT12" s="460" t="s">
        <v>123</v>
      </c>
      <c r="CU12" s="461"/>
      <c r="CV12" s="461"/>
      <c r="CW12" s="461"/>
      <c r="CX12" s="461"/>
      <c r="CY12" s="461"/>
      <c r="CZ12" s="461"/>
      <c r="DA12" s="462"/>
      <c r="DB12" s="460" t="s">
        <v>123</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131</v>
      </c>
      <c r="N13" s="512"/>
      <c r="O13" s="512"/>
      <c r="P13" s="512"/>
      <c r="Q13" s="513"/>
      <c r="R13" s="504">
        <v>29207</v>
      </c>
      <c r="S13" s="505"/>
      <c r="T13" s="505"/>
      <c r="U13" s="505"/>
      <c r="V13" s="506"/>
      <c r="W13" s="436" t="s">
        <v>132</v>
      </c>
      <c r="X13" s="437"/>
      <c r="Y13" s="437"/>
      <c r="Z13" s="437"/>
      <c r="AA13" s="437"/>
      <c r="AB13" s="427"/>
      <c r="AC13" s="471">
        <v>883</v>
      </c>
      <c r="AD13" s="472"/>
      <c r="AE13" s="472"/>
      <c r="AF13" s="472"/>
      <c r="AG13" s="514"/>
      <c r="AH13" s="471">
        <v>978</v>
      </c>
      <c r="AI13" s="472"/>
      <c r="AJ13" s="472"/>
      <c r="AK13" s="472"/>
      <c r="AL13" s="473"/>
      <c r="AM13" s="449" t="s">
        <v>133</v>
      </c>
      <c r="AN13" s="450"/>
      <c r="AO13" s="450"/>
      <c r="AP13" s="450"/>
      <c r="AQ13" s="450"/>
      <c r="AR13" s="450"/>
      <c r="AS13" s="450"/>
      <c r="AT13" s="451"/>
      <c r="AU13" s="452" t="s">
        <v>134</v>
      </c>
      <c r="AV13" s="453"/>
      <c r="AW13" s="453"/>
      <c r="AX13" s="453"/>
      <c r="AY13" s="454" t="s">
        <v>135</v>
      </c>
      <c r="AZ13" s="455"/>
      <c r="BA13" s="455"/>
      <c r="BB13" s="455"/>
      <c r="BC13" s="455"/>
      <c r="BD13" s="455"/>
      <c r="BE13" s="455"/>
      <c r="BF13" s="455"/>
      <c r="BG13" s="455"/>
      <c r="BH13" s="455"/>
      <c r="BI13" s="455"/>
      <c r="BJ13" s="455"/>
      <c r="BK13" s="455"/>
      <c r="BL13" s="455"/>
      <c r="BM13" s="456"/>
      <c r="BN13" s="420">
        <v>24331</v>
      </c>
      <c r="BO13" s="421"/>
      <c r="BP13" s="421"/>
      <c r="BQ13" s="421"/>
      <c r="BR13" s="421"/>
      <c r="BS13" s="421"/>
      <c r="BT13" s="421"/>
      <c r="BU13" s="422"/>
      <c r="BV13" s="420">
        <v>-167335</v>
      </c>
      <c r="BW13" s="421"/>
      <c r="BX13" s="421"/>
      <c r="BY13" s="421"/>
      <c r="BZ13" s="421"/>
      <c r="CA13" s="421"/>
      <c r="CB13" s="421"/>
      <c r="CC13" s="422"/>
      <c r="CD13" s="423" t="s">
        <v>136</v>
      </c>
      <c r="CE13" s="424"/>
      <c r="CF13" s="424"/>
      <c r="CG13" s="424"/>
      <c r="CH13" s="424"/>
      <c r="CI13" s="424"/>
      <c r="CJ13" s="424"/>
      <c r="CK13" s="424"/>
      <c r="CL13" s="424"/>
      <c r="CM13" s="424"/>
      <c r="CN13" s="424"/>
      <c r="CO13" s="424"/>
      <c r="CP13" s="424"/>
      <c r="CQ13" s="424"/>
      <c r="CR13" s="424"/>
      <c r="CS13" s="425"/>
      <c r="CT13" s="417">
        <v>9.1999999999999993</v>
      </c>
      <c r="CU13" s="418"/>
      <c r="CV13" s="418"/>
      <c r="CW13" s="418"/>
      <c r="CX13" s="418"/>
      <c r="CY13" s="418"/>
      <c r="CZ13" s="418"/>
      <c r="DA13" s="419"/>
      <c r="DB13" s="417">
        <v>9.1999999999999993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137</v>
      </c>
      <c r="M14" s="502"/>
      <c r="N14" s="502"/>
      <c r="O14" s="502"/>
      <c r="P14" s="502"/>
      <c r="Q14" s="503"/>
      <c r="R14" s="504">
        <v>30554</v>
      </c>
      <c r="S14" s="505"/>
      <c r="T14" s="505"/>
      <c r="U14" s="505"/>
      <c r="V14" s="506"/>
      <c r="W14" s="410"/>
      <c r="X14" s="411"/>
      <c r="Y14" s="411"/>
      <c r="Z14" s="411"/>
      <c r="AA14" s="411"/>
      <c r="AB14" s="400"/>
      <c r="AC14" s="507">
        <v>6.2</v>
      </c>
      <c r="AD14" s="508"/>
      <c r="AE14" s="508"/>
      <c r="AF14" s="508"/>
      <c r="AG14" s="509"/>
      <c r="AH14" s="507">
        <v>6.7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138</v>
      </c>
      <c r="CE14" s="516"/>
      <c r="CF14" s="516"/>
      <c r="CG14" s="516"/>
      <c r="CH14" s="516"/>
      <c r="CI14" s="516"/>
      <c r="CJ14" s="516"/>
      <c r="CK14" s="516"/>
      <c r="CL14" s="516"/>
      <c r="CM14" s="516"/>
      <c r="CN14" s="516"/>
      <c r="CO14" s="516"/>
      <c r="CP14" s="516"/>
      <c r="CQ14" s="516"/>
      <c r="CR14" s="516"/>
      <c r="CS14" s="517"/>
      <c r="CT14" s="518" t="s">
        <v>123</v>
      </c>
      <c r="CU14" s="519"/>
      <c r="CV14" s="519"/>
      <c r="CW14" s="519"/>
      <c r="CX14" s="519"/>
      <c r="CY14" s="519"/>
      <c r="CZ14" s="519"/>
      <c r="DA14" s="520"/>
      <c r="DB14" s="518" t="s">
        <v>123</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131</v>
      </c>
      <c r="N15" s="512"/>
      <c r="O15" s="512"/>
      <c r="P15" s="512"/>
      <c r="Q15" s="513"/>
      <c r="R15" s="504">
        <v>29304</v>
      </c>
      <c r="S15" s="505"/>
      <c r="T15" s="505"/>
      <c r="U15" s="505"/>
      <c r="V15" s="506"/>
      <c r="W15" s="436" t="s">
        <v>139</v>
      </c>
      <c r="X15" s="437"/>
      <c r="Y15" s="437"/>
      <c r="Z15" s="437"/>
      <c r="AA15" s="437"/>
      <c r="AB15" s="427"/>
      <c r="AC15" s="471">
        <v>4901</v>
      </c>
      <c r="AD15" s="472"/>
      <c r="AE15" s="472"/>
      <c r="AF15" s="472"/>
      <c r="AG15" s="514"/>
      <c r="AH15" s="471">
        <v>5244</v>
      </c>
      <c r="AI15" s="472"/>
      <c r="AJ15" s="472"/>
      <c r="AK15" s="472"/>
      <c r="AL15" s="473"/>
      <c r="AM15" s="449"/>
      <c r="AN15" s="450"/>
      <c r="AO15" s="450"/>
      <c r="AP15" s="450"/>
      <c r="AQ15" s="450"/>
      <c r="AR15" s="450"/>
      <c r="AS15" s="450"/>
      <c r="AT15" s="451"/>
      <c r="AU15" s="452"/>
      <c r="AV15" s="453"/>
      <c r="AW15" s="453"/>
      <c r="AX15" s="453"/>
      <c r="AY15" s="380" t="s">
        <v>140</v>
      </c>
      <c r="AZ15" s="381"/>
      <c r="BA15" s="381"/>
      <c r="BB15" s="381"/>
      <c r="BC15" s="381"/>
      <c r="BD15" s="381"/>
      <c r="BE15" s="381"/>
      <c r="BF15" s="381"/>
      <c r="BG15" s="381"/>
      <c r="BH15" s="381"/>
      <c r="BI15" s="381"/>
      <c r="BJ15" s="381"/>
      <c r="BK15" s="381"/>
      <c r="BL15" s="381"/>
      <c r="BM15" s="382"/>
      <c r="BN15" s="383">
        <v>4106421</v>
      </c>
      <c r="BO15" s="384"/>
      <c r="BP15" s="384"/>
      <c r="BQ15" s="384"/>
      <c r="BR15" s="384"/>
      <c r="BS15" s="384"/>
      <c r="BT15" s="384"/>
      <c r="BU15" s="385"/>
      <c r="BV15" s="383">
        <v>3923508</v>
      </c>
      <c r="BW15" s="384"/>
      <c r="BX15" s="384"/>
      <c r="BY15" s="384"/>
      <c r="BZ15" s="384"/>
      <c r="CA15" s="384"/>
      <c r="CB15" s="384"/>
      <c r="CC15" s="385"/>
      <c r="CD15" s="521" t="s">
        <v>141</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142</v>
      </c>
      <c r="M16" s="524"/>
      <c r="N16" s="524"/>
      <c r="O16" s="524"/>
      <c r="P16" s="524"/>
      <c r="Q16" s="525"/>
      <c r="R16" s="526" t="s">
        <v>143</v>
      </c>
      <c r="S16" s="527"/>
      <c r="T16" s="527"/>
      <c r="U16" s="527"/>
      <c r="V16" s="528"/>
      <c r="W16" s="410"/>
      <c r="X16" s="411"/>
      <c r="Y16" s="411"/>
      <c r="Z16" s="411"/>
      <c r="AA16" s="411"/>
      <c r="AB16" s="400"/>
      <c r="AC16" s="507">
        <v>34.200000000000003</v>
      </c>
      <c r="AD16" s="508"/>
      <c r="AE16" s="508"/>
      <c r="AF16" s="508"/>
      <c r="AG16" s="509"/>
      <c r="AH16" s="507">
        <v>35.700000000000003</v>
      </c>
      <c r="AI16" s="508"/>
      <c r="AJ16" s="508"/>
      <c r="AK16" s="508"/>
      <c r="AL16" s="510"/>
      <c r="AM16" s="449"/>
      <c r="AN16" s="450"/>
      <c r="AO16" s="450"/>
      <c r="AP16" s="450"/>
      <c r="AQ16" s="450"/>
      <c r="AR16" s="450"/>
      <c r="AS16" s="450"/>
      <c r="AT16" s="451"/>
      <c r="AU16" s="452"/>
      <c r="AV16" s="453"/>
      <c r="AW16" s="453"/>
      <c r="AX16" s="453"/>
      <c r="AY16" s="454" t="s">
        <v>144</v>
      </c>
      <c r="AZ16" s="455"/>
      <c r="BA16" s="455"/>
      <c r="BB16" s="455"/>
      <c r="BC16" s="455"/>
      <c r="BD16" s="455"/>
      <c r="BE16" s="455"/>
      <c r="BF16" s="455"/>
      <c r="BG16" s="455"/>
      <c r="BH16" s="455"/>
      <c r="BI16" s="455"/>
      <c r="BJ16" s="455"/>
      <c r="BK16" s="455"/>
      <c r="BL16" s="455"/>
      <c r="BM16" s="456"/>
      <c r="BN16" s="420">
        <v>5437622</v>
      </c>
      <c r="BO16" s="421"/>
      <c r="BP16" s="421"/>
      <c r="BQ16" s="421"/>
      <c r="BR16" s="421"/>
      <c r="BS16" s="421"/>
      <c r="BT16" s="421"/>
      <c r="BU16" s="422"/>
      <c r="BV16" s="420">
        <v>5288065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145</v>
      </c>
      <c r="N17" s="532"/>
      <c r="O17" s="532"/>
      <c r="P17" s="532"/>
      <c r="Q17" s="533"/>
      <c r="R17" s="526" t="s">
        <v>146</v>
      </c>
      <c r="S17" s="527"/>
      <c r="T17" s="527"/>
      <c r="U17" s="527"/>
      <c r="V17" s="528"/>
      <c r="W17" s="436" t="s">
        <v>147</v>
      </c>
      <c r="X17" s="437"/>
      <c r="Y17" s="437"/>
      <c r="Z17" s="437"/>
      <c r="AA17" s="437"/>
      <c r="AB17" s="427"/>
      <c r="AC17" s="471">
        <v>8567</v>
      </c>
      <c r="AD17" s="472"/>
      <c r="AE17" s="472"/>
      <c r="AF17" s="472"/>
      <c r="AG17" s="514"/>
      <c r="AH17" s="471">
        <v>8467</v>
      </c>
      <c r="AI17" s="472"/>
      <c r="AJ17" s="472"/>
      <c r="AK17" s="472"/>
      <c r="AL17" s="473"/>
      <c r="AM17" s="449"/>
      <c r="AN17" s="450"/>
      <c r="AO17" s="450"/>
      <c r="AP17" s="450"/>
      <c r="AQ17" s="450"/>
      <c r="AR17" s="450"/>
      <c r="AS17" s="450"/>
      <c r="AT17" s="451"/>
      <c r="AU17" s="452"/>
      <c r="AV17" s="453"/>
      <c r="AW17" s="453"/>
      <c r="AX17" s="453"/>
      <c r="AY17" s="454" t="s">
        <v>148</v>
      </c>
      <c r="AZ17" s="455"/>
      <c r="BA17" s="455"/>
      <c r="BB17" s="455"/>
      <c r="BC17" s="455"/>
      <c r="BD17" s="455"/>
      <c r="BE17" s="455"/>
      <c r="BF17" s="455"/>
      <c r="BG17" s="455"/>
      <c r="BH17" s="455"/>
      <c r="BI17" s="455"/>
      <c r="BJ17" s="455"/>
      <c r="BK17" s="455"/>
      <c r="BL17" s="455"/>
      <c r="BM17" s="456"/>
      <c r="BN17" s="420">
        <v>5183870</v>
      </c>
      <c r="BO17" s="421"/>
      <c r="BP17" s="421"/>
      <c r="BQ17" s="421"/>
      <c r="BR17" s="421"/>
      <c r="BS17" s="421"/>
      <c r="BT17" s="421"/>
      <c r="BU17" s="422"/>
      <c r="BV17" s="420">
        <v>4943467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5" t="s">
        <v>149</v>
      </c>
      <c r="C18" s="463"/>
      <c r="D18" s="463"/>
      <c r="E18" s="546"/>
      <c r="F18" s="546"/>
      <c r="G18" s="546"/>
      <c r="H18" s="546"/>
      <c r="I18" s="546"/>
      <c r="J18" s="546"/>
      <c r="K18" s="546"/>
      <c r="L18" s="547">
        <v>29.18</v>
      </c>
      <c r="M18" s="547"/>
      <c r="N18" s="547"/>
      <c r="O18" s="547"/>
      <c r="P18" s="547"/>
      <c r="Q18" s="547"/>
      <c r="R18" s="548"/>
      <c r="S18" s="548"/>
      <c r="T18" s="548"/>
      <c r="U18" s="548"/>
      <c r="V18" s="549"/>
      <c r="W18" s="438"/>
      <c r="X18" s="439"/>
      <c r="Y18" s="439"/>
      <c r="Z18" s="439"/>
      <c r="AA18" s="439"/>
      <c r="AB18" s="430"/>
      <c r="AC18" s="550">
        <v>59.7</v>
      </c>
      <c r="AD18" s="551"/>
      <c r="AE18" s="551"/>
      <c r="AF18" s="551"/>
      <c r="AG18" s="552"/>
      <c r="AH18" s="550">
        <v>57.6</v>
      </c>
      <c r="AI18" s="551"/>
      <c r="AJ18" s="551"/>
      <c r="AK18" s="551"/>
      <c r="AL18" s="553"/>
      <c r="AM18" s="449"/>
      <c r="AN18" s="450"/>
      <c r="AO18" s="450"/>
      <c r="AP18" s="450"/>
      <c r="AQ18" s="450"/>
      <c r="AR18" s="450"/>
      <c r="AS18" s="450"/>
      <c r="AT18" s="451"/>
      <c r="AU18" s="452"/>
      <c r="AV18" s="453"/>
      <c r="AW18" s="453"/>
      <c r="AX18" s="453"/>
      <c r="AY18" s="454" t="s">
        <v>150</v>
      </c>
      <c r="AZ18" s="455"/>
      <c r="BA18" s="455"/>
      <c r="BB18" s="455"/>
      <c r="BC18" s="455"/>
      <c r="BD18" s="455"/>
      <c r="BE18" s="455"/>
      <c r="BF18" s="455"/>
      <c r="BG18" s="455"/>
      <c r="BH18" s="455"/>
      <c r="BI18" s="455"/>
      <c r="BJ18" s="455"/>
      <c r="BK18" s="455"/>
      <c r="BL18" s="455"/>
      <c r="BM18" s="456"/>
      <c r="BN18" s="420">
        <v>6302652</v>
      </c>
      <c r="BO18" s="421"/>
      <c r="BP18" s="421"/>
      <c r="BQ18" s="421"/>
      <c r="BR18" s="421"/>
      <c r="BS18" s="421"/>
      <c r="BT18" s="421"/>
      <c r="BU18" s="422"/>
      <c r="BV18" s="420">
        <v>6078044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5" t="s">
        <v>151</v>
      </c>
      <c r="C19" s="463"/>
      <c r="D19" s="463"/>
      <c r="E19" s="546"/>
      <c r="F19" s="546"/>
      <c r="G19" s="546"/>
      <c r="H19" s="546"/>
      <c r="I19" s="546"/>
      <c r="J19" s="546"/>
      <c r="K19" s="546"/>
      <c r="L19" s="554">
        <v>1040</v>
      </c>
      <c r="M19" s="554"/>
      <c r="N19" s="554"/>
      <c r="O19" s="554"/>
      <c r="P19" s="554"/>
      <c r="Q19" s="554"/>
      <c r="R19" s="555"/>
      <c r="S19" s="555"/>
      <c r="T19" s="555"/>
      <c r="U19" s="555"/>
      <c r="V19" s="556"/>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152</v>
      </c>
      <c r="AZ19" s="455"/>
      <c r="BA19" s="455"/>
      <c r="BB19" s="455"/>
      <c r="BC19" s="455"/>
      <c r="BD19" s="455"/>
      <c r="BE19" s="455"/>
      <c r="BF19" s="455"/>
      <c r="BG19" s="455"/>
      <c r="BH19" s="455"/>
      <c r="BI19" s="455"/>
      <c r="BJ19" s="455"/>
      <c r="BK19" s="455"/>
      <c r="BL19" s="455"/>
      <c r="BM19" s="456"/>
      <c r="BN19" s="420">
        <v>8362500</v>
      </c>
      <c r="BO19" s="421"/>
      <c r="BP19" s="421"/>
      <c r="BQ19" s="421"/>
      <c r="BR19" s="421"/>
      <c r="BS19" s="421"/>
      <c r="BT19" s="421"/>
      <c r="BU19" s="422"/>
      <c r="BV19" s="420">
        <v>8770889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5" t="s">
        <v>153</v>
      </c>
      <c r="C20" s="463"/>
      <c r="D20" s="463"/>
      <c r="E20" s="546"/>
      <c r="F20" s="546"/>
      <c r="G20" s="546"/>
      <c r="H20" s="546"/>
      <c r="I20" s="546"/>
      <c r="J20" s="546"/>
      <c r="K20" s="546"/>
      <c r="L20" s="554">
        <v>11856</v>
      </c>
      <c r="M20" s="554"/>
      <c r="N20" s="554"/>
      <c r="O20" s="554"/>
      <c r="P20" s="554"/>
      <c r="Q20" s="554"/>
      <c r="R20" s="555"/>
      <c r="S20" s="555"/>
      <c r="T20" s="555"/>
      <c r="U20" s="555"/>
      <c r="V20" s="556"/>
      <c r="W20" s="438"/>
      <c r="X20" s="439"/>
      <c r="Y20" s="439"/>
      <c r="Z20" s="439"/>
      <c r="AA20" s="439"/>
      <c r="AB20" s="439"/>
      <c r="AC20" s="557"/>
      <c r="AD20" s="557"/>
      <c r="AE20" s="557"/>
      <c r="AF20" s="557"/>
      <c r="AG20" s="557"/>
      <c r="AH20" s="557"/>
      <c r="AI20" s="557"/>
      <c r="AJ20" s="557"/>
      <c r="AK20" s="557"/>
      <c r="AL20" s="558"/>
      <c r="AM20" s="559"/>
      <c r="AN20" s="475"/>
      <c r="AO20" s="475"/>
      <c r="AP20" s="475"/>
      <c r="AQ20" s="475"/>
      <c r="AR20" s="475"/>
      <c r="AS20" s="475"/>
      <c r="AT20" s="476"/>
      <c r="AU20" s="560"/>
      <c r="AV20" s="561"/>
      <c r="AW20" s="561"/>
      <c r="AX20" s="562"/>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36" t="s">
        <v>154</v>
      </c>
      <c r="C21" s="537"/>
      <c r="D21" s="537"/>
      <c r="E21" s="537"/>
      <c r="F21" s="537"/>
      <c r="G21" s="537"/>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538"/>
      <c r="AY21" s="539"/>
      <c r="AZ21" s="540"/>
      <c r="BA21" s="540"/>
      <c r="BB21" s="540"/>
      <c r="BC21" s="540"/>
      <c r="BD21" s="540"/>
      <c r="BE21" s="540"/>
      <c r="BF21" s="540"/>
      <c r="BG21" s="540"/>
      <c r="BH21" s="540"/>
      <c r="BI21" s="540"/>
      <c r="BJ21" s="540"/>
      <c r="BK21" s="540"/>
      <c r="BL21" s="540"/>
      <c r="BM21" s="541"/>
      <c r="BN21" s="542"/>
      <c r="BO21" s="543"/>
      <c r="BP21" s="543"/>
      <c r="BQ21" s="543"/>
      <c r="BR21" s="543"/>
      <c r="BS21" s="543"/>
      <c r="BT21" s="543"/>
      <c r="BU21" s="544"/>
      <c r="BV21" s="542"/>
      <c r="BW21" s="543"/>
      <c r="BX21" s="543"/>
      <c r="BY21" s="543"/>
      <c r="BZ21" s="543"/>
      <c r="CA21" s="543"/>
      <c r="CB21" s="543"/>
      <c r="CC21" s="544"/>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155</v>
      </c>
      <c r="C22" s="564"/>
      <c r="D22" s="565"/>
      <c r="E22" s="432" t="s">
        <v>1</v>
      </c>
      <c r="F22" s="437"/>
      <c r="G22" s="437"/>
      <c r="H22" s="437"/>
      <c r="I22" s="437"/>
      <c r="J22" s="437"/>
      <c r="K22" s="427"/>
      <c r="L22" s="432" t="s">
        <v>156</v>
      </c>
      <c r="M22" s="437"/>
      <c r="N22" s="437"/>
      <c r="O22" s="437"/>
      <c r="P22" s="427"/>
      <c r="Q22" s="595" t="s">
        <v>157</v>
      </c>
      <c r="R22" s="596"/>
      <c r="S22" s="596"/>
      <c r="T22" s="596"/>
      <c r="U22" s="596"/>
      <c r="V22" s="597"/>
      <c r="W22" s="563" t="s">
        <v>158</v>
      </c>
      <c r="X22" s="564"/>
      <c r="Y22" s="565"/>
      <c r="Z22" s="432" t="s">
        <v>1</v>
      </c>
      <c r="AA22" s="437"/>
      <c r="AB22" s="437"/>
      <c r="AC22" s="437"/>
      <c r="AD22" s="437"/>
      <c r="AE22" s="437"/>
      <c r="AF22" s="437"/>
      <c r="AG22" s="427"/>
      <c r="AH22" s="601" t="s">
        <v>159</v>
      </c>
      <c r="AI22" s="437"/>
      <c r="AJ22" s="437"/>
      <c r="AK22" s="437"/>
      <c r="AL22" s="427"/>
      <c r="AM22" s="601" t="s">
        <v>160</v>
      </c>
      <c r="AN22" s="602"/>
      <c r="AO22" s="602"/>
      <c r="AP22" s="602"/>
      <c r="AQ22" s="602"/>
      <c r="AR22" s="603"/>
      <c r="AS22" s="595" t="s">
        <v>157</v>
      </c>
      <c r="AT22" s="596"/>
      <c r="AU22" s="596"/>
      <c r="AV22" s="596"/>
      <c r="AW22" s="596"/>
      <c r="AX22" s="607"/>
      <c r="AY22" s="380" t="s">
        <v>161</v>
      </c>
      <c r="AZ22" s="381"/>
      <c r="BA22" s="381"/>
      <c r="BB22" s="381"/>
      <c r="BC22" s="381"/>
      <c r="BD22" s="381"/>
      <c r="BE22" s="381"/>
      <c r="BF22" s="381"/>
      <c r="BG22" s="381"/>
      <c r="BH22" s="381"/>
      <c r="BI22" s="381"/>
      <c r="BJ22" s="381"/>
      <c r="BK22" s="381"/>
      <c r="BL22" s="381"/>
      <c r="BM22" s="382"/>
      <c r="BN22" s="383">
        <v>7199686</v>
      </c>
      <c r="BO22" s="384"/>
      <c r="BP22" s="384"/>
      <c r="BQ22" s="384"/>
      <c r="BR22" s="384"/>
      <c r="BS22" s="384"/>
      <c r="BT22" s="384"/>
      <c r="BU22" s="385"/>
      <c r="BV22" s="383">
        <v>7711100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162</v>
      </c>
      <c r="AZ23" s="455"/>
      <c r="BA23" s="455"/>
      <c r="BB23" s="455"/>
      <c r="BC23" s="455"/>
      <c r="BD23" s="455"/>
      <c r="BE23" s="455"/>
      <c r="BF23" s="455"/>
      <c r="BG23" s="455"/>
      <c r="BH23" s="455"/>
      <c r="BI23" s="455"/>
      <c r="BJ23" s="455"/>
      <c r="BK23" s="455"/>
      <c r="BL23" s="455"/>
      <c r="BM23" s="456"/>
      <c r="BN23" s="420">
        <v>6578466</v>
      </c>
      <c r="BO23" s="421"/>
      <c r="BP23" s="421"/>
      <c r="BQ23" s="421"/>
      <c r="BR23" s="421"/>
      <c r="BS23" s="421"/>
      <c r="BT23" s="421"/>
      <c r="BU23" s="422"/>
      <c r="BV23" s="420">
        <v>7243978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163</v>
      </c>
      <c r="F24" s="450"/>
      <c r="G24" s="450"/>
      <c r="H24" s="450"/>
      <c r="I24" s="450"/>
      <c r="J24" s="450"/>
      <c r="K24" s="451"/>
      <c r="L24" s="471">
        <v>1</v>
      </c>
      <c r="M24" s="472"/>
      <c r="N24" s="472"/>
      <c r="O24" s="472"/>
      <c r="P24" s="514"/>
      <c r="Q24" s="471">
        <v>7700</v>
      </c>
      <c r="R24" s="472"/>
      <c r="S24" s="472"/>
      <c r="T24" s="472"/>
      <c r="U24" s="472"/>
      <c r="V24" s="514"/>
      <c r="W24" s="566"/>
      <c r="X24" s="567"/>
      <c r="Y24" s="568"/>
      <c r="Z24" s="470" t="s">
        <v>164</v>
      </c>
      <c r="AA24" s="450"/>
      <c r="AB24" s="450"/>
      <c r="AC24" s="450"/>
      <c r="AD24" s="450"/>
      <c r="AE24" s="450"/>
      <c r="AF24" s="450"/>
      <c r="AG24" s="451"/>
      <c r="AH24" s="471">
        <v>170</v>
      </c>
      <c r="AI24" s="472"/>
      <c r="AJ24" s="472"/>
      <c r="AK24" s="472"/>
      <c r="AL24" s="514"/>
      <c r="AM24" s="471">
        <v>513740</v>
      </c>
      <c r="AN24" s="472"/>
      <c r="AO24" s="472"/>
      <c r="AP24" s="472"/>
      <c r="AQ24" s="472"/>
      <c r="AR24" s="514"/>
      <c r="AS24" s="471">
        <v>3022</v>
      </c>
      <c r="AT24" s="472"/>
      <c r="AU24" s="472"/>
      <c r="AV24" s="472"/>
      <c r="AW24" s="472"/>
      <c r="AX24" s="473"/>
      <c r="AY24" s="539" t="s">
        <v>165</v>
      </c>
      <c r="AZ24" s="540"/>
      <c r="BA24" s="540"/>
      <c r="BB24" s="540"/>
      <c r="BC24" s="540"/>
      <c r="BD24" s="540"/>
      <c r="BE24" s="540"/>
      <c r="BF24" s="540"/>
      <c r="BG24" s="540"/>
      <c r="BH24" s="540"/>
      <c r="BI24" s="540"/>
      <c r="BJ24" s="540"/>
      <c r="BK24" s="540"/>
      <c r="BL24" s="540"/>
      <c r="BM24" s="541"/>
      <c r="BN24" s="420">
        <v>2888610</v>
      </c>
      <c r="BO24" s="421"/>
      <c r="BP24" s="421"/>
      <c r="BQ24" s="421"/>
      <c r="BR24" s="421"/>
      <c r="BS24" s="421"/>
      <c r="BT24" s="421"/>
      <c r="BU24" s="422"/>
      <c r="BV24" s="420">
        <v>2991984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166</v>
      </c>
      <c r="F25" s="450"/>
      <c r="G25" s="450"/>
      <c r="H25" s="450"/>
      <c r="I25" s="450"/>
      <c r="J25" s="450"/>
      <c r="K25" s="451"/>
      <c r="L25" s="471">
        <v>1</v>
      </c>
      <c r="M25" s="472"/>
      <c r="N25" s="472"/>
      <c r="O25" s="472"/>
      <c r="P25" s="514"/>
      <c r="Q25" s="471">
        <v>6400</v>
      </c>
      <c r="R25" s="472"/>
      <c r="S25" s="472"/>
      <c r="T25" s="472"/>
      <c r="U25" s="472"/>
      <c r="V25" s="514"/>
      <c r="W25" s="566"/>
      <c r="X25" s="567"/>
      <c r="Y25" s="568"/>
      <c r="Z25" s="470" t="s">
        <v>167</v>
      </c>
      <c r="AA25" s="450"/>
      <c r="AB25" s="450"/>
      <c r="AC25" s="450"/>
      <c r="AD25" s="450"/>
      <c r="AE25" s="450"/>
      <c r="AF25" s="450"/>
      <c r="AG25" s="451"/>
      <c r="AH25" s="471" t="s">
        <v>123</v>
      </c>
      <c r="AI25" s="472"/>
      <c r="AJ25" s="472"/>
      <c r="AK25" s="472"/>
      <c r="AL25" s="514"/>
      <c r="AM25" s="471" t="s">
        <v>123</v>
      </c>
      <c r="AN25" s="472"/>
      <c r="AO25" s="472"/>
      <c r="AP25" s="472"/>
      <c r="AQ25" s="472"/>
      <c r="AR25" s="514"/>
      <c r="AS25" s="471" t="s">
        <v>123</v>
      </c>
      <c r="AT25" s="472"/>
      <c r="AU25" s="472"/>
      <c r="AV25" s="472"/>
      <c r="AW25" s="472"/>
      <c r="AX25" s="473"/>
      <c r="AY25" s="380" t="s">
        <v>168</v>
      </c>
      <c r="AZ25" s="381"/>
      <c r="BA25" s="381"/>
      <c r="BB25" s="381"/>
      <c r="BC25" s="381"/>
      <c r="BD25" s="381"/>
      <c r="BE25" s="381"/>
      <c r="BF25" s="381"/>
      <c r="BG25" s="381"/>
      <c r="BH25" s="381"/>
      <c r="BI25" s="381"/>
      <c r="BJ25" s="381"/>
      <c r="BK25" s="381"/>
      <c r="BL25" s="381"/>
      <c r="BM25" s="382"/>
      <c r="BN25" s="383">
        <v>345348</v>
      </c>
      <c r="BO25" s="384"/>
      <c r="BP25" s="384"/>
      <c r="BQ25" s="384"/>
      <c r="BR25" s="384"/>
      <c r="BS25" s="384"/>
      <c r="BT25" s="384"/>
      <c r="BU25" s="385"/>
      <c r="BV25" s="383">
        <v>346215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169</v>
      </c>
      <c r="F26" s="450"/>
      <c r="G26" s="450"/>
      <c r="H26" s="450"/>
      <c r="I26" s="450"/>
      <c r="J26" s="450"/>
      <c r="K26" s="451"/>
      <c r="L26" s="471">
        <v>1</v>
      </c>
      <c r="M26" s="472"/>
      <c r="N26" s="472"/>
      <c r="O26" s="472"/>
      <c r="P26" s="514"/>
      <c r="Q26" s="471">
        <v>6020</v>
      </c>
      <c r="R26" s="472"/>
      <c r="S26" s="472"/>
      <c r="T26" s="472"/>
      <c r="U26" s="472"/>
      <c r="V26" s="514"/>
      <c r="W26" s="566"/>
      <c r="X26" s="567"/>
      <c r="Y26" s="568"/>
      <c r="Z26" s="470" t="s">
        <v>170</v>
      </c>
      <c r="AA26" s="572"/>
      <c r="AB26" s="572"/>
      <c r="AC26" s="572"/>
      <c r="AD26" s="572"/>
      <c r="AE26" s="572"/>
      <c r="AF26" s="572"/>
      <c r="AG26" s="573"/>
      <c r="AH26" s="471" t="s">
        <v>123</v>
      </c>
      <c r="AI26" s="472"/>
      <c r="AJ26" s="472"/>
      <c r="AK26" s="472"/>
      <c r="AL26" s="514"/>
      <c r="AM26" s="471" t="s">
        <v>123</v>
      </c>
      <c r="AN26" s="472"/>
      <c r="AO26" s="472"/>
      <c r="AP26" s="472"/>
      <c r="AQ26" s="472"/>
      <c r="AR26" s="514"/>
      <c r="AS26" s="471" t="s">
        <v>123</v>
      </c>
      <c r="AT26" s="472"/>
      <c r="AU26" s="472"/>
      <c r="AV26" s="472"/>
      <c r="AW26" s="472"/>
      <c r="AX26" s="473"/>
      <c r="AY26" s="423" t="s">
        <v>171</v>
      </c>
      <c r="AZ26" s="424"/>
      <c r="BA26" s="424"/>
      <c r="BB26" s="424"/>
      <c r="BC26" s="424"/>
      <c r="BD26" s="424"/>
      <c r="BE26" s="424"/>
      <c r="BF26" s="424"/>
      <c r="BG26" s="424"/>
      <c r="BH26" s="424"/>
      <c r="BI26" s="424"/>
      <c r="BJ26" s="424"/>
      <c r="BK26" s="424"/>
      <c r="BL26" s="424"/>
      <c r="BM26" s="425"/>
      <c r="BN26" s="420" t="s">
        <v>123</v>
      </c>
      <c r="BO26" s="421"/>
      <c r="BP26" s="421"/>
      <c r="BQ26" s="421"/>
      <c r="BR26" s="421"/>
      <c r="BS26" s="421"/>
      <c r="BT26" s="421"/>
      <c r="BU26" s="422"/>
      <c r="BV26" s="420" t="s">
        <v>123</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172</v>
      </c>
      <c r="F27" s="450"/>
      <c r="G27" s="450"/>
      <c r="H27" s="450"/>
      <c r="I27" s="450"/>
      <c r="J27" s="450"/>
      <c r="K27" s="451"/>
      <c r="L27" s="471">
        <v>1</v>
      </c>
      <c r="M27" s="472"/>
      <c r="N27" s="472"/>
      <c r="O27" s="472"/>
      <c r="P27" s="514"/>
      <c r="Q27" s="471">
        <v>3110</v>
      </c>
      <c r="R27" s="472"/>
      <c r="S27" s="472"/>
      <c r="T27" s="472"/>
      <c r="U27" s="472"/>
      <c r="V27" s="514"/>
      <c r="W27" s="566"/>
      <c r="X27" s="567"/>
      <c r="Y27" s="568"/>
      <c r="Z27" s="470" t="s">
        <v>173</v>
      </c>
      <c r="AA27" s="450"/>
      <c r="AB27" s="450"/>
      <c r="AC27" s="450"/>
      <c r="AD27" s="450"/>
      <c r="AE27" s="450"/>
      <c r="AF27" s="450"/>
      <c r="AG27" s="451"/>
      <c r="AH27" s="471">
        <v>3</v>
      </c>
      <c r="AI27" s="472"/>
      <c r="AJ27" s="472"/>
      <c r="AK27" s="472"/>
      <c r="AL27" s="514"/>
      <c r="AM27" s="471">
        <v>12318</v>
      </c>
      <c r="AN27" s="472"/>
      <c r="AO27" s="472"/>
      <c r="AP27" s="472"/>
      <c r="AQ27" s="472"/>
      <c r="AR27" s="514"/>
      <c r="AS27" s="471">
        <v>4106</v>
      </c>
      <c r="AT27" s="472"/>
      <c r="AU27" s="472"/>
      <c r="AV27" s="472"/>
      <c r="AW27" s="472"/>
      <c r="AX27" s="473"/>
      <c r="AY27" s="515" t="s">
        <v>174</v>
      </c>
      <c r="AZ27" s="516"/>
      <c r="BA27" s="516"/>
      <c r="BB27" s="516"/>
      <c r="BC27" s="516"/>
      <c r="BD27" s="516"/>
      <c r="BE27" s="516"/>
      <c r="BF27" s="516"/>
      <c r="BG27" s="516"/>
      <c r="BH27" s="516"/>
      <c r="BI27" s="516"/>
      <c r="BJ27" s="516"/>
      <c r="BK27" s="516"/>
      <c r="BL27" s="516"/>
      <c r="BM27" s="517"/>
      <c r="BN27" s="542">
        <v>201379</v>
      </c>
      <c r="BO27" s="543"/>
      <c r="BP27" s="543"/>
      <c r="BQ27" s="543"/>
      <c r="BR27" s="543"/>
      <c r="BS27" s="543"/>
      <c r="BT27" s="543"/>
      <c r="BU27" s="544"/>
      <c r="BV27" s="542">
        <v>201379</v>
      </c>
      <c r="BW27" s="543"/>
      <c r="BX27" s="543"/>
      <c r="BY27" s="543"/>
      <c r="BZ27" s="543"/>
      <c r="CA27" s="543"/>
      <c r="CB27" s="543"/>
      <c r="CC27" s="544"/>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175</v>
      </c>
      <c r="F28" s="450"/>
      <c r="G28" s="450"/>
      <c r="H28" s="450"/>
      <c r="I28" s="450"/>
      <c r="J28" s="450"/>
      <c r="K28" s="451"/>
      <c r="L28" s="471">
        <v>1</v>
      </c>
      <c r="M28" s="472"/>
      <c r="N28" s="472"/>
      <c r="O28" s="472"/>
      <c r="P28" s="514"/>
      <c r="Q28" s="471">
        <v>2530</v>
      </c>
      <c r="R28" s="472"/>
      <c r="S28" s="472"/>
      <c r="T28" s="472"/>
      <c r="U28" s="472"/>
      <c r="V28" s="514"/>
      <c r="W28" s="566"/>
      <c r="X28" s="567"/>
      <c r="Y28" s="568"/>
      <c r="Z28" s="470" t="s">
        <v>176</v>
      </c>
      <c r="AA28" s="450"/>
      <c r="AB28" s="450"/>
      <c r="AC28" s="450"/>
      <c r="AD28" s="450"/>
      <c r="AE28" s="450"/>
      <c r="AF28" s="450"/>
      <c r="AG28" s="451"/>
      <c r="AH28" s="471" t="s">
        <v>123</v>
      </c>
      <c r="AI28" s="472"/>
      <c r="AJ28" s="472"/>
      <c r="AK28" s="472"/>
      <c r="AL28" s="514"/>
      <c r="AM28" s="471" t="s">
        <v>123</v>
      </c>
      <c r="AN28" s="472"/>
      <c r="AO28" s="472"/>
      <c r="AP28" s="472"/>
      <c r="AQ28" s="472"/>
      <c r="AR28" s="514"/>
      <c r="AS28" s="471" t="s">
        <v>123</v>
      </c>
      <c r="AT28" s="472"/>
      <c r="AU28" s="472"/>
      <c r="AV28" s="472"/>
      <c r="AW28" s="472"/>
      <c r="AX28" s="473"/>
      <c r="AY28" s="574" t="s">
        <v>177</v>
      </c>
      <c r="AZ28" s="575"/>
      <c r="BA28" s="575"/>
      <c r="BB28" s="576"/>
      <c r="BC28" s="380" t="s">
        <v>46</v>
      </c>
      <c r="BD28" s="381"/>
      <c r="BE28" s="381"/>
      <c r="BF28" s="381"/>
      <c r="BG28" s="381"/>
      <c r="BH28" s="381"/>
      <c r="BI28" s="381"/>
      <c r="BJ28" s="381"/>
      <c r="BK28" s="381"/>
      <c r="BL28" s="381"/>
      <c r="BM28" s="382"/>
      <c r="BN28" s="383">
        <v>1641359</v>
      </c>
      <c r="BO28" s="384"/>
      <c r="BP28" s="384"/>
      <c r="BQ28" s="384"/>
      <c r="BR28" s="384"/>
      <c r="BS28" s="384"/>
      <c r="BT28" s="384"/>
      <c r="BU28" s="385"/>
      <c r="BV28" s="383">
        <v>1408702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178</v>
      </c>
      <c r="F29" s="450"/>
      <c r="G29" s="450"/>
      <c r="H29" s="450"/>
      <c r="I29" s="450"/>
      <c r="J29" s="450"/>
      <c r="K29" s="451"/>
      <c r="L29" s="471">
        <v>12</v>
      </c>
      <c r="M29" s="472"/>
      <c r="N29" s="472"/>
      <c r="O29" s="472"/>
      <c r="P29" s="514"/>
      <c r="Q29" s="471">
        <v>2220</v>
      </c>
      <c r="R29" s="472"/>
      <c r="S29" s="472"/>
      <c r="T29" s="472"/>
      <c r="U29" s="472"/>
      <c r="V29" s="514"/>
      <c r="W29" s="569"/>
      <c r="X29" s="570"/>
      <c r="Y29" s="571"/>
      <c r="Z29" s="470" t="s">
        <v>179</v>
      </c>
      <c r="AA29" s="450"/>
      <c r="AB29" s="450"/>
      <c r="AC29" s="450"/>
      <c r="AD29" s="450"/>
      <c r="AE29" s="450"/>
      <c r="AF29" s="450"/>
      <c r="AG29" s="451"/>
      <c r="AH29" s="471">
        <v>173</v>
      </c>
      <c r="AI29" s="472"/>
      <c r="AJ29" s="472"/>
      <c r="AK29" s="472"/>
      <c r="AL29" s="514"/>
      <c r="AM29" s="471">
        <v>526058</v>
      </c>
      <c r="AN29" s="472"/>
      <c r="AO29" s="472"/>
      <c r="AP29" s="472"/>
      <c r="AQ29" s="472"/>
      <c r="AR29" s="514"/>
      <c r="AS29" s="471">
        <v>3041</v>
      </c>
      <c r="AT29" s="472"/>
      <c r="AU29" s="472"/>
      <c r="AV29" s="472"/>
      <c r="AW29" s="472"/>
      <c r="AX29" s="473"/>
      <c r="AY29" s="577"/>
      <c r="AZ29" s="578"/>
      <c r="BA29" s="578"/>
      <c r="BB29" s="579"/>
      <c r="BC29" s="454" t="s">
        <v>180</v>
      </c>
      <c r="BD29" s="455"/>
      <c r="BE29" s="455"/>
      <c r="BF29" s="455"/>
      <c r="BG29" s="455"/>
      <c r="BH29" s="455"/>
      <c r="BI29" s="455"/>
      <c r="BJ29" s="455"/>
      <c r="BK29" s="455"/>
      <c r="BL29" s="455"/>
      <c r="BM29" s="456"/>
      <c r="BN29" s="420">
        <v>933988</v>
      </c>
      <c r="BO29" s="421"/>
      <c r="BP29" s="421"/>
      <c r="BQ29" s="421"/>
      <c r="BR29" s="421"/>
      <c r="BS29" s="421"/>
      <c r="BT29" s="421"/>
      <c r="BU29" s="422"/>
      <c r="BV29" s="420">
        <v>1018712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181</v>
      </c>
      <c r="X30" s="588"/>
      <c r="Y30" s="588"/>
      <c r="Z30" s="588"/>
      <c r="AA30" s="588"/>
      <c r="AB30" s="588"/>
      <c r="AC30" s="588"/>
      <c r="AD30" s="588"/>
      <c r="AE30" s="588"/>
      <c r="AF30" s="588"/>
      <c r="AG30" s="589"/>
      <c r="AH30" s="550">
        <v>98</v>
      </c>
      <c r="AI30" s="551"/>
      <c r="AJ30" s="551"/>
      <c r="AK30" s="551"/>
      <c r="AL30" s="551"/>
      <c r="AM30" s="551"/>
      <c r="AN30" s="551"/>
      <c r="AO30" s="551"/>
      <c r="AP30" s="551"/>
      <c r="AQ30" s="551"/>
      <c r="AR30" s="551"/>
      <c r="AS30" s="551"/>
      <c r="AT30" s="551"/>
      <c r="AU30" s="551"/>
      <c r="AV30" s="551"/>
      <c r="AW30" s="551"/>
      <c r="AX30" s="553"/>
      <c r="AY30" s="580"/>
      <c r="AZ30" s="581"/>
      <c r="BA30" s="581"/>
      <c r="BB30" s="582"/>
      <c r="BC30" s="539" t="s">
        <v>48</v>
      </c>
      <c r="BD30" s="540"/>
      <c r="BE30" s="540"/>
      <c r="BF30" s="540"/>
      <c r="BG30" s="540"/>
      <c r="BH30" s="540"/>
      <c r="BI30" s="540"/>
      <c r="BJ30" s="540"/>
      <c r="BK30" s="540"/>
      <c r="BL30" s="540"/>
      <c r="BM30" s="541"/>
      <c r="BN30" s="542">
        <v>2541041</v>
      </c>
      <c r="BO30" s="543"/>
      <c r="BP30" s="543"/>
      <c r="BQ30" s="543"/>
      <c r="BR30" s="543"/>
      <c r="BS30" s="543"/>
      <c r="BT30" s="543"/>
      <c r="BU30" s="544"/>
      <c r="BV30" s="542">
        <v>2926727</v>
      </c>
      <c r="BW30" s="543"/>
      <c r="BX30" s="543"/>
      <c r="BY30" s="543"/>
      <c r="BZ30" s="543"/>
      <c r="CA30" s="543"/>
      <c r="CB30" s="543"/>
      <c r="CC30" s="544"/>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182</v>
      </c>
      <c r="D32" s="583"/>
      <c r="E32" s="583"/>
      <c r="F32" s="583"/>
      <c r="G32" s="583"/>
      <c r="H32" s="583"/>
      <c r="I32" s="583"/>
      <c r="J32" s="583"/>
      <c r="K32" s="583"/>
      <c r="L32" s="583"/>
      <c r="M32" s="583"/>
      <c r="N32" s="583"/>
      <c r="O32" s="583"/>
      <c r="P32" s="583"/>
      <c r="Q32" s="583"/>
      <c r="R32" s="583"/>
      <c r="S32" s="583"/>
      <c r="U32" s="424" t="s">
        <v>183</v>
      </c>
      <c r="V32" s="424"/>
      <c r="W32" s="424"/>
      <c r="X32" s="424"/>
      <c r="Y32" s="424"/>
      <c r="Z32" s="424"/>
      <c r="AA32" s="424"/>
      <c r="AB32" s="424"/>
      <c r="AC32" s="424"/>
      <c r="AD32" s="424"/>
      <c r="AE32" s="424"/>
      <c r="AF32" s="424"/>
      <c r="AG32" s="424"/>
      <c r="AH32" s="424"/>
      <c r="AI32" s="424"/>
      <c r="AJ32" s="424"/>
      <c r="AK32" s="424"/>
      <c r="AM32" s="424" t="s">
        <v>184</v>
      </c>
      <c r="AN32" s="424"/>
      <c r="AO32" s="424"/>
      <c r="AP32" s="424"/>
      <c r="AQ32" s="424"/>
      <c r="AR32" s="424"/>
      <c r="AS32" s="424"/>
      <c r="AT32" s="424"/>
      <c r="AU32" s="424"/>
      <c r="AV32" s="424"/>
      <c r="AW32" s="424"/>
      <c r="AX32" s="424"/>
      <c r="AY32" s="424"/>
      <c r="AZ32" s="424"/>
      <c r="BA32" s="424"/>
      <c r="BB32" s="424"/>
      <c r="BC32" s="424"/>
      <c r="BE32" s="424" t="s">
        <v>185</v>
      </c>
      <c r="BF32" s="424"/>
      <c r="BG32" s="424"/>
      <c r="BH32" s="424"/>
      <c r="BI32" s="424"/>
      <c r="BJ32" s="424"/>
      <c r="BK32" s="424"/>
      <c r="BL32" s="424"/>
      <c r="BM32" s="424"/>
      <c r="BN32" s="424"/>
      <c r="BO32" s="424"/>
      <c r="BP32" s="424"/>
      <c r="BQ32" s="424"/>
      <c r="BR32" s="424"/>
      <c r="BS32" s="424"/>
      <c r="BT32" s="424"/>
      <c r="BU32" s="424"/>
      <c r="BW32" s="424" t="s">
        <v>186</v>
      </c>
      <c r="BX32" s="424"/>
      <c r="BY32" s="424"/>
      <c r="BZ32" s="424"/>
      <c r="CA32" s="424"/>
      <c r="CB32" s="424"/>
      <c r="CC32" s="424"/>
      <c r="CD32" s="424"/>
      <c r="CE32" s="424"/>
      <c r="CF32" s="424"/>
      <c r="CG32" s="424"/>
      <c r="CH32" s="424"/>
      <c r="CI32" s="424"/>
      <c r="CJ32" s="424"/>
      <c r="CK32" s="424"/>
      <c r="CL32" s="424"/>
      <c r="CM32" s="424"/>
      <c r="CO32" s="424" t="s">
        <v>187</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188</v>
      </c>
      <c r="D33" s="444"/>
      <c r="E33" s="409" t="s">
        <v>189</v>
      </c>
      <c r="F33" s="409"/>
      <c r="G33" s="409"/>
      <c r="H33" s="409"/>
      <c r="I33" s="409"/>
      <c r="J33" s="409"/>
      <c r="K33" s="409"/>
      <c r="L33" s="409"/>
      <c r="M33" s="409"/>
      <c r="N33" s="409"/>
      <c r="O33" s="409"/>
      <c r="P33" s="409"/>
      <c r="Q33" s="409"/>
      <c r="R33" s="409"/>
      <c r="S33" s="409"/>
      <c r="T33" s="200"/>
      <c r="U33" s="444" t="s">
        <v>188</v>
      </c>
      <c r="V33" s="444"/>
      <c r="W33" s="409" t="s">
        <v>189</v>
      </c>
      <c r="X33" s="409"/>
      <c r="Y33" s="409"/>
      <c r="Z33" s="409"/>
      <c r="AA33" s="409"/>
      <c r="AB33" s="409"/>
      <c r="AC33" s="409"/>
      <c r="AD33" s="409"/>
      <c r="AE33" s="409"/>
      <c r="AF33" s="409"/>
      <c r="AG33" s="409"/>
      <c r="AH33" s="409"/>
      <c r="AI33" s="409"/>
      <c r="AJ33" s="409"/>
      <c r="AK33" s="409"/>
      <c r="AL33" s="200"/>
      <c r="AM33" s="444" t="s">
        <v>188</v>
      </c>
      <c r="AN33" s="444"/>
      <c r="AO33" s="409" t="s">
        <v>189</v>
      </c>
      <c r="AP33" s="409"/>
      <c r="AQ33" s="409"/>
      <c r="AR33" s="409"/>
      <c r="AS33" s="409"/>
      <c r="AT33" s="409"/>
      <c r="AU33" s="409"/>
      <c r="AV33" s="409"/>
      <c r="AW33" s="409"/>
      <c r="AX33" s="409"/>
      <c r="AY33" s="409"/>
      <c r="AZ33" s="409"/>
      <c r="BA33" s="409"/>
      <c r="BB33" s="409"/>
      <c r="BC33" s="409"/>
      <c r="BD33" s="201"/>
      <c r="BE33" s="409" t="s">
        <v>190</v>
      </c>
      <c r="BF33" s="409"/>
      <c r="BG33" s="409" t="s">
        <v>191</v>
      </c>
      <c r="BH33" s="409"/>
      <c r="BI33" s="409"/>
      <c r="BJ33" s="409"/>
      <c r="BK33" s="409"/>
      <c r="BL33" s="409"/>
      <c r="BM33" s="409"/>
      <c r="BN33" s="409"/>
      <c r="BO33" s="409"/>
      <c r="BP33" s="409"/>
      <c r="BQ33" s="409"/>
      <c r="BR33" s="409"/>
      <c r="BS33" s="409"/>
      <c r="BT33" s="409"/>
      <c r="BU33" s="409"/>
      <c r="BV33" s="201"/>
      <c r="BW33" s="444" t="s">
        <v>190</v>
      </c>
      <c r="BX33" s="444"/>
      <c r="BY33" s="409" t="s">
        <v>192</v>
      </c>
      <c r="BZ33" s="409"/>
      <c r="CA33" s="409"/>
      <c r="CB33" s="409"/>
      <c r="CC33" s="409"/>
      <c r="CD33" s="409"/>
      <c r="CE33" s="409"/>
      <c r="CF33" s="409"/>
      <c r="CG33" s="409"/>
      <c r="CH33" s="409"/>
      <c r="CI33" s="409"/>
      <c r="CJ33" s="409"/>
      <c r="CK33" s="409"/>
      <c r="CL33" s="409"/>
      <c r="CM33" s="409"/>
      <c r="CN33" s="200"/>
      <c r="CO33" s="444" t="s">
        <v>188</v>
      </c>
      <c r="CP33" s="444"/>
      <c r="CQ33" s="409" t="s">
        <v>193</v>
      </c>
      <c r="CR33" s="409"/>
      <c r="CS33" s="409"/>
      <c r="CT33" s="409"/>
      <c r="CU33" s="409"/>
      <c r="CV33" s="409"/>
      <c r="CW33" s="409"/>
      <c r="CX33" s="409"/>
      <c r="CY33" s="409"/>
      <c r="CZ33" s="409"/>
      <c r="DA33" s="409"/>
      <c r="DB33" s="409"/>
      <c r="DC33" s="409"/>
      <c r="DD33" s="409"/>
      <c r="DE33" s="409"/>
      <c r="DF33" s="200"/>
      <c r="DG33" s="609" t="s">
        <v>194</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児玉郡市広域市町村圏組合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上里町土地開発公社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本庄上里学校給食組合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上里町勤労文化振興協会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埼玉県後期高齢者医療広域連合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埼玉県後期高齢者医療広域連合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埼玉県市町村総合事務組合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埼玉県市町村総合事務組合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彩の国さいたま人づくり広域連合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195</v>
      </c>
      <c r="E46" s="613" t="s">
        <v>196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200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RMNlDQTr0AaJ+4c2I4z6x8w0wwaeSa8cD2jspiLADnfe7UERA0x8Xt4Uay4iK7TCFRxw/y3mcHwx2msBZ1RAsg==" saltValue="+QOUqkM3ugQMf+vuJwUU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9" zoomScale="85" zoomScaleNormal="85" zoomScaleSheetLayoutView="100" workbookViewId="0">
      <selection activeCell="I41" sqref="I4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9.3800000000000008</v>
      </c>
      <c r="G34" s="33">
        <v>8.17</v>
      </c>
      <c r="H34" s="33">
        <v>12.69</v>
      </c>
      <c r="I34" s="33">
        <v>11.96</v>
      </c>
      <c r="J34" s="34">
        <v>8.59</v>
      </c>
      <c r="K34" s="22"/>
      <c r="L34" s="22"/>
      <c r="M34" s="22"/>
      <c r="N34" s="22"/>
      <c r="O34" s="22"/>
      <c r="P34" s="22"/>
    </row>
    <row r="35" spans="1:16" ht="39" customHeight="1" x14ac:dyDescent="0.2">
      <c r="A35" s="22"/>
      <c r="B35" s="35"/>
      <c r="C35" s="1158" t="s">
        <v>536</v>
      </c>
      <c r="D35" s="1158"/>
      <c r="E35" s="1159"/>
      <c r="F35" s="36">
        <v>4.21</v>
      </c>
      <c r="G35" s="37">
        <v>4.6399999999999997</v>
      </c>
      <c r="H35" s="37">
        <v>5.53</v>
      </c>
      <c r="I35" s="37">
        <v>6.74</v>
      </c>
      <c r="J35" s="38">
        <v>7.95</v>
      </c>
      <c r="K35" s="22"/>
      <c r="L35" s="22"/>
      <c r="M35" s="22"/>
      <c r="N35" s="22"/>
      <c r="O35" s="22"/>
      <c r="P35" s="22"/>
    </row>
    <row r="36" spans="1:16" ht="39" customHeight="1" x14ac:dyDescent="0.2">
      <c r="A36" s="22"/>
      <c r="B36" s="35"/>
      <c r="C36" s="1158" t="s">
        <v>537</v>
      </c>
      <c r="D36" s="1158"/>
      <c r="E36" s="1159"/>
      <c r="F36" s="36">
        <v>1.02</v>
      </c>
      <c r="G36" s="37">
        <v>0.49</v>
      </c>
      <c r="H36" s="37">
        <v>0.85</v>
      </c>
      <c r="I36" s="37">
        <v>1.75</v>
      </c>
      <c r="J36" s="38">
        <v>2.2200000000000002</v>
      </c>
      <c r="K36" s="22"/>
      <c r="L36" s="22"/>
      <c r="M36" s="22"/>
      <c r="N36" s="22"/>
      <c r="O36" s="22"/>
      <c r="P36" s="22"/>
    </row>
    <row r="37" spans="1:16" ht="39" customHeight="1" x14ac:dyDescent="0.2">
      <c r="A37" s="22"/>
      <c r="B37" s="35"/>
      <c r="C37" s="1158" t="s">
        <v>538</v>
      </c>
      <c r="D37" s="1158"/>
      <c r="E37" s="1159"/>
      <c r="F37" s="36">
        <v>1.1200000000000001</v>
      </c>
      <c r="G37" s="37">
        <v>1.18</v>
      </c>
      <c r="H37" s="37">
        <v>1.2</v>
      </c>
      <c r="I37" s="37">
        <v>1.45</v>
      </c>
      <c r="J37" s="38">
        <v>1.77</v>
      </c>
      <c r="K37" s="22"/>
      <c r="L37" s="22"/>
      <c r="M37" s="22"/>
      <c r="N37" s="22"/>
      <c r="O37" s="22"/>
      <c r="P37" s="22"/>
    </row>
    <row r="38" spans="1:16" ht="39" customHeight="1" x14ac:dyDescent="0.2">
      <c r="A38" s="22"/>
      <c r="B38" s="35"/>
      <c r="C38" s="1158" t="s">
        <v>539</v>
      </c>
      <c r="D38" s="1158"/>
      <c r="E38" s="1159"/>
      <c r="F38" s="36">
        <v>1.57</v>
      </c>
      <c r="G38" s="37">
        <v>1.26</v>
      </c>
      <c r="H38" s="37">
        <v>1.34</v>
      </c>
      <c r="I38" s="37">
        <v>0.86</v>
      </c>
      <c r="J38" s="38">
        <v>0.6</v>
      </c>
      <c r="K38" s="22"/>
      <c r="L38" s="22"/>
      <c r="M38" s="22"/>
      <c r="N38" s="22"/>
      <c r="O38" s="22"/>
      <c r="P38" s="22"/>
    </row>
    <row r="39" spans="1:16" ht="39" customHeight="1" x14ac:dyDescent="0.2">
      <c r="A39" s="22"/>
      <c r="B39" s="35"/>
      <c r="C39" s="1158" t="s">
        <v>540</v>
      </c>
      <c r="D39" s="1158"/>
      <c r="E39" s="1159"/>
      <c r="F39" s="36">
        <v>0.02</v>
      </c>
      <c r="G39" s="37">
        <v>0.03</v>
      </c>
      <c r="H39" s="37">
        <v>0.02</v>
      </c>
      <c r="I39" s="37">
        <v>0.05</v>
      </c>
      <c r="J39" s="38">
        <v>0.41</v>
      </c>
      <c r="K39" s="22"/>
      <c r="L39" s="22"/>
      <c r="M39" s="22"/>
      <c r="N39" s="22"/>
      <c r="O39" s="22"/>
      <c r="P39" s="22"/>
    </row>
    <row r="40" spans="1:16" ht="39" customHeight="1" x14ac:dyDescent="0.2">
      <c r="A40" s="22"/>
      <c r="B40" s="35"/>
      <c r="C40" s="1158" t="s">
        <v>541</v>
      </c>
      <c r="D40" s="1158"/>
      <c r="E40" s="1159"/>
      <c r="F40" s="36">
        <v>0.04</v>
      </c>
      <c r="G40" s="37">
        <v>0.05</v>
      </c>
      <c r="H40" s="37">
        <v>0.06</v>
      </c>
      <c r="I40" s="37">
        <v>0.03</v>
      </c>
      <c r="J40" s="38">
        <v>0.04</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542</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543</v>
      </c>
      <c r="D43" s="1160"/>
      <c r="E43" s="1161"/>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bKzZ7Y0sWgdVefhLTjDzqEveupy1gCG5/UkZTOyid772iPTSgf5ln9+pipjIv+rbgSLFjJFOO3zqezrCq1Zsw==" saltValue="8yTq+s3Z3p/cjCvv5yB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34" zoomScale="85" zoomScaleNormal="85" zoomScaleSheetLayoutView="55" workbookViewId="0">
      <selection activeCell="U53" sqref="U5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873</v>
      </c>
      <c r="L45" s="58">
        <v>927</v>
      </c>
      <c r="M45" s="58">
        <v>941</v>
      </c>
      <c r="N45" s="58">
        <v>996</v>
      </c>
      <c r="O45" s="59">
        <v>938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2">
      <c r="A48" s="46"/>
      <c r="B48" s="1166"/>
      <c r="C48" s="1167"/>
      <c r="D48" s="60"/>
      <c r="E48" s="1172" t="s">
        <v>13</v>
      </c>
      <c r="F48" s="1172"/>
      <c r="G48" s="1172"/>
      <c r="H48" s="1172"/>
      <c r="I48" s="1172"/>
      <c r="J48" s="1173"/>
      <c r="K48" s="61">
        <v>179</v>
      </c>
      <c r="L48" s="62">
        <v>193</v>
      </c>
      <c r="M48" s="62">
        <v>170</v>
      </c>
      <c r="N48" s="62">
        <v>164</v>
      </c>
      <c r="O48" s="63">
        <v>148</v>
      </c>
      <c r="P48" s="46"/>
      <c r="Q48" s="46"/>
      <c r="R48" s="46"/>
      <c r="S48" s="46"/>
      <c r="T48" s="46"/>
      <c r="U48" s="46"/>
    </row>
    <row r="49" spans="1:21" ht="30.75" customHeight="1" x14ac:dyDescent="0.2">
      <c r="A49" s="46"/>
      <c r="B49" s="1166"/>
      <c r="C49" s="1167"/>
      <c r="D49" s="60"/>
      <c r="E49" s="1172" t="s">
        <v>14</v>
      </c>
      <c r="F49" s="1172"/>
      <c r="G49" s="1172"/>
      <c r="H49" s="1172"/>
      <c r="I49" s="1172"/>
      <c r="J49" s="1173"/>
      <c r="K49" s="61">
        <v>132</v>
      </c>
      <c r="L49" s="62">
        <v>118</v>
      </c>
      <c r="M49" s="62">
        <v>108</v>
      </c>
      <c r="N49" s="62">
        <v>104</v>
      </c>
      <c r="O49" s="63">
        <v>101</v>
      </c>
      <c r="P49" s="46"/>
      <c r="Q49" s="46"/>
      <c r="R49" s="46"/>
      <c r="S49" s="46"/>
      <c r="T49" s="46"/>
      <c r="U49" s="46"/>
    </row>
    <row r="50" spans="1:21" ht="30.75" customHeight="1" x14ac:dyDescent="0.2">
      <c r="A50" s="46"/>
      <c r="B50" s="1166"/>
      <c r="C50" s="1167"/>
      <c r="D50" s="60"/>
      <c r="E50" s="1172" t="s">
        <v>15</v>
      </c>
      <c r="F50" s="1172"/>
      <c r="G50" s="1172"/>
      <c r="H50" s="1172"/>
      <c r="I50" s="1172"/>
      <c r="J50" s="1173"/>
      <c r="K50" s="61">
        <v>13</v>
      </c>
      <c r="L50" s="62">
        <v>13</v>
      </c>
      <c r="M50" s="62">
        <v>12</v>
      </c>
      <c r="N50" s="62">
        <v>11</v>
      </c>
      <c r="O50" s="63">
        <v>2</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489</v>
      </c>
      <c r="L51" s="62" t="s">
        <v>489</v>
      </c>
      <c r="M51" s="62" t="s">
        <v>489</v>
      </c>
      <c r="N51" s="62" t="s">
        <v>489</v>
      </c>
      <c r="O51" s="63" t="s">
        <v>489</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739</v>
      </c>
      <c r="L52" s="62">
        <v>735</v>
      </c>
      <c r="M52" s="62">
        <v>738</v>
      </c>
      <c r="N52" s="62">
        <v>685</v>
      </c>
      <c r="O52" s="63">
        <v>634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458</v>
      </c>
      <c r="L53" s="67">
        <v>516</v>
      </c>
      <c r="M53" s="67">
        <v>493</v>
      </c>
      <c r="N53" s="67">
        <v>590</v>
      </c>
      <c r="O53" s="68">
        <v>555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rLfwrABq5KN8lFa/j7hAjNHcD/P17+8GqF7Cor0rDJ7aJedkhO3oDWXdC70MWDkNLmn5s4m52MJrwguFVrRnQ==" saltValue="BpSxLjJBO3w8xJPblwrO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9" zoomScale="85" zoomScaleNormal="85" zoomScaleSheetLayoutView="100" workbookViewId="0">
      <selection activeCell="J47" sqref="J47"/>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8241</v>
      </c>
      <c r="J41" s="343">
        <v>7962</v>
      </c>
      <c r="K41" s="343">
        <v>8132</v>
      </c>
      <c r="L41" s="343">
        <v>7711</v>
      </c>
      <c r="M41" s="344">
        <v>7200</v>
      </c>
    </row>
    <row r="42" spans="2:13" ht="27.75" customHeight="1" x14ac:dyDescent="0.2">
      <c r="B42" s="1197"/>
      <c r="C42" s="1198"/>
      <c r="D42" s="104"/>
      <c r="E42" s="1203" t="s">
        <v>32</v>
      </c>
      <c r="F42" s="1203"/>
      <c r="G42" s="1203"/>
      <c r="H42" s="1204"/>
      <c r="I42" s="345">
        <v>45</v>
      </c>
      <c r="J42" s="346">
        <v>33</v>
      </c>
      <c r="K42" s="346">
        <v>20</v>
      </c>
      <c r="L42" s="346">
        <v>9</v>
      </c>
      <c r="M42" s="347">
        <v>8</v>
      </c>
    </row>
    <row r="43" spans="2:13" ht="27.75" customHeight="1" x14ac:dyDescent="0.2">
      <c r="B43" s="1197"/>
      <c r="C43" s="1198"/>
      <c r="D43" s="104"/>
      <c r="E43" s="1203" t="s">
        <v>33</v>
      </c>
      <c r="F43" s="1203"/>
      <c r="G43" s="1203"/>
      <c r="H43" s="1204"/>
      <c r="I43" s="345">
        <v>2132</v>
      </c>
      <c r="J43" s="346">
        <v>2237</v>
      </c>
      <c r="K43" s="346">
        <v>2284</v>
      </c>
      <c r="L43" s="346">
        <v>2193</v>
      </c>
      <c r="M43" s="347">
        <v>2139</v>
      </c>
    </row>
    <row r="44" spans="2:13" ht="27.75" customHeight="1" x14ac:dyDescent="0.2">
      <c r="B44" s="1197"/>
      <c r="C44" s="1198"/>
      <c r="D44" s="104"/>
      <c r="E44" s="1203" t="s">
        <v>34</v>
      </c>
      <c r="F44" s="1203"/>
      <c r="G44" s="1203"/>
      <c r="H44" s="1204"/>
      <c r="I44" s="345">
        <v>557</v>
      </c>
      <c r="J44" s="346">
        <v>457</v>
      </c>
      <c r="K44" s="346">
        <v>427</v>
      </c>
      <c r="L44" s="346">
        <v>327</v>
      </c>
      <c r="M44" s="347">
        <v>288</v>
      </c>
    </row>
    <row r="45" spans="2:13" ht="27.75" customHeight="1" x14ac:dyDescent="0.2">
      <c r="B45" s="1197"/>
      <c r="C45" s="1198"/>
      <c r="D45" s="104"/>
      <c r="E45" s="1203" t="s">
        <v>35</v>
      </c>
      <c r="F45" s="1203"/>
      <c r="G45" s="1203"/>
      <c r="H45" s="1204"/>
      <c r="I45" s="345">
        <v>1223</v>
      </c>
      <c r="J45" s="346">
        <v>1245</v>
      </c>
      <c r="K45" s="346">
        <v>1174</v>
      </c>
      <c r="L45" s="346">
        <v>990</v>
      </c>
      <c r="M45" s="347">
        <v>1122</v>
      </c>
    </row>
    <row r="46" spans="2:13" ht="27.75" customHeight="1" x14ac:dyDescent="0.2">
      <c r="B46" s="1197"/>
      <c r="C46" s="1198"/>
      <c r="D46" s="105"/>
      <c r="E46" s="1203" t="s">
        <v>36</v>
      </c>
      <c r="F46" s="1203"/>
      <c r="G46" s="1203"/>
      <c r="H46" s="1204"/>
      <c r="I46" s="345" t="s">
        <v>489</v>
      </c>
      <c r="J46" s="346" t="s">
        <v>489</v>
      </c>
      <c r="K46" s="346" t="s">
        <v>489</v>
      </c>
      <c r="L46" s="346" t="s">
        <v>489</v>
      </c>
      <c r="M46" s="347" t="s">
        <v>489</v>
      </c>
    </row>
    <row r="47" spans="2:13" ht="27.75" customHeight="1" x14ac:dyDescent="0.2">
      <c r="B47" s="1197"/>
      <c r="C47" s="1198"/>
      <c r="D47" s="106"/>
      <c r="E47" s="1205" t="s">
        <v>37</v>
      </c>
      <c r="F47" s="1206"/>
      <c r="G47" s="1206"/>
      <c r="H47" s="1207"/>
      <c r="I47" s="345" t="s">
        <v>489</v>
      </c>
      <c r="J47" s="346" t="s">
        <v>489</v>
      </c>
      <c r="K47" s="346" t="s">
        <v>489</v>
      </c>
      <c r="L47" s="346" t="s">
        <v>489</v>
      </c>
      <c r="M47" s="347" t="s">
        <v>489</v>
      </c>
    </row>
    <row r="48" spans="2:13" ht="27.75" customHeight="1" x14ac:dyDescent="0.2">
      <c r="B48" s="1197"/>
      <c r="C48" s="1198"/>
      <c r="D48" s="104"/>
      <c r="E48" s="1203" t="s">
        <v>38</v>
      </c>
      <c r="F48" s="1203"/>
      <c r="G48" s="1203"/>
      <c r="H48" s="1204"/>
      <c r="I48" s="345" t="s">
        <v>489</v>
      </c>
      <c r="J48" s="346" t="s">
        <v>489</v>
      </c>
      <c r="K48" s="346" t="s">
        <v>489</v>
      </c>
      <c r="L48" s="346" t="s">
        <v>489</v>
      </c>
      <c r="M48" s="347" t="s">
        <v>489</v>
      </c>
    </row>
    <row r="49" spans="2:13" ht="27.75" customHeight="1" x14ac:dyDescent="0.2">
      <c r="B49" s="1199"/>
      <c r="C49" s="1200"/>
      <c r="D49" s="104"/>
      <c r="E49" s="1203" t="s">
        <v>39</v>
      </c>
      <c r="F49" s="1203"/>
      <c r="G49" s="1203"/>
      <c r="H49" s="1204"/>
      <c r="I49" s="345" t="s">
        <v>489</v>
      </c>
      <c r="J49" s="346" t="s">
        <v>489</v>
      </c>
      <c r="K49" s="346" t="s">
        <v>489</v>
      </c>
      <c r="L49" s="346" t="s">
        <v>489</v>
      </c>
      <c r="M49" s="347" t="s">
        <v>489</v>
      </c>
    </row>
    <row r="50" spans="2:13" ht="27.75" customHeight="1" x14ac:dyDescent="0.2">
      <c r="B50" s="1208" t="s">
        <v>40</v>
      </c>
      <c r="C50" s="1209"/>
      <c r="D50" s="107"/>
      <c r="E50" s="1203" t="s">
        <v>41</v>
      </c>
      <c r="F50" s="1203"/>
      <c r="G50" s="1203"/>
      <c r="H50" s="1204"/>
      <c r="I50" s="345">
        <v>4974</v>
      </c>
      <c r="J50" s="346">
        <v>5332</v>
      </c>
      <c r="K50" s="346">
        <v>5696</v>
      </c>
      <c r="L50" s="346">
        <v>5862</v>
      </c>
      <c r="M50" s="347">
        <v>5627</v>
      </c>
    </row>
    <row r="51" spans="2:13" ht="27.75" customHeight="1" x14ac:dyDescent="0.2">
      <c r="B51" s="1197"/>
      <c r="C51" s="1198"/>
      <c r="D51" s="104"/>
      <c r="E51" s="1203" t="s">
        <v>42</v>
      </c>
      <c r="F51" s="1203"/>
      <c r="G51" s="1203"/>
      <c r="H51" s="1204"/>
      <c r="I51" s="345">
        <v>0</v>
      </c>
      <c r="J51" s="346">
        <v>0</v>
      </c>
      <c r="K51" s="346" t="s">
        <v>489</v>
      </c>
      <c r="L51" s="346" t="s">
        <v>489</v>
      </c>
      <c r="M51" s="347" t="s">
        <v>489</v>
      </c>
    </row>
    <row r="52" spans="2:13" ht="27.75" customHeight="1" x14ac:dyDescent="0.2">
      <c r="B52" s="1199"/>
      <c r="C52" s="1200"/>
      <c r="D52" s="104"/>
      <c r="E52" s="1203" t="s">
        <v>43</v>
      </c>
      <c r="F52" s="1203"/>
      <c r="G52" s="1203"/>
      <c r="H52" s="1204"/>
      <c r="I52" s="345">
        <v>8183</v>
      </c>
      <c r="J52" s="346">
        <v>8319</v>
      </c>
      <c r="K52" s="346">
        <v>8258</v>
      </c>
      <c r="L52" s="346">
        <v>7887</v>
      </c>
      <c r="M52" s="347">
        <v>7636</v>
      </c>
    </row>
    <row r="53" spans="2:13" ht="27.75" customHeight="1" thickBot="1" x14ac:dyDescent="0.25">
      <c r="B53" s="1210" t="s">
        <v>19</v>
      </c>
      <c r="C53" s="1211"/>
      <c r="D53" s="108"/>
      <c r="E53" s="1212" t="s">
        <v>44</v>
      </c>
      <c r="F53" s="1212"/>
      <c r="G53" s="1212"/>
      <c r="H53" s="1213"/>
      <c r="I53" s="348">
        <v>-960</v>
      </c>
      <c r="J53" s="349">
        <v>-1717</v>
      </c>
      <c r="K53" s="349">
        <v>-1917</v>
      </c>
      <c r="L53" s="349">
        <v>-2520</v>
      </c>
      <c r="M53" s="350">
        <v>-2506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fvddN5dBe5duy+7I9+jfV3GyUFLL22OX33iUD7AFqk2EIF8r1AJua3L66K+gBcgOx1i/PkQhDfANI6XT+c9/Q==" saltValue="3G9FETuTzyxkGAAjdpEO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49" zoomScale="85" zoomScaleNormal="85" zoomScaleSheetLayoutView="100" workbookViewId="0">
      <selection activeCell="O38" sqref="O3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22" t="s">
        <v>46</v>
      </c>
      <c r="D55" s="1222"/>
      <c r="E55" s="1223"/>
      <c r="F55" s="120">
        <v>1504</v>
      </c>
      <c r="G55" s="120">
        <v>1409</v>
      </c>
      <c r="H55" s="121">
        <v>1641</v>
      </c>
    </row>
    <row r="56" spans="2:8" ht="52.5" customHeight="1" x14ac:dyDescent="0.2">
      <c r="B56" s="122"/>
      <c r="C56" s="1224" t="s">
        <v>47</v>
      </c>
      <c r="D56" s="1224"/>
      <c r="E56" s="1225"/>
      <c r="F56" s="123">
        <v>915</v>
      </c>
      <c r="G56" s="123">
        <v>1019</v>
      </c>
      <c r="H56" s="124">
        <v>934</v>
      </c>
    </row>
    <row r="57" spans="2:8" ht="53.25" customHeight="1" x14ac:dyDescent="0.2">
      <c r="B57" s="122"/>
      <c r="C57" s="1226" t="s">
        <v>48</v>
      </c>
      <c r="D57" s="1226"/>
      <c r="E57" s="1227"/>
      <c r="F57" s="125">
        <v>2769</v>
      </c>
      <c r="G57" s="125">
        <v>2927</v>
      </c>
      <c r="H57" s="126">
        <v>2541</v>
      </c>
    </row>
    <row r="58" spans="2:8" ht="45.75" customHeight="1" x14ac:dyDescent="0.2">
      <c r="B58" s="127"/>
      <c r="C58" s="1214" t="s">
        <v>49</v>
      </c>
      <c r="D58" s="1215"/>
      <c r="E58" s="1216"/>
      <c r="F58" s="128"/>
      <c r="G58" s="128"/>
      <c r="H58" s="129"/>
    </row>
    <row r="59" spans="2:8" ht="45.75" customHeight="1" x14ac:dyDescent="0.2">
      <c r="B59" s="127"/>
      <c r="C59" s="1214" t="s">
        <v>50</v>
      </c>
      <c r="D59" s="1215"/>
      <c r="E59" s="1216"/>
      <c r="F59" s="128"/>
      <c r="G59" s="128"/>
      <c r="H59" s="129"/>
    </row>
    <row r="60" spans="2:8" ht="45.75" customHeight="1" x14ac:dyDescent="0.2">
      <c r="B60" s="127"/>
      <c r="C60" s="1214" t="s">
        <v>50</v>
      </c>
      <c r="D60" s="1215"/>
      <c r="E60" s="1216"/>
      <c r="F60" s="128"/>
      <c r="G60" s="128"/>
      <c r="H60" s="129"/>
    </row>
    <row r="61" spans="2:8" ht="45.75" customHeight="1" x14ac:dyDescent="0.2">
      <c r="B61" s="127"/>
      <c r="C61" s="1214" t="s">
        <v>50</v>
      </c>
      <c r="D61" s="1215"/>
      <c r="E61" s="1216"/>
      <c r="F61" s="128"/>
      <c r="G61" s="128"/>
      <c r="H61" s="129"/>
    </row>
    <row r="62" spans="2:8" ht="45.75" customHeight="1" thickBot="1" x14ac:dyDescent="0.25">
      <c r="B62" s="130"/>
      <c r="C62" s="1217" t="s">
        <v>50</v>
      </c>
      <c r="D62" s="1218"/>
      <c r="E62" s="1219"/>
      <c r="F62" s="131"/>
      <c r="G62" s="131"/>
      <c r="H62" s="132"/>
    </row>
    <row r="63" spans="2:8" ht="52.5" customHeight="1" thickBot="1" x14ac:dyDescent="0.25">
      <c r="B63" s="133"/>
      <c r="C63" s="1220" t="s">
        <v>51</v>
      </c>
      <c r="D63" s="1220"/>
      <c r="E63" s="1221"/>
      <c r="F63" s="134">
        <v>5188</v>
      </c>
      <c r="G63" s="134">
        <v>5354</v>
      </c>
      <c r="H63" s="135">
        <v>5116</v>
      </c>
    </row>
    <row r="64" spans="2:8" ht="13" x14ac:dyDescent="0.2"/>
  </sheetData>
  <sheetProtection algorithmName="SHA-512" hashValue="MBKCjFZSaFdae8Q+Z5PQHGaGsBNe8wevW0tlXXx1J4ctVn9Ox/xj3DdoIgdo/f0OBDhsBGqKjKeiOGnwwOf47A==" saltValue="2qiT0JU6ChOPW0T/Cqx0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5EF43-B6D9-4337-B080-D6EF9BBCEC64}">
  <sheetPr>
    <pageSetUpPr fitToPage="1"/>
  </sheetPr>
  <dimension ref="A1:DE85"/>
  <sheetViews>
    <sheetView showGridLines="0" topLeftCell="D1" zoomScaleNormal="100" zoomScaleSheetLayoutView="55" workbookViewId="0">
      <selection activeCell="BN81" sqref="BN81"/>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569</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562</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563</v>
      </c>
      <c r="AO51" s="1244"/>
      <c r="AP51" s="1244"/>
      <c r="AQ51" s="1244"/>
      <c r="AR51" s="1244"/>
      <c r="AS51" s="1244"/>
      <c r="AT51" s="1244"/>
      <c r="AU51" s="1244"/>
      <c r="AV51" s="1244"/>
      <c r="AW51" s="1244"/>
      <c r="AX51" s="1244"/>
      <c r="AY51" s="1244"/>
      <c r="AZ51" s="1244"/>
      <c r="BA51" s="1244"/>
      <c r="BB51" s="1244" t="s">
        <v>564</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565</v>
      </c>
      <c r="BC53" s="1244"/>
      <c r="BD53" s="1244"/>
      <c r="BE53" s="1244"/>
      <c r="BF53" s="1244"/>
      <c r="BG53" s="1244"/>
      <c r="BH53" s="1244"/>
      <c r="BI53" s="1244"/>
      <c r="BJ53" s="1244"/>
      <c r="BK53" s="1244"/>
      <c r="BL53" s="1244"/>
      <c r="BM53" s="1244"/>
      <c r="BN53" s="1244"/>
      <c r="BO53" s="1244"/>
      <c r="BP53" s="1242">
        <v>60.9</v>
      </c>
      <c r="BQ53" s="1242"/>
      <c r="BR53" s="1242"/>
      <c r="BS53" s="1242"/>
      <c r="BT53" s="1242"/>
      <c r="BU53" s="1242"/>
      <c r="BV53" s="1242"/>
      <c r="BW53" s="1242"/>
      <c r="BX53" s="1242">
        <v>61.2</v>
      </c>
      <c r="BY53" s="1242"/>
      <c r="BZ53" s="1242"/>
      <c r="CA53" s="1242"/>
      <c r="CB53" s="1242"/>
      <c r="CC53" s="1242"/>
      <c r="CD53" s="1242"/>
      <c r="CE53" s="1242"/>
      <c r="CF53" s="1242">
        <v>61.9</v>
      </c>
      <c r="CG53" s="1242"/>
      <c r="CH53" s="1242"/>
      <c r="CI53" s="1242"/>
      <c r="CJ53" s="1242"/>
      <c r="CK53" s="1242"/>
      <c r="CL53" s="1242"/>
      <c r="CM53" s="1242"/>
      <c r="CN53" s="1242">
        <v>62.6</v>
      </c>
      <c r="CO53" s="1242"/>
      <c r="CP53" s="1242"/>
      <c r="CQ53" s="1242"/>
      <c r="CR53" s="1242"/>
      <c r="CS53" s="1242"/>
      <c r="CT53" s="1242"/>
      <c r="CU53" s="1242"/>
      <c r="CV53" s="1242">
        <v>63.9</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566</v>
      </c>
      <c r="AO55" s="1241"/>
      <c r="AP55" s="1241"/>
      <c r="AQ55" s="1241"/>
      <c r="AR55" s="1241"/>
      <c r="AS55" s="1241"/>
      <c r="AT55" s="1241"/>
      <c r="AU55" s="1241"/>
      <c r="AV55" s="1241"/>
      <c r="AW55" s="1241"/>
      <c r="AX55" s="1241"/>
      <c r="AY55" s="1241"/>
      <c r="AZ55" s="1241"/>
      <c r="BA55" s="1241"/>
      <c r="BB55" s="1244" t="s">
        <v>564</v>
      </c>
      <c r="BC55" s="1244"/>
      <c r="BD55" s="1244"/>
      <c r="BE55" s="1244"/>
      <c r="BF55" s="1244"/>
      <c r="BG55" s="1244"/>
      <c r="BH55" s="1244"/>
      <c r="BI55" s="1244"/>
      <c r="BJ55" s="1244"/>
      <c r="BK55" s="1244"/>
      <c r="BL55" s="1244"/>
      <c r="BM55" s="1244"/>
      <c r="BN55" s="1244"/>
      <c r="BO55" s="1244"/>
      <c r="BP55" s="1242">
        <v>10.4</v>
      </c>
      <c r="BQ55" s="1242"/>
      <c r="BR55" s="1242"/>
      <c r="BS55" s="1242"/>
      <c r="BT55" s="1242"/>
      <c r="BU55" s="1242"/>
      <c r="BV55" s="1242"/>
      <c r="BW55" s="1242"/>
      <c r="BX55" s="1242">
        <v>10.9</v>
      </c>
      <c r="BY55" s="1242"/>
      <c r="BZ55" s="1242"/>
      <c r="CA55" s="1242"/>
      <c r="CB55" s="1242"/>
      <c r="CC55" s="1242"/>
      <c r="CD55" s="1242"/>
      <c r="CE55" s="1242"/>
      <c r="CF55" s="1242">
        <v>6.5</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565</v>
      </c>
      <c r="BC57" s="1244"/>
      <c r="BD57" s="1244"/>
      <c r="BE57" s="1244"/>
      <c r="BF57" s="1244"/>
      <c r="BG57" s="1244"/>
      <c r="BH57" s="1244"/>
      <c r="BI57" s="1244"/>
      <c r="BJ57" s="1244"/>
      <c r="BK57" s="1244"/>
      <c r="BL57" s="1244"/>
      <c r="BM57" s="1244"/>
      <c r="BN57" s="1244"/>
      <c r="BO57" s="1244"/>
      <c r="BP57" s="1242">
        <v>61.3</v>
      </c>
      <c r="BQ57" s="1242"/>
      <c r="BR57" s="1242"/>
      <c r="BS57" s="1242"/>
      <c r="BT57" s="1242"/>
      <c r="BU57" s="1242"/>
      <c r="BV57" s="1242"/>
      <c r="BW57" s="1242"/>
      <c r="BX57" s="1242">
        <v>62.2</v>
      </c>
      <c r="BY57" s="1242"/>
      <c r="BZ57" s="1242"/>
      <c r="CA57" s="1242"/>
      <c r="CB57" s="1242"/>
      <c r="CC57" s="1242"/>
      <c r="CD57" s="1242"/>
      <c r="CE57" s="1242"/>
      <c r="CF57" s="1242">
        <v>63.6</v>
      </c>
      <c r="CG57" s="1242"/>
      <c r="CH57" s="1242"/>
      <c r="CI57" s="1242"/>
      <c r="CJ57" s="1242"/>
      <c r="CK57" s="1242"/>
      <c r="CL57" s="1242"/>
      <c r="CM57" s="1242"/>
      <c r="CN57" s="1242">
        <v>64.7</v>
      </c>
      <c r="CO57" s="1242"/>
      <c r="CP57" s="1242"/>
      <c r="CQ57" s="1242"/>
      <c r="CR57" s="1242"/>
      <c r="CS57" s="1242"/>
      <c r="CT57" s="1242"/>
      <c r="CU57" s="1242"/>
      <c r="CV57" s="1242">
        <v>66.3</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567</v>
      </c>
    </row>
    <row r="64" spans="1:109" ht="13"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562</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563</v>
      </c>
      <c r="AO73" s="1244"/>
      <c r="AP73" s="1244"/>
      <c r="AQ73" s="1244"/>
      <c r="AR73" s="1244"/>
      <c r="AS73" s="1244"/>
      <c r="AT73" s="1244"/>
      <c r="AU73" s="1244"/>
      <c r="AV73" s="1244"/>
      <c r="AW73" s="1244"/>
      <c r="AX73" s="1244"/>
      <c r="AY73" s="1244"/>
      <c r="AZ73" s="1244"/>
      <c r="BA73" s="1244"/>
      <c r="BB73" s="1244" t="s">
        <v>564</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568</v>
      </c>
      <c r="BC75" s="1244"/>
      <c r="BD75" s="1244"/>
      <c r="BE75" s="1244"/>
      <c r="BF75" s="1244"/>
      <c r="BG75" s="1244"/>
      <c r="BH75" s="1244"/>
      <c r="BI75" s="1244"/>
      <c r="BJ75" s="1244"/>
      <c r="BK75" s="1244"/>
      <c r="BL75" s="1244"/>
      <c r="BM75" s="1244"/>
      <c r="BN75" s="1244"/>
      <c r="BO75" s="1244"/>
      <c r="BP75" s="1242">
        <v>8.1</v>
      </c>
      <c r="BQ75" s="1242"/>
      <c r="BR75" s="1242"/>
      <c r="BS75" s="1242"/>
      <c r="BT75" s="1242"/>
      <c r="BU75" s="1242"/>
      <c r="BV75" s="1242"/>
      <c r="BW75" s="1242"/>
      <c r="BX75" s="1242">
        <v>8.6</v>
      </c>
      <c r="BY75" s="1242"/>
      <c r="BZ75" s="1242"/>
      <c r="CA75" s="1242"/>
      <c r="CB75" s="1242"/>
      <c r="CC75" s="1242"/>
      <c r="CD75" s="1242"/>
      <c r="CE75" s="1242"/>
      <c r="CF75" s="1242">
        <v>8.6999999999999993</v>
      </c>
      <c r="CG75" s="1242"/>
      <c r="CH75" s="1242"/>
      <c r="CI75" s="1242"/>
      <c r="CJ75" s="1242"/>
      <c r="CK75" s="1242"/>
      <c r="CL75" s="1242"/>
      <c r="CM75" s="1242"/>
      <c r="CN75" s="1242">
        <v>9.1999999999999993</v>
      </c>
      <c r="CO75" s="1242"/>
      <c r="CP75" s="1242"/>
      <c r="CQ75" s="1242"/>
      <c r="CR75" s="1242"/>
      <c r="CS75" s="1242"/>
      <c r="CT75" s="1242"/>
      <c r="CU75" s="1242"/>
      <c r="CV75" s="1242">
        <v>9.1999999999999993</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566</v>
      </c>
      <c r="AO77" s="1241"/>
      <c r="AP77" s="1241"/>
      <c r="AQ77" s="1241"/>
      <c r="AR77" s="1241"/>
      <c r="AS77" s="1241"/>
      <c r="AT77" s="1241"/>
      <c r="AU77" s="1241"/>
      <c r="AV77" s="1241"/>
      <c r="AW77" s="1241"/>
      <c r="AX77" s="1241"/>
      <c r="AY77" s="1241"/>
      <c r="AZ77" s="1241"/>
      <c r="BA77" s="1241"/>
      <c r="BB77" s="1244" t="s">
        <v>564</v>
      </c>
      <c r="BC77" s="1244"/>
      <c r="BD77" s="1244"/>
      <c r="BE77" s="1244"/>
      <c r="BF77" s="1244"/>
      <c r="BG77" s="1244"/>
      <c r="BH77" s="1244"/>
      <c r="BI77" s="1244"/>
      <c r="BJ77" s="1244"/>
      <c r="BK77" s="1244"/>
      <c r="BL77" s="1244"/>
      <c r="BM77" s="1244"/>
      <c r="BN77" s="1244"/>
      <c r="BO77" s="1244"/>
      <c r="BP77" s="1242">
        <v>10.4</v>
      </c>
      <c r="BQ77" s="1242"/>
      <c r="BR77" s="1242"/>
      <c r="BS77" s="1242"/>
      <c r="BT77" s="1242"/>
      <c r="BU77" s="1242"/>
      <c r="BV77" s="1242"/>
      <c r="BW77" s="1242"/>
      <c r="BX77" s="1242">
        <v>10.9</v>
      </c>
      <c r="BY77" s="1242"/>
      <c r="BZ77" s="1242"/>
      <c r="CA77" s="1242"/>
      <c r="CB77" s="1242"/>
      <c r="CC77" s="1242"/>
      <c r="CD77" s="1242"/>
      <c r="CE77" s="1242"/>
      <c r="CF77" s="1242">
        <v>6.5</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568</v>
      </c>
      <c r="BC79" s="1244"/>
      <c r="BD79" s="1244"/>
      <c r="BE79" s="1244"/>
      <c r="BF79" s="1244"/>
      <c r="BG79" s="1244"/>
      <c r="BH79" s="1244"/>
      <c r="BI79" s="1244"/>
      <c r="BJ79" s="1244"/>
      <c r="BK79" s="1244"/>
      <c r="BL79" s="1244"/>
      <c r="BM79" s="1244"/>
      <c r="BN79" s="1244"/>
      <c r="BO79" s="1244"/>
      <c r="BP79" s="1242">
        <v>6.6</v>
      </c>
      <c r="BQ79" s="1242"/>
      <c r="BR79" s="1242"/>
      <c r="BS79" s="1242"/>
      <c r="BT79" s="1242"/>
      <c r="BU79" s="1242"/>
      <c r="BV79" s="1242"/>
      <c r="BW79" s="1242"/>
      <c r="BX79" s="1242">
        <v>5.9</v>
      </c>
      <c r="BY79" s="1242"/>
      <c r="BZ79" s="1242"/>
      <c r="CA79" s="1242"/>
      <c r="CB79" s="1242"/>
      <c r="CC79" s="1242"/>
      <c r="CD79" s="1242"/>
      <c r="CE79" s="1242"/>
      <c r="CF79" s="1242">
        <v>5.9</v>
      </c>
      <c r="CG79" s="1242"/>
      <c r="CH79" s="1242"/>
      <c r="CI79" s="1242"/>
      <c r="CJ79" s="1242"/>
      <c r="CK79" s="1242"/>
      <c r="CL79" s="1242"/>
      <c r="CM79" s="1242"/>
      <c r="CN79" s="1242">
        <v>6.1</v>
      </c>
      <c r="CO79" s="1242"/>
      <c r="CP79" s="1242"/>
      <c r="CQ79" s="1242"/>
      <c r="CR79" s="1242"/>
      <c r="CS79" s="1242"/>
      <c r="CT79" s="1242"/>
      <c r="CU79" s="1242"/>
      <c r="CV79" s="1242">
        <v>6.5</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Lg7WC1zQY5s6yqErzJ915MwXUw0jukT+EFpf54vJ9AztYOziU1V4ZufRrw1or0/W//BrKFAidUqtIzcYGrfx+w==" saltValue="6+EnSSpjtt3O6xsE5mFb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404E5-591B-4F47-A1F5-F5C8F2DAFF87}">
  <sheetPr>
    <pageSetUpPr fitToPage="1"/>
  </sheetPr>
  <dimension ref="A1:DR125"/>
  <sheetViews>
    <sheetView showGridLines="0" topLeftCell="BQ103" zoomScaleNormal="100" zoomScaleSheetLayoutView="70" workbookViewId="0">
      <selection activeCell="CP112" sqref="CP11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Jl7nC2v9PeVRmQYuZ7EVx/gepwMC1qpOPkcZbhLDHtRV1FombhsWE1i7/Srv5iEpK2zb3Djp/ho0MDjYpfu0gA==" saltValue="7bQO0xLIsSV/X0SYlkn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FA21A-80DB-48C4-89FA-A30C04701478}">
  <sheetPr>
    <pageSetUpPr fitToPage="1"/>
  </sheetPr>
  <dimension ref="A1:DR125"/>
  <sheetViews>
    <sheetView showGridLines="0" tabSelected="1" zoomScaleNormal="100" zoomScaleSheetLayoutView="55" workbookViewId="0">
      <selection activeCell="AE104" sqref="AE104"/>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Pj4jXiFHc8KJuAmE5tLPA3WMnlVBpnFM4nkjLg6ZcBJ6EvzRq9lZLPO01PwfzfOFC81m+DQ0PLrdhffV5QXKAw==" saltValue="nJTCrfMHZUQsk1bm8/jx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52</v>
      </c>
      <c r="E2" s="147"/>
      <c r="F2" s="148" t="s">
        <v>527</v>
      </c>
      <c r="G2" s="149"/>
      <c r="H2" s="150"/>
    </row>
    <row r="3" spans="1:8" x14ac:dyDescent="0.2">
      <c r="A3" s="146" t="s">
        <v>520</v>
      </c>
      <c r="B3" s="151"/>
      <c r="C3" s="152"/>
      <c r="D3" s="153">
        <v>44000</v>
      </c>
      <c r="E3" s="154"/>
      <c r="F3" s="155">
        <v>59119</v>
      </c>
      <c r="G3" s="156"/>
      <c r="H3" s="157"/>
    </row>
    <row r="4" spans="1:8" x14ac:dyDescent="0.2">
      <c r="A4" s="158"/>
      <c r="B4" s="159"/>
      <c r="C4" s="160"/>
      <c r="D4" s="161">
        <v>31980</v>
      </c>
      <c r="E4" s="162"/>
      <c r="F4" s="163">
        <v>29900</v>
      </c>
      <c r="G4" s="164"/>
      <c r="H4" s="165"/>
    </row>
    <row r="5" spans="1:8" x14ac:dyDescent="0.2">
      <c r="A5" s="146" t="s">
        <v>522</v>
      </c>
      <c r="B5" s="151"/>
      <c r="C5" s="152"/>
      <c r="D5" s="153">
        <v>16459</v>
      </c>
      <c r="E5" s="154"/>
      <c r="F5" s="155">
        <v>53895</v>
      </c>
      <c r="G5" s="156"/>
      <c r="H5" s="157"/>
    </row>
    <row r="6" spans="1:8" x14ac:dyDescent="0.2">
      <c r="A6" s="158"/>
      <c r="B6" s="159"/>
      <c r="C6" s="160"/>
      <c r="D6" s="161">
        <v>11727</v>
      </c>
      <c r="E6" s="162"/>
      <c r="F6" s="163">
        <v>31224</v>
      </c>
      <c r="G6" s="164"/>
      <c r="H6" s="165"/>
    </row>
    <row r="7" spans="1:8" x14ac:dyDescent="0.2">
      <c r="A7" s="146" t="s">
        <v>523</v>
      </c>
      <c r="B7" s="151"/>
      <c r="C7" s="152"/>
      <c r="D7" s="153">
        <v>26967</v>
      </c>
      <c r="E7" s="154"/>
      <c r="F7" s="155">
        <v>56181</v>
      </c>
      <c r="G7" s="156"/>
      <c r="H7" s="157"/>
    </row>
    <row r="8" spans="1:8" x14ac:dyDescent="0.2">
      <c r="A8" s="158"/>
      <c r="B8" s="159"/>
      <c r="C8" s="160"/>
      <c r="D8" s="161">
        <v>11873</v>
      </c>
      <c r="E8" s="162"/>
      <c r="F8" s="163">
        <v>32039</v>
      </c>
      <c r="G8" s="164"/>
      <c r="H8" s="165"/>
    </row>
    <row r="9" spans="1:8" x14ac:dyDescent="0.2">
      <c r="A9" s="146" t="s">
        <v>524</v>
      </c>
      <c r="B9" s="151"/>
      <c r="C9" s="152"/>
      <c r="D9" s="153">
        <v>28992</v>
      </c>
      <c r="E9" s="154"/>
      <c r="F9" s="155">
        <v>47730</v>
      </c>
      <c r="G9" s="156"/>
      <c r="H9" s="157"/>
    </row>
    <row r="10" spans="1:8" x14ac:dyDescent="0.2">
      <c r="A10" s="158"/>
      <c r="B10" s="159"/>
      <c r="C10" s="160"/>
      <c r="D10" s="161">
        <v>16382</v>
      </c>
      <c r="E10" s="162"/>
      <c r="F10" s="163">
        <v>26378</v>
      </c>
      <c r="G10" s="164"/>
      <c r="H10" s="165"/>
    </row>
    <row r="11" spans="1:8" x14ac:dyDescent="0.2">
      <c r="A11" s="146" t="s">
        <v>525</v>
      </c>
      <c r="B11" s="151"/>
      <c r="C11" s="152"/>
      <c r="D11" s="153">
        <v>31310</v>
      </c>
      <c r="E11" s="154"/>
      <c r="F11" s="155">
        <v>61921</v>
      </c>
      <c r="G11" s="156"/>
      <c r="H11" s="157"/>
    </row>
    <row r="12" spans="1:8" x14ac:dyDescent="0.2">
      <c r="A12" s="158"/>
      <c r="B12" s="159"/>
      <c r="C12" s="166"/>
      <c r="D12" s="161">
        <v>26004</v>
      </c>
      <c r="E12" s="162"/>
      <c r="F12" s="163">
        <v>34719</v>
      </c>
      <c r="G12" s="164"/>
      <c r="H12" s="165"/>
    </row>
    <row r="13" spans="1:8" x14ac:dyDescent="0.2">
      <c r="A13" s="146"/>
      <c r="B13" s="151"/>
      <c r="C13" s="152"/>
      <c r="D13" s="153">
        <v>29546</v>
      </c>
      <c r="E13" s="154"/>
      <c r="F13" s="155">
        <v>55769</v>
      </c>
      <c r="G13" s="167"/>
      <c r="H13" s="157"/>
    </row>
    <row r="14" spans="1:8" x14ac:dyDescent="0.2">
      <c r="A14" s="158"/>
      <c r="B14" s="159"/>
      <c r="C14" s="160"/>
      <c r="D14" s="161">
        <v>19593</v>
      </c>
      <c r="E14" s="162"/>
      <c r="F14" s="163">
        <v>30852</v>
      </c>
      <c r="G14" s="164"/>
      <c r="H14" s="165"/>
    </row>
    <row r="17" spans="1:11" x14ac:dyDescent="0.2">
      <c r="A17" s="142" t="s">
        <v>53</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v>
      </c>
      <c r="B19" s="168">
        <f>ROUND(VALUE(SUBSTITUTE(実質収支比率等に係る経年分析!F$48,"▲","-")),2)</f>
        <v>9.3800000000000008</v>
      </c>
      <c r="C19" s="168">
        <f>ROUND(VALUE(SUBSTITUTE(実質収支比率等に係る経年分析!G$48,"▲","-")),2)</f>
        <v>8.18</v>
      </c>
      <c r="D19" s="168">
        <f>ROUND(VALUE(SUBSTITUTE(実質収支比率等に係る経年分析!H$48,"▲","-")),2)</f>
        <v>12.7</v>
      </c>
      <c r="E19" s="168">
        <f>ROUND(VALUE(SUBSTITUTE(実質収支比率等に係る経年分析!I$48,"▲","-")),2)</f>
        <v>11.97</v>
      </c>
      <c r="F19" s="168">
        <f>ROUND(VALUE(SUBSTITUTE(実質収支比率等に係る経年分析!J$48,"▲","-")),2)</f>
        <v>8.6</v>
      </c>
    </row>
    <row r="20" spans="1:11" x14ac:dyDescent="0.2">
      <c r="A20" s="168" t="s">
        <v>55</v>
      </c>
      <c r="B20" s="168">
        <f>ROUND(VALUE(SUBSTITUTE(実質収支比率等に係る経年分析!F$47,"▲","-")),2)</f>
        <v>16.829999999999998</v>
      </c>
      <c r="C20" s="168">
        <f>ROUND(VALUE(SUBSTITUTE(実質収支比率等に係る経年分析!G$47,"▲","-")),2)</f>
        <v>22.98</v>
      </c>
      <c r="D20" s="168">
        <f>ROUND(VALUE(SUBSTITUTE(実質収支比率等に係る経年分析!H$47,"▲","-")),2)</f>
        <v>22.56</v>
      </c>
      <c r="E20" s="168">
        <f>ROUND(VALUE(SUBSTITUTE(実質収支比率等に係る経年分析!I$47,"▲","-")),2)</f>
        <v>21.79</v>
      </c>
      <c r="F20" s="168">
        <f>ROUND(VALUE(SUBSTITUTE(実質収支比率等に係る経年分析!J$47,"▲","-")),2)</f>
        <v>24.95</v>
      </c>
    </row>
    <row r="21" spans="1:11" x14ac:dyDescent="0.2">
      <c r="A21" s="168" t="s">
        <v>56</v>
      </c>
      <c r="B21" s="168">
        <f>IF(ISNUMBER(VALUE(SUBSTITUTE(実質収支比率等に係る経年分析!F$49,"▲","-"))),ROUND(VALUE(SUBSTITUTE(実質収支比率等に係る経年分析!F$49,"▲","-")),2),NA())</f>
        <v>-4.05</v>
      </c>
      <c r="C21" s="168">
        <f>IF(ISNUMBER(VALUE(SUBSTITUTE(実質収支比率等に係る経年分析!G$49,"▲","-"))),ROUND(VALUE(SUBSTITUTE(実質収支比率等に係る経年分析!G$49,"▲","-")),2),NA())</f>
        <v>5.98</v>
      </c>
      <c r="D21" s="168">
        <f>IF(ISNUMBER(VALUE(SUBSTITUTE(実質収支比率等に係る経年分析!H$49,"▲","-"))),ROUND(VALUE(SUBSTITUTE(実質収支比率等に係る経年分析!H$49,"▲","-")),2),NA())</f>
        <v>6</v>
      </c>
      <c r="E21" s="168">
        <f>IF(ISNUMBER(VALUE(SUBSTITUTE(実質収支比率等に係る経年分析!I$49,"▲","-"))),ROUND(VALUE(SUBSTITUTE(実質収支比率等に係る経年分析!I$49,"▲","-")),2),NA())</f>
        <v>-2.59</v>
      </c>
      <c r="F21" s="168">
        <f>IF(ISNUMBER(VALUE(SUBSTITUTE(実質収支比率等に係る経年分析!J$49,"▲","-"))),ROUND(VALUE(SUBSTITUTE(実質収支比率等に係る経年分析!J$49,"▲","-")),2),NA())</f>
        <v>0.37</v>
      </c>
    </row>
    <row r="24" spans="1:11" x14ac:dyDescent="0.2">
      <c r="A24" s="142" t="s">
        <v>57</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1.34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1.1200000000000001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1.77</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2.2200000000000002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4.6399999999999997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5.53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9.3800000000000008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12.69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8.59</v>
      </c>
    </row>
    <row r="39" spans="1:16" x14ac:dyDescent="0.2">
      <c r="A39" s="142" t="s">
        <v>60</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f>'実質公債費比率（分子）の構造'!K$52</f>
        <v>739</v>
      </c>
      <c r="E42" s="170"/>
      <c r="F42" s="170"/>
      <c r="G42" s="170">
        <f>'実質公債費比率（分子）の構造'!L$52</f>
        <v>735</v>
      </c>
      <c r="H42" s="170"/>
      <c r="I42" s="170"/>
      <c r="J42" s="170">
        <f>'実質公債費比率（分子）の構造'!M$52</f>
        <v>738</v>
      </c>
      <c r="K42" s="170"/>
      <c r="L42" s="170"/>
      <c r="M42" s="170">
        <f>'実質公債費比率（分子）の構造'!N$52</f>
        <v>685</v>
      </c>
      <c r="N42" s="170"/>
      <c r="O42" s="170"/>
      <c r="P42" s="170">
        <f>'実質公債費比率（分子）の構造'!O$52</f>
        <v>634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64</v>
      </c>
      <c r="B44" s="170">
        <f>'実質公債費比率（分子）の構造'!K$50</f>
        <v>13</v>
      </c>
      <c r="C44" s="170"/>
      <c r="D44" s="170"/>
      <c r="E44" s="170">
        <f>'実質公債費比率（分子）の構造'!L$50</f>
        <v>13</v>
      </c>
      <c r="F44" s="170"/>
      <c r="G44" s="170"/>
      <c r="H44" s="170">
        <f>'実質公債費比率（分子）の構造'!M$50</f>
        <v>12</v>
      </c>
      <c r="I44" s="170"/>
      <c r="J44" s="170"/>
      <c r="K44" s="170">
        <f>'実質公債費比率（分子）の構造'!N$50</f>
        <v>11</v>
      </c>
      <c r="L44" s="170"/>
      <c r="M44" s="170"/>
      <c r="N44" s="170">
        <f>'実質公債費比率（分子）の構造'!O$50</f>
        <v>2</v>
      </c>
      <c r="O44" s="170"/>
      <c r="P44" s="170"/>
    </row>
    <row r="45" spans="1:16" x14ac:dyDescent="0.2">
      <c r="A45" s="170" t="s">
        <v>65</v>
      </c>
      <c r="B45" s="170">
        <f>'実質公債費比率（分子）の構造'!K$49</f>
        <v>132</v>
      </c>
      <c r="C45" s="170"/>
      <c r="D45" s="170"/>
      <c r="E45" s="170">
        <f>'実質公債費比率（分子）の構造'!L$49</f>
        <v>118</v>
      </c>
      <c r="F45" s="170"/>
      <c r="G45" s="170"/>
      <c r="H45" s="170">
        <f>'実質公債費比率（分子）の構造'!M$49</f>
        <v>108</v>
      </c>
      <c r="I45" s="170"/>
      <c r="J45" s="170"/>
      <c r="K45" s="170">
        <f>'実質公債費比率（分子）の構造'!N$49</f>
        <v>104</v>
      </c>
      <c r="L45" s="170"/>
      <c r="M45" s="170"/>
      <c r="N45" s="170">
        <f>'実質公債費比率（分子）の構造'!O$49</f>
        <v>101</v>
      </c>
      <c r="O45" s="170"/>
      <c r="P45" s="170"/>
    </row>
    <row r="46" spans="1:16" x14ac:dyDescent="0.2">
      <c r="A46" s="170" t="s">
        <v>66</v>
      </c>
      <c r="B46" s="170">
        <f>'実質公債費比率（分子）の構造'!K$48</f>
        <v>179</v>
      </c>
      <c r="C46" s="170"/>
      <c r="D46" s="170"/>
      <c r="E46" s="170">
        <f>'実質公債費比率（分子）の構造'!L$48</f>
        <v>193</v>
      </c>
      <c r="F46" s="170"/>
      <c r="G46" s="170"/>
      <c r="H46" s="170">
        <f>'実質公債費比率（分子）の構造'!M$48</f>
        <v>170</v>
      </c>
      <c r="I46" s="170"/>
      <c r="J46" s="170"/>
      <c r="K46" s="170">
        <f>'実質公債費比率（分子）の構造'!N$48</f>
        <v>164</v>
      </c>
      <c r="L46" s="170"/>
      <c r="M46" s="170"/>
      <c r="N46" s="170">
        <f>'実質公債費比率（分子）の構造'!O$48</f>
        <v>148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68</v>
      </c>
      <c r="B49" s="170">
        <f>'実質公債費比率（分子）の構造'!K$45</f>
        <v>873</v>
      </c>
      <c r="C49" s="170"/>
      <c r="D49" s="170"/>
      <c r="E49" s="170">
        <f>'実質公債費比率（分子）の構造'!L$45</f>
        <v>927</v>
      </c>
      <c r="F49" s="170"/>
      <c r="G49" s="170"/>
      <c r="H49" s="170">
        <f>'実質公債費比率（分子）の構造'!M$45</f>
        <v>941</v>
      </c>
      <c r="I49" s="170"/>
      <c r="J49" s="170"/>
      <c r="K49" s="170">
        <f>'実質公債費比率（分子）の構造'!N$45</f>
        <v>996</v>
      </c>
      <c r="L49" s="170"/>
      <c r="M49" s="170"/>
      <c r="N49" s="170">
        <f>'実質公債費比率（分子）の構造'!O$45</f>
        <v>938</v>
      </c>
      <c r="O49" s="170"/>
      <c r="P49" s="170"/>
    </row>
    <row r="50" spans="1:16" x14ac:dyDescent="0.2">
      <c r="A50" s="170" t="s">
        <v>69</v>
      </c>
      <c r="B50" s="170" t="e">
        <f>NA()</f>
        <v>#N/A</v>
      </c>
      <c r="C50" s="170">
        <f>IF(ISNUMBER('実質公債費比率（分子）の構造'!K$53),'実質公債費比率（分子）の構造'!K$53,NA())</f>
        <v>458</v>
      </c>
      <c r="D50" s="170" t="e">
        <f>NA()</f>
        <v>#N/A</v>
      </c>
      <c r="E50" s="170" t="e">
        <f>NA()</f>
        <v>#N/A</v>
      </c>
      <c r="F50" s="170">
        <f>IF(ISNUMBER('実質公債費比率（分子）の構造'!L$53),'実質公債費比率（分子）の構造'!L$53,NA())</f>
        <v>516</v>
      </c>
      <c r="G50" s="170" t="e">
        <f>NA()</f>
        <v>#N/A</v>
      </c>
      <c r="H50" s="170" t="e">
        <f>NA()</f>
        <v>#N/A</v>
      </c>
      <c r="I50" s="170">
        <f>IF(ISNUMBER('実質公債費比率（分子）の構造'!M$53),'実質公債費比率（分子）の構造'!M$53,NA())</f>
        <v>493</v>
      </c>
      <c r="J50" s="170" t="e">
        <f>NA()</f>
        <v>#N/A</v>
      </c>
      <c r="K50" s="170" t="e">
        <f>NA()</f>
        <v>#N/A</v>
      </c>
      <c r="L50" s="170">
        <f>IF(ISNUMBER('実質公債費比率（分子）の構造'!N$53),'実質公債費比率（分子）の構造'!N$53,NA())</f>
        <v>590</v>
      </c>
      <c r="M50" s="170" t="e">
        <f>NA()</f>
        <v>#N/A</v>
      </c>
      <c r="N50" s="170" t="e">
        <f>NA()</f>
        <v>#N/A</v>
      </c>
      <c r="O50" s="170">
        <f>IF(ISNUMBER('実質公債費比率（分子）の構造'!O$53),'実質公債費比率（分子）の構造'!O$53,NA())</f>
        <v>555</v>
      </c>
      <c r="P50" s="170" t="e">
        <f>NA()</f>
        <v>#N/A</v>
      </c>
    </row>
    <row r="53" spans="1:16" x14ac:dyDescent="0.2">
      <c r="A53" s="142" t="s">
        <v>70</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2">
      <c r="A56" s="169" t="s">
        <v>43</v>
      </c>
      <c r="B56" s="169"/>
      <c r="C56" s="169"/>
      <c r="D56" s="169">
        <f>'将来負担比率（分子）の構造'!I$52</f>
        <v>8183</v>
      </c>
      <c r="E56" s="169"/>
      <c r="F56" s="169"/>
      <c r="G56" s="169">
        <f>'将来負担比率（分子）の構造'!J$52</f>
        <v>8319</v>
      </c>
      <c r="H56" s="169"/>
      <c r="I56" s="169"/>
      <c r="J56" s="169">
        <f>'将来負担比率（分子）の構造'!K$52</f>
        <v>8258</v>
      </c>
      <c r="K56" s="169"/>
      <c r="L56" s="169"/>
      <c r="M56" s="169">
        <f>'将来負担比率（分子）の構造'!L$52</f>
        <v>7887</v>
      </c>
      <c r="N56" s="169"/>
      <c r="O56" s="169"/>
      <c r="P56" s="169">
        <f>'将来負担比率（分子）の構造'!M$52</f>
        <v>7636</v>
      </c>
    </row>
    <row r="57" spans="1:16" x14ac:dyDescent="0.2">
      <c r="A57" s="169" t="s">
        <v>42</v>
      </c>
      <c r="B57" s="169"/>
      <c r="C57" s="169"/>
      <c r="D57" s="169">
        <f>'将来負担比率（分子）の構造'!I$51</f>
        <v>0</v>
      </c>
      <c r="E57" s="169"/>
      <c r="F57" s="169"/>
      <c r="G57" s="169">
        <f>'将来負担比率（分子）の構造'!J$51</f>
        <v>0</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4974</v>
      </c>
      <c r="E58" s="169"/>
      <c r="F58" s="169"/>
      <c r="G58" s="169">
        <f>'将来負担比率（分子）の構造'!J$50</f>
        <v>5332</v>
      </c>
      <c r="H58" s="169"/>
      <c r="I58" s="169"/>
      <c r="J58" s="169">
        <f>'将来負担比率（分子）の構造'!K$50</f>
        <v>5696</v>
      </c>
      <c r="K58" s="169"/>
      <c r="L58" s="169"/>
      <c r="M58" s="169">
        <f>'将来負担比率（分子）の構造'!L$50</f>
        <v>5862</v>
      </c>
      <c r="N58" s="169"/>
      <c r="O58" s="169"/>
      <c r="P58" s="169">
        <f>'将来負担比率（分子）の構造'!M$50</f>
        <v>5627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1223</v>
      </c>
      <c r="C62" s="169"/>
      <c r="D62" s="169"/>
      <c r="E62" s="169">
        <f>'将来負担比率（分子）の構造'!J$45</f>
        <v>1245</v>
      </c>
      <c r="F62" s="169"/>
      <c r="G62" s="169"/>
      <c r="H62" s="169">
        <f>'将来負担比率（分子）の構造'!K$45</f>
        <v>1174</v>
      </c>
      <c r="I62" s="169"/>
      <c r="J62" s="169"/>
      <c r="K62" s="169">
        <f>'将来負担比率（分子）の構造'!L$45</f>
        <v>990</v>
      </c>
      <c r="L62" s="169"/>
      <c r="M62" s="169"/>
      <c r="N62" s="169">
        <f>'将来負担比率（分子）の構造'!M$45</f>
        <v>1122</v>
      </c>
      <c r="O62" s="169"/>
      <c r="P62" s="169"/>
    </row>
    <row r="63" spans="1:16" x14ac:dyDescent="0.2">
      <c r="A63" s="169" t="s">
        <v>34</v>
      </c>
      <c r="B63" s="169">
        <f>'将来負担比率（分子）の構造'!I$44</f>
        <v>557</v>
      </c>
      <c r="C63" s="169"/>
      <c r="D63" s="169"/>
      <c r="E63" s="169">
        <f>'将来負担比率（分子）の構造'!J$44</f>
        <v>457</v>
      </c>
      <c r="F63" s="169"/>
      <c r="G63" s="169"/>
      <c r="H63" s="169">
        <f>'将来負担比率（分子）の構造'!K$44</f>
        <v>427</v>
      </c>
      <c r="I63" s="169"/>
      <c r="J63" s="169"/>
      <c r="K63" s="169">
        <f>'将来負担比率（分子）の構造'!L$44</f>
        <v>327</v>
      </c>
      <c r="L63" s="169"/>
      <c r="M63" s="169"/>
      <c r="N63" s="169">
        <f>'将来負担比率（分子）の構造'!M$44</f>
        <v>288</v>
      </c>
      <c r="O63" s="169"/>
      <c r="P63" s="169"/>
    </row>
    <row r="64" spans="1:16" x14ac:dyDescent="0.2">
      <c r="A64" s="169" t="s">
        <v>33</v>
      </c>
      <c r="B64" s="169">
        <f>'将来負担比率（分子）の構造'!I$43</f>
        <v>2132</v>
      </c>
      <c r="C64" s="169"/>
      <c r="D64" s="169"/>
      <c r="E64" s="169">
        <f>'将来負担比率（分子）の構造'!J$43</f>
        <v>2237</v>
      </c>
      <c r="F64" s="169"/>
      <c r="G64" s="169"/>
      <c r="H64" s="169">
        <f>'将来負担比率（分子）の構造'!K$43</f>
        <v>2284</v>
      </c>
      <c r="I64" s="169"/>
      <c r="J64" s="169"/>
      <c r="K64" s="169">
        <f>'将来負担比率（分子）の構造'!L$43</f>
        <v>2193</v>
      </c>
      <c r="L64" s="169"/>
      <c r="M64" s="169"/>
      <c r="N64" s="169">
        <f>'将来負担比率（分子）の構造'!M$43</f>
        <v>2139</v>
      </c>
      <c r="O64" s="169"/>
      <c r="P64" s="169"/>
    </row>
    <row r="65" spans="1:16" x14ac:dyDescent="0.2">
      <c r="A65" s="169" t="s">
        <v>32</v>
      </c>
      <c r="B65" s="169">
        <f>'将来負担比率（分子）の構造'!I$42</f>
        <v>45</v>
      </c>
      <c r="C65" s="169"/>
      <c r="D65" s="169"/>
      <c r="E65" s="169">
        <f>'将来負担比率（分子）の構造'!J$42</f>
        <v>33</v>
      </c>
      <c r="F65" s="169"/>
      <c r="G65" s="169"/>
      <c r="H65" s="169">
        <f>'将来負担比率（分子）の構造'!K$42</f>
        <v>20</v>
      </c>
      <c r="I65" s="169"/>
      <c r="J65" s="169"/>
      <c r="K65" s="169">
        <f>'将来負担比率（分子）の構造'!L$42</f>
        <v>9</v>
      </c>
      <c r="L65" s="169"/>
      <c r="M65" s="169"/>
      <c r="N65" s="169">
        <f>'将来負担比率（分子）の構造'!M$42</f>
        <v>8</v>
      </c>
      <c r="O65" s="169"/>
      <c r="P65" s="169"/>
    </row>
    <row r="66" spans="1:16" x14ac:dyDescent="0.2">
      <c r="A66" s="169" t="s">
        <v>31</v>
      </c>
      <c r="B66" s="169">
        <f>'将来負担比率（分子）の構造'!I$41</f>
        <v>8241</v>
      </c>
      <c r="C66" s="169"/>
      <c r="D66" s="169"/>
      <c r="E66" s="169">
        <f>'将来負担比率（分子）の構造'!J$41</f>
        <v>7962</v>
      </c>
      <c r="F66" s="169"/>
      <c r="G66" s="169"/>
      <c r="H66" s="169">
        <f>'将来負担比率（分子）の構造'!K$41</f>
        <v>8132</v>
      </c>
      <c r="I66" s="169"/>
      <c r="J66" s="169"/>
      <c r="K66" s="169">
        <f>'将来負担比率（分子）の構造'!L$41</f>
        <v>7711</v>
      </c>
      <c r="L66" s="169"/>
      <c r="M66" s="169"/>
      <c r="N66" s="169">
        <f>'将来負担比率（分子）の構造'!M$41</f>
        <v>7200</v>
      </c>
      <c r="O66" s="169"/>
      <c r="P66" s="169"/>
    </row>
    <row r="67" spans="1:16" x14ac:dyDescent="0.2">
      <c r="A67" s="169" t="s">
        <v>73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74</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75</v>
      </c>
      <c r="B72" s="173">
        <f>基金残高に係る経年分析!F55</f>
        <v>1504</v>
      </c>
      <c r="C72" s="173">
        <f>基金残高に係る経年分析!G55</f>
        <v>1409</v>
      </c>
      <c r="D72" s="173">
        <f>基金残高に係る経年分析!H55</f>
        <v>1641</v>
      </c>
    </row>
    <row r="73" spans="1:16" x14ac:dyDescent="0.2">
      <c r="A73" s="172" t="s">
        <v>76</v>
      </c>
      <c r="B73" s="173">
        <f>基金残高に係る経年分析!F56</f>
        <v>915</v>
      </c>
      <c r="C73" s="173">
        <f>基金残高に係る経年分析!G56</f>
        <v>1019</v>
      </c>
      <c r="D73" s="173">
        <f>基金残高に係る経年分析!H56</f>
        <v>934</v>
      </c>
    </row>
    <row r="74" spans="1:16" x14ac:dyDescent="0.2">
      <c r="A74" s="172" t="s">
        <v>77</v>
      </c>
      <c r="B74" s="173">
        <f>基金残高に係る経年分析!F57</f>
        <v>2769</v>
      </c>
      <c r="C74" s="173">
        <f>基金残高に係る経年分析!G57</f>
        <v>2927</v>
      </c>
      <c r="D74" s="173">
        <f>基金残高に係る経年分析!H57</f>
        <v>2541</v>
      </c>
    </row>
  </sheetData>
  <sheetProtection algorithmName="SHA-512" hashValue="A4TSAlWgqah/RvfZ/NpAJQJErVw0arLLrsMGzJ4MzhbmWJZ21L/jFU5g540ixqeG42uRLrDhJhNJNBMIupSyRg==" saltValue="IU2rOo5Pj33GjkwLgseE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Y1" workbookViewId="0">
      <selection activeCell="BG40" sqref="BG40:BK42"/>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204</v>
      </c>
      <c r="DI1" s="616"/>
      <c r="DJ1" s="616"/>
      <c r="DK1" s="616"/>
      <c r="DL1" s="616"/>
      <c r="DM1" s="616"/>
      <c r="DN1" s="617"/>
      <c r="DO1" s="208"/>
      <c r="DP1" s="615" t="s">
        <v>205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210</v>
      </c>
      <c r="S4" s="619"/>
      <c r="T4" s="619"/>
      <c r="U4" s="619"/>
      <c r="V4" s="619"/>
      <c r="W4" s="619"/>
      <c r="X4" s="619"/>
      <c r="Y4" s="620"/>
      <c r="Z4" s="618" t="s">
        <v>211</v>
      </c>
      <c r="AA4" s="619"/>
      <c r="AB4" s="619"/>
      <c r="AC4" s="620"/>
      <c r="AD4" s="618" t="s">
        <v>212</v>
      </c>
      <c r="AE4" s="619"/>
      <c r="AF4" s="619"/>
      <c r="AG4" s="619"/>
      <c r="AH4" s="619"/>
      <c r="AI4" s="619"/>
      <c r="AJ4" s="619"/>
      <c r="AK4" s="620"/>
      <c r="AL4" s="618" t="s">
        <v>211</v>
      </c>
      <c r="AM4" s="619"/>
      <c r="AN4" s="619"/>
      <c r="AO4" s="62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18" t="s">
        <v>216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217</v>
      </c>
      <c r="C5" s="623"/>
      <c r="D5" s="623"/>
      <c r="E5" s="623"/>
      <c r="F5" s="623"/>
      <c r="G5" s="623"/>
      <c r="H5" s="623"/>
      <c r="I5" s="623"/>
      <c r="J5" s="623"/>
      <c r="K5" s="623"/>
      <c r="L5" s="623"/>
      <c r="M5" s="623"/>
      <c r="N5" s="623"/>
      <c r="O5" s="623"/>
      <c r="P5" s="623"/>
      <c r="Q5" s="624"/>
      <c r="R5" s="625">
        <v>4183009</v>
      </c>
      <c r="S5" s="626"/>
      <c r="T5" s="626"/>
      <c r="U5" s="626"/>
      <c r="V5" s="626"/>
      <c r="W5" s="626"/>
      <c r="X5" s="626"/>
      <c r="Y5" s="627"/>
      <c r="Z5" s="628">
        <v>35.700000000000003</v>
      </c>
      <c r="AA5" s="628"/>
      <c r="AB5" s="628"/>
      <c r="AC5" s="628"/>
      <c r="AD5" s="629">
        <v>4183009</v>
      </c>
      <c r="AE5" s="629"/>
      <c r="AF5" s="629"/>
      <c r="AG5" s="629"/>
      <c r="AH5" s="629"/>
      <c r="AI5" s="629"/>
      <c r="AJ5" s="629"/>
      <c r="AK5" s="629"/>
      <c r="AL5" s="630">
        <v>63.9</v>
      </c>
      <c r="AM5" s="631"/>
      <c r="AN5" s="631"/>
      <c r="AO5" s="632"/>
      <c r="AP5" s="622" t="s">
        <v>218</v>
      </c>
      <c r="AQ5" s="623"/>
      <c r="AR5" s="623"/>
      <c r="AS5" s="623"/>
      <c r="AT5" s="623"/>
      <c r="AU5" s="623"/>
      <c r="AV5" s="623"/>
      <c r="AW5" s="623"/>
      <c r="AX5" s="623"/>
      <c r="AY5" s="623"/>
      <c r="AZ5" s="623"/>
      <c r="BA5" s="623"/>
      <c r="BB5" s="623"/>
      <c r="BC5" s="623"/>
      <c r="BD5" s="623"/>
      <c r="BE5" s="623"/>
      <c r="BF5" s="624"/>
      <c r="BG5" s="636">
        <v>4183009</v>
      </c>
      <c r="BH5" s="637"/>
      <c r="BI5" s="637"/>
      <c r="BJ5" s="637"/>
      <c r="BK5" s="637"/>
      <c r="BL5" s="637"/>
      <c r="BM5" s="637"/>
      <c r="BN5" s="638"/>
      <c r="BO5" s="639">
        <v>100</v>
      </c>
      <c r="BP5" s="639"/>
      <c r="BQ5" s="639"/>
      <c r="BR5" s="639"/>
      <c r="BS5" s="640" t="s">
        <v>123</v>
      </c>
      <c r="BT5" s="640"/>
      <c r="BU5" s="640"/>
      <c r="BV5" s="640"/>
      <c r="BW5" s="640"/>
      <c r="BX5" s="640"/>
      <c r="BY5" s="640"/>
      <c r="BZ5" s="640"/>
      <c r="CA5" s="640"/>
      <c r="CB5" s="644"/>
      <c r="CD5" s="618" t="s">
        <v>213</v>
      </c>
      <c r="CE5" s="619"/>
      <c r="CF5" s="619"/>
      <c r="CG5" s="619"/>
      <c r="CH5" s="619"/>
      <c r="CI5" s="619"/>
      <c r="CJ5" s="619"/>
      <c r="CK5" s="619"/>
      <c r="CL5" s="619"/>
      <c r="CM5" s="619"/>
      <c r="CN5" s="619"/>
      <c r="CO5" s="619"/>
      <c r="CP5" s="619"/>
      <c r="CQ5" s="620"/>
      <c r="CR5" s="618" t="s">
        <v>219</v>
      </c>
      <c r="CS5" s="619"/>
      <c r="CT5" s="619"/>
      <c r="CU5" s="619"/>
      <c r="CV5" s="619"/>
      <c r="CW5" s="619"/>
      <c r="CX5" s="619"/>
      <c r="CY5" s="620"/>
      <c r="CZ5" s="618" t="s">
        <v>211</v>
      </c>
      <c r="DA5" s="619"/>
      <c r="DB5" s="619"/>
      <c r="DC5" s="620"/>
      <c r="DD5" s="618" t="s">
        <v>220</v>
      </c>
      <c r="DE5" s="619"/>
      <c r="DF5" s="619"/>
      <c r="DG5" s="619"/>
      <c r="DH5" s="619"/>
      <c r="DI5" s="619"/>
      <c r="DJ5" s="619"/>
      <c r="DK5" s="619"/>
      <c r="DL5" s="619"/>
      <c r="DM5" s="619"/>
      <c r="DN5" s="619"/>
      <c r="DO5" s="619"/>
      <c r="DP5" s="620"/>
      <c r="DQ5" s="618" t="s">
        <v>221</v>
      </c>
      <c r="DR5" s="619"/>
      <c r="DS5" s="619"/>
      <c r="DT5" s="619"/>
      <c r="DU5" s="619"/>
      <c r="DV5" s="619"/>
      <c r="DW5" s="619"/>
      <c r="DX5" s="619"/>
      <c r="DY5" s="619"/>
      <c r="DZ5" s="619"/>
      <c r="EA5" s="619"/>
      <c r="EB5" s="619"/>
      <c r="EC5" s="620"/>
    </row>
    <row r="6" spans="2:143" ht="11.25" customHeight="1" x14ac:dyDescent="0.2">
      <c r="B6" s="633" t="s">
        <v>222</v>
      </c>
      <c r="C6" s="634"/>
      <c r="D6" s="634"/>
      <c r="E6" s="634"/>
      <c r="F6" s="634"/>
      <c r="G6" s="634"/>
      <c r="H6" s="634"/>
      <c r="I6" s="634"/>
      <c r="J6" s="634"/>
      <c r="K6" s="634"/>
      <c r="L6" s="634"/>
      <c r="M6" s="634"/>
      <c r="N6" s="634"/>
      <c r="O6" s="634"/>
      <c r="P6" s="634"/>
      <c r="Q6" s="635"/>
      <c r="R6" s="636">
        <v>125701</v>
      </c>
      <c r="S6" s="637"/>
      <c r="T6" s="637"/>
      <c r="U6" s="637"/>
      <c r="V6" s="637"/>
      <c r="W6" s="637"/>
      <c r="X6" s="637"/>
      <c r="Y6" s="638"/>
      <c r="Z6" s="639">
        <v>1.1000000000000001</v>
      </c>
      <c r="AA6" s="639"/>
      <c r="AB6" s="639"/>
      <c r="AC6" s="639"/>
      <c r="AD6" s="640">
        <v>125701</v>
      </c>
      <c r="AE6" s="640"/>
      <c r="AF6" s="640"/>
      <c r="AG6" s="640"/>
      <c r="AH6" s="640"/>
      <c r="AI6" s="640"/>
      <c r="AJ6" s="640"/>
      <c r="AK6" s="640"/>
      <c r="AL6" s="641">
        <v>1.9</v>
      </c>
      <c r="AM6" s="642"/>
      <c r="AN6" s="642"/>
      <c r="AO6" s="643"/>
      <c r="AP6" s="633" t="s">
        <v>223</v>
      </c>
      <c r="AQ6" s="634"/>
      <c r="AR6" s="634"/>
      <c r="AS6" s="634"/>
      <c r="AT6" s="634"/>
      <c r="AU6" s="634"/>
      <c r="AV6" s="634"/>
      <c r="AW6" s="634"/>
      <c r="AX6" s="634"/>
      <c r="AY6" s="634"/>
      <c r="AZ6" s="634"/>
      <c r="BA6" s="634"/>
      <c r="BB6" s="634"/>
      <c r="BC6" s="634"/>
      <c r="BD6" s="634"/>
      <c r="BE6" s="634"/>
      <c r="BF6" s="635"/>
      <c r="BG6" s="636">
        <v>4183009</v>
      </c>
      <c r="BH6" s="637"/>
      <c r="BI6" s="637"/>
      <c r="BJ6" s="637"/>
      <c r="BK6" s="637"/>
      <c r="BL6" s="637"/>
      <c r="BM6" s="637"/>
      <c r="BN6" s="638"/>
      <c r="BO6" s="639">
        <v>100</v>
      </c>
      <c r="BP6" s="639"/>
      <c r="BQ6" s="639"/>
      <c r="BR6" s="639"/>
      <c r="BS6" s="640" t="s">
        <v>123</v>
      </c>
      <c r="BT6" s="640"/>
      <c r="BU6" s="640"/>
      <c r="BV6" s="640"/>
      <c r="BW6" s="640"/>
      <c r="BX6" s="640"/>
      <c r="BY6" s="640"/>
      <c r="BZ6" s="640"/>
      <c r="CA6" s="640"/>
      <c r="CB6" s="644"/>
      <c r="CD6" s="622" t="s">
        <v>224</v>
      </c>
      <c r="CE6" s="623"/>
      <c r="CF6" s="623"/>
      <c r="CG6" s="623"/>
      <c r="CH6" s="623"/>
      <c r="CI6" s="623"/>
      <c r="CJ6" s="623"/>
      <c r="CK6" s="623"/>
      <c r="CL6" s="623"/>
      <c r="CM6" s="623"/>
      <c r="CN6" s="623"/>
      <c r="CO6" s="623"/>
      <c r="CP6" s="623"/>
      <c r="CQ6" s="624"/>
      <c r="CR6" s="636">
        <v>106600</v>
      </c>
      <c r="CS6" s="637"/>
      <c r="CT6" s="637"/>
      <c r="CU6" s="637"/>
      <c r="CV6" s="637"/>
      <c r="CW6" s="637"/>
      <c r="CX6" s="637"/>
      <c r="CY6" s="638"/>
      <c r="CZ6" s="630">
        <v>1</v>
      </c>
      <c r="DA6" s="631"/>
      <c r="DB6" s="631"/>
      <c r="DC6" s="647"/>
      <c r="DD6" s="645" t="s">
        <v>123</v>
      </c>
      <c r="DE6" s="637"/>
      <c r="DF6" s="637"/>
      <c r="DG6" s="637"/>
      <c r="DH6" s="637"/>
      <c r="DI6" s="637"/>
      <c r="DJ6" s="637"/>
      <c r="DK6" s="637"/>
      <c r="DL6" s="637"/>
      <c r="DM6" s="637"/>
      <c r="DN6" s="637"/>
      <c r="DO6" s="637"/>
      <c r="DP6" s="638"/>
      <c r="DQ6" s="645">
        <v>106600</v>
      </c>
      <c r="DR6" s="637"/>
      <c r="DS6" s="637"/>
      <c r="DT6" s="637"/>
      <c r="DU6" s="637"/>
      <c r="DV6" s="637"/>
      <c r="DW6" s="637"/>
      <c r="DX6" s="637"/>
      <c r="DY6" s="637"/>
      <c r="DZ6" s="637"/>
      <c r="EA6" s="637"/>
      <c r="EB6" s="637"/>
      <c r="EC6" s="646"/>
    </row>
    <row r="7" spans="2:143" ht="11.25" customHeight="1" x14ac:dyDescent="0.2">
      <c r="B7" s="633" t="s">
        <v>225</v>
      </c>
      <c r="C7" s="634"/>
      <c r="D7" s="634"/>
      <c r="E7" s="634"/>
      <c r="F7" s="634"/>
      <c r="G7" s="634"/>
      <c r="H7" s="634"/>
      <c r="I7" s="634"/>
      <c r="J7" s="634"/>
      <c r="K7" s="634"/>
      <c r="L7" s="634"/>
      <c r="M7" s="634"/>
      <c r="N7" s="634"/>
      <c r="O7" s="634"/>
      <c r="P7" s="634"/>
      <c r="Q7" s="635"/>
      <c r="R7" s="636">
        <v>1217</v>
      </c>
      <c r="S7" s="637"/>
      <c r="T7" s="637"/>
      <c r="U7" s="637"/>
      <c r="V7" s="637"/>
      <c r="W7" s="637"/>
      <c r="X7" s="637"/>
      <c r="Y7" s="638"/>
      <c r="Z7" s="639">
        <v>0</v>
      </c>
      <c r="AA7" s="639"/>
      <c r="AB7" s="639"/>
      <c r="AC7" s="639"/>
      <c r="AD7" s="640">
        <v>1217</v>
      </c>
      <c r="AE7" s="640"/>
      <c r="AF7" s="640"/>
      <c r="AG7" s="640"/>
      <c r="AH7" s="640"/>
      <c r="AI7" s="640"/>
      <c r="AJ7" s="640"/>
      <c r="AK7" s="640"/>
      <c r="AL7" s="641">
        <v>0</v>
      </c>
      <c r="AM7" s="642"/>
      <c r="AN7" s="642"/>
      <c r="AO7" s="643"/>
      <c r="AP7" s="633" t="s">
        <v>226</v>
      </c>
      <c r="AQ7" s="634"/>
      <c r="AR7" s="634"/>
      <c r="AS7" s="634"/>
      <c r="AT7" s="634"/>
      <c r="AU7" s="634"/>
      <c r="AV7" s="634"/>
      <c r="AW7" s="634"/>
      <c r="AX7" s="634"/>
      <c r="AY7" s="634"/>
      <c r="AZ7" s="634"/>
      <c r="BA7" s="634"/>
      <c r="BB7" s="634"/>
      <c r="BC7" s="634"/>
      <c r="BD7" s="634"/>
      <c r="BE7" s="634"/>
      <c r="BF7" s="635"/>
      <c r="BG7" s="636">
        <v>1775159</v>
      </c>
      <c r="BH7" s="637"/>
      <c r="BI7" s="637"/>
      <c r="BJ7" s="637"/>
      <c r="BK7" s="637"/>
      <c r="BL7" s="637"/>
      <c r="BM7" s="637"/>
      <c r="BN7" s="638"/>
      <c r="BO7" s="639">
        <v>42.4</v>
      </c>
      <c r="BP7" s="639"/>
      <c r="BQ7" s="639"/>
      <c r="BR7" s="639"/>
      <c r="BS7" s="640" t="s">
        <v>123</v>
      </c>
      <c r="BT7" s="640"/>
      <c r="BU7" s="640"/>
      <c r="BV7" s="640"/>
      <c r="BW7" s="640"/>
      <c r="BX7" s="640"/>
      <c r="BY7" s="640"/>
      <c r="BZ7" s="640"/>
      <c r="CA7" s="640"/>
      <c r="CB7" s="644"/>
      <c r="CD7" s="633" t="s">
        <v>227</v>
      </c>
      <c r="CE7" s="634"/>
      <c r="CF7" s="634"/>
      <c r="CG7" s="634"/>
      <c r="CH7" s="634"/>
      <c r="CI7" s="634"/>
      <c r="CJ7" s="634"/>
      <c r="CK7" s="634"/>
      <c r="CL7" s="634"/>
      <c r="CM7" s="634"/>
      <c r="CN7" s="634"/>
      <c r="CO7" s="634"/>
      <c r="CP7" s="634"/>
      <c r="CQ7" s="635"/>
      <c r="CR7" s="636">
        <v>1617418</v>
      </c>
      <c r="CS7" s="637"/>
      <c r="CT7" s="637"/>
      <c r="CU7" s="637"/>
      <c r="CV7" s="637"/>
      <c r="CW7" s="637"/>
      <c r="CX7" s="637"/>
      <c r="CY7" s="638"/>
      <c r="CZ7" s="639">
        <v>14.5</v>
      </c>
      <c r="DA7" s="639"/>
      <c r="DB7" s="639"/>
      <c r="DC7" s="639"/>
      <c r="DD7" s="645">
        <v>52076</v>
      </c>
      <c r="DE7" s="637"/>
      <c r="DF7" s="637"/>
      <c r="DG7" s="637"/>
      <c r="DH7" s="637"/>
      <c r="DI7" s="637"/>
      <c r="DJ7" s="637"/>
      <c r="DK7" s="637"/>
      <c r="DL7" s="637"/>
      <c r="DM7" s="637"/>
      <c r="DN7" s="637"/>
      <c r="DO7" s="637"/>
      <c r="DP7" s="638"/>
      <c r="DQ7" s="645">
        <v>1446608</v>
      </c>
      <c r="DR7" s="637"/>
      <c r="DS7" s="637"/>
      <c r="DT7" s="637"/>
      <c r="DU7" s="637"/>
      <c r="DV7" s="637"/>
      <c r="DW7" s="637"/>
      <c r="DX7" s="637"/>
      <c r="DY7" s="637"/>
      <c r="DZ7" s="637"/>
      <c r="EA7" s="637"/>
      <c r="EB7" s="637"/>
      <c r="EC7" s="646"/>
    </row>
    <row r="8" spans="2:143" ht="11.25" customHeight="1" x14ac:dyDescent="0.2">
      <c r="B8" s="633" t="s">
        <v>228</v>
      </c>
      <c r="C8" s="634"/>
      <c r="D8" s="634"/>
      <c r="E8" s="634"/>
      <c r="F8" s="634"/>
      <c r="G8" s="634"/>
      <c r="H8" s="634"/>
      <c r="I8" s="634"/>
      <c r="J8" s="634"/>
      <c r="K8" s="634"/>
      <c r="L8" s="634"/>
      <c r="M8" s="634"/>
      <c r="N8" s="634"/>
      <c r="O8" s="634"/>
      <c r="P8" s="634"/>
      <c r="Q8" s="635"/>
      <c r="R8" s="636">
        <v>22170</v>
      </c>
      <c r="S8" s="637"/>
      <c r="T8" s="637"/>
      <c r="U8" s="637"/>
      <c r="V8" s="637"/>
      <c r="W8" s="637"/>
      <c r="X8" s="637"/>
      <c r="Y8" s="638"/>
      <c r="Z8" s="639">
        <v>0.2</v>
      </c>
      <c r="AA8" s="639"/>
      <c r="AB8" s="639"/>
      <c r="AC8" s="639"/>
      <c r="AD8" s="640">
        <v>22170</v>
      </c>
      <c r="AE8" s="640"/>
      <c r="AF8" s="640"/>
      <c r="AG8" s="640"/>
      <c r="AH8" s="640"/>
      <c r="AI8" s="640"/>
      <c r="AJ8" s="640"/>
      <c r="AK8" s="640"/>
      <c r="AL8" s="641">
        <v>0.3</v>
      </c>
      <c r="AM8" s="642"/>
      <c r="AN8" s="642"/>
      <c r="AO8" s="643"/>
      <c r="AP8" s="633" t="s">
        <v>229</v>
      </c>
      <c r="AQ8" s="634"/>
      <c r="AR8" s="634"/>
      <c r="AS8" s="634"/>
      <c r="AT8" s="634"/>
      <c r="AU8" s="634"/>
      <c r="AV8" s="634"/>
      <c r="AW8" s="634"/>
      <c r="AX8" s="634"/>
      <c r="AY8" s="634"/>
      <c r="AZ8" s="634"/>
      <c r="BA8" s="634"/>
      <c r="BB8" s="634"/>
      <c r="BC8" s="634"/>
      <c r="BD8" s="634"/>
      <c r="BE8" s="634"/>
      <c r="BF8" s="635"/>
      <c r="BG8" s="636">
        <v>56742</v>
      </c>
      <c r="BH8" s="637"/>
      <c r="BI8" s="637"/>
      <c r="BJ8" s="637"/>
      <c r="BK8" s="637"/>
      <c r="BL8" s="637"/>
      <c r="BM8" s="637"/>
      <c r="BN8" s="638"/>
      <c r="BO8" s="639">
        <v>1.4</v>
      </c>
      <c r="BP8" s="639"/>
      <c r="BQ8" s="639"/>
      <c r="BR8" s="639"/>
      <c r="BS8" s="640" t="s">
        <v>123</v>
      </c>
      <c r="BT8" s="640"/>
      <c r="BU8" s="640"/>
      <c r="BV8" s="640"/>
      <c r="BW8" s="640"/>
      <c r="BX8" s="640"/>
      <c r="BY8" s="640"/>
      <c r="BZ8" s="640"/>
      <c r="CA8" s="640"/>
      <c r="CB8" s="644"/>
      <c r="CD8" s="633" t="s">
        <v>230</v>
      </c>
      <c r="CE8" s="634"/>
      <c r="CF8" s="634"/>
      <c r="CG8" s="634"/>
      <c r="CH8" s="634"/>
      <c r="CI8" s="634"/>
      <c r="CJ8" s="634"/>
      <c r="CK8" s="634"/>
      <c r="CL8" s="634"/>
      <c r="CM8" s="634"/>
      <c r="CN8" s="634"/>
      <c r="CO8" s="634"/>
      <c r="CP8" s="634"/>
      <c r="CQ8" s="635"/>
      <c r="CR8" s="636">
        <v>4322245</v>
      </c>
      <c r="CS8" s="637"/>
      <c r="CT8" s="637"/>
      <c r="CU8" s="637"/>
      <c r="CV8" s="637"/>
      <c r="CW8" s="637"/>
      <c r="CX8" s="637"/>
      <c r="CY8" s="638"/>
      <c r="CZ8" s="639">
        <v>38.799999999999997</v>
      </c>
      <c r="DA8" s="639"/>
      <c r="DB8" s="639"/>
      <c r="DC8" s="639"/>
      <c r="DD8" s="645">
        <v>143422</v>
      </c>
      <c r="DE8" s="637"/>
      <c r="DF8" s="637"/>
      <c r="DG8" s="637"/>
      <c r="DH8" s="637"/>
      <c r="DI8" s="637"/>
      <c r="DJ8" s="637"/>
      <c r="DK8" s="637"/>
      <c r="DL8" s="637"/>
      <c r="DM8" s="637"/>
      <c r="DN8" s="637"/>
      <c r="DO8" s="637"/>
      <c r="DP8" s="638"/>
      <c r="DQ8" s="645">
        <v>2279978</v>
      </c>
      <c r="DR8" s="637"/>
      <c r="DS8" s="637"/>
      <c r="DT8" s="637"/>
      <c r="DU8" s="637"/>
      <c r="DV8" s="637"/>
      <c r="DW8" s="637"/>
      <c r="DX8" s="637"/>
      <c r="DY8" s="637"/>
      <c r="DZ8" s="637"/>
      <c r="EA8" s="637"/>
      <c r="EB8" s="637"/>
      <c r="EC8" s="646"/>
    </row>
    <row r="9" spans="2:143" ht="11.25" customHeight="1" x14ac:dyDescent="0.2">
      <c r="B9" s="633" t="s">
        <v>231</v>
      </c>
      <c r="C9" s="634"/>
      <c r="D9" s="634"/>
      <c r="E9" s="634"/>
      <c r="F9" s="634"/>
      <c r="G9" s="634"/>
      <c r="H9" s="634"/>
      <c r="I9" s="634"/>
      <c r="J9" s="634"/>
      <c r="K9" s="634"/>
      <c r="L9" s="634"/>
      <c r="M9" s="634"/>
      <c r="N9" s="634"/>
      <c r="O9" s="634"/>
      <c r="P9" s="634"/>
      <c r="Q9" s="635"/>
      <c r="R9" s="636">
        <v>25728</v>
      </c>
      <c r="S9" s="637"/>
      <c r="T9" s="637"/>
      <c r="U9" s="637"/>
      <c r="V9" s="637"/>
      <c r="W9" s="637"/>
      <c r="X9" s="637"/>
      <c r="Y9" s="638"/>
      <c r="Z9" s="639">
        <v>0.2</v>
      </c>
      <c r="AA9" s="639"/>
      <c r="AB9" s="639"/>
      <c r="AC9" s="639"/>
      <c r="AD9" s="640">
        <v>25728</v>
      </c>
      <c r="AE9" s="640"/>
      <c r="AF9" s="640"/>
      <c r="AG9" s="640"/>
      <c r="AH9" s="640"/>
      <c r="AI9" s="640"/>
      <c r="AJ9" s="640"/>
      <c r="AK9" s="640"/>
      <c r="AL9" s="641">
        <v>0.4</v>
      </c>
      <c r="AM9" s="642"/>
      <c r="AN9" s="642"/>
      <c r="AO9" s="643"/>
      <c r="AP9" s="633" t="s">
        <v>232</v>
      </c>
      <c r="AQ9" s="634"/>
      <c r="AR9" s="634"/>
      <c r="AS9" s="634"/>
      <c r="AT9" s="634"/>
      <c r="AU9" s="634"/>
      <c r="AV9" s="634"/>
      <c r="AW9" s="634"/>
      <c r="AX9" s="634"/>
      <c r="AY9" s="634"/>
      <c r="AZ9" s="634"/>
      <c r="BA9" s="634"/>
      <c r="BB9" s="634"/>
      <c r="BC9" s="634"/>
      <c r="BD9" s="634"/>
      <c r="BE9" s="634"/>
      <c r="BF9" s="635"/>
      <c r="BG9" s="636">
        <v>1417013</v>
      </c>
      <c r="BH9" s="637"/>
      <c r="BI9" s="637"/>
      <c r="BJ9" s="637"/>
      <c r="BK9" s="637"/>
      <c r="BL9" s="637"/>
      <c r="BM9" s="637"/>
      <c r="BN9" s="638"/>
      <c r="BO9" s="639">
        <v>33.9</v>
      </c>
      <c r="BP9" s="639"/>
      <c r="BQ9" s="639"/>
      <c r="BR9" s="639"/>
      <c r="BS9" s="640" t="s">
        <v>123</v>
      </c>
      <c r="BT9" s="640"/>
      <c r="BU9" s="640"/>
      <c r="BV9" s="640"/>
      <c r="BW9" s="640"/>
      <c r="BX9" s="640"/>
      <c r="BY9" s="640"/>
      <c r="BZ9" s="640"/>
      <c r="CA9" s="640"/>
      <c r="CB9" s="644"/>
      <c r="CD9" s="633" t="s">
        <v>233</v>
      </c>
      <c r="CE9" s="634"/>
      <c r="CF9" s="634"/>
      <c r="CG9" s="634"/>
      <c r="CH9" s="634"/>
      <c r="CI9" s="634"/>
      <c r="CJ9" s="634"/>
      <c r="CK9" s="634"/>
      <c r="CL9" s="634"/>
      <c r="CM9" s="634"/>
      <c r="CN9" s="634"/>
      <c r="CO9" s="634"/>
      <c r="CP9" s="634"/>
      <c r="CQ9" s="635"/>
      <c r="CR9" s="636">
        <v>908182</v>
      </c>
      <c r="CS9" s="637"/>
      <c r="CT9" s="637"/>
      <c r="CU9" s="637"/>
      <c r="CV9" s="637"/>
      <c r="CW9" s="637"/>
      <c r="CX9" s="637"/>
      <c r="CY9" s="638"/>
      <c r="CZ9" s="639">
        <v>8.1999999999999993</v>
      </c>
      <c r="DA9" s="639"/>
      <c r="DB9" s="639"/>
      <c r="DC9" s="639"/>
      <c r="DD9" s="645">
        <v>27951</v>
      </c>
      <c r="DE9" s="637"/>
      <c r="DF9" s="637"/>
      <c r="DG9" s="637"/>
      <c r="DH9" s="637"/>
      <c r="DI9" s="637"/>
      <c r="DJ9" s="637"/>
      <c r="DK9" s="637"/>
      <c r="DL9" s="637"/>
      <c r="DM9" s="637"/>
      <c r="DN9" s="637"/>
      <c r="DO9" s="637"/>
      <c r="DP9" s="638"/>
      <c r="DQ9" s="645">
        <v>761165</v>
      </c>
      <c r="DR9" s="637"/>
      <c r="DS9" s="637"/>
      <c r="DT9" s="637"/>
      <c r="DU9" s="637"/>
      <c r="DV9" s="637"/>
      <c r="DW9" s="637"/>
      <c r="DX9" s="637"/>
      <c r="DY9" s="637"/>
      <c r="DZ9" s="637"/>
      <c r="EA9" s="637"/>
      <c r="EB9" s="637"/>
      <c r="EC9" s="646"/>
    </row>
    <row r="10" spans="2:143" ht="11.25" customHeight="1" x14ac:dyDescent="0.2">
      <c r="B10" s="633" t="s">
        <v>234</v>
      </c>
      <c r="C10" s="634"/>
      <c r="D10" s="634"/>
      <c r="E10" s="634"/>
      <c r="F10" s="634"/>
      <c r="G10" s="634"/>
      <c r="H10" s="634"/>
      <c r="I10" s="634"/>
      <c r="J10" s="634"/>
      <c r="K10" s="634"/>
      <c r="L10" s="634"/>
      <c r="M10" s="634"/>
      <c r="N10" s="634"/>
      <c r="O10" s="634"/>
      <c r="P10" s="634"/>
      <c r="Q10" s="635"/>
      <c r="R10" s="636" t="s">
        <v>123</v>
      </c>
      <c r="S10" s="637"/>
      <c r="T10" s="637"/>
      <c r="U10" s="637"/>
      <c r="V10" s="637"/>
      <c r="W10" s="637"/>
      <c r="X10" s="637"/>
      <c r="Y10" s="638"/>
      <c r="Z10" s="639" t="s">
        <v>123</v>
      </c>
      <c r="AA10" s="639"/>
      <c r="AB10" s="639"/>
      <c r="AC10" s="639"/>
      <c r="AD10" s="640" t="s">
        <v>123</v>
      </c>
      <c r="AE10" s="640"/>
      <c r="AF10" s="640"/>
      <c r="AG10" s="640"/>
      <c r="AH10" s="640"/>
      <c r="AI10" s="640"/>
      <c r="AJ10" s="640"/>
      <c r="AK10" s="640"/>
      <c r="AL10" s="641" t="s">
        <v>123</v>
      </c>
      <c r="AM10" s="642"/>
      <c r="AN10" s="642"/>
      <c r="AO10" s="643"/>
      <c r="AP10" s="633" t="s">
        <v>235</v>
      </c>
      <c r="AQ10" s="634"/>
      <c r="AR10" s="634"/>
      <c r="AS10" s="634"/>
      <c r="AT10" s="634"/>
      <c r="AU10" s="634"/>
      <c r="AV10" s="634"/>
      <c r="AW10" s="634"/>
      <c r="AX10" s="634"/>
      <c r="AY10" s="634"/>
      <c r="AZ10" s="634"/>
      <c r="BA10" s="634"/>
      <c r="BB10" s="634"/>
      <c r="BC10" s="634"/>
      <c r="BD10" s="634"/>
      <c r="BE10" s="634"/>
      <c r="BF10" s="635"/>
      <c r="BG10" s="636">
        <v>100159</v>
      </c>
      <c r="BH10" s="637"/>
      <c r="BI10" s="637"/>
      <c r="BJ10" s="637"/>
      <c r="BK10" s="637"/>
      <c r="BL10" s="637"/>
      <c r="BM10" s="637"/>
      <c r="BN10" s="638"/>
      <c r="BO10" s="639">
        <v>2.4</v>
      </c>
      <c r="BP10" s="639"/>
      <c r="BQ10" s="639"/>
      <c r="BR10" s="639"/>
      <c r="BS10" s="640" t="s">
        <v>123</v>
      </c>
      <c r="BT10" s="640"/>
      <c r="BU10" s="640"/>
      <c r="BV10" s="640"/>
      <c r="BW10" s="640"/>
      <c r="BX10" s="640"/>
      <c r="BY10" s="640"/>
      <c r="BZ10" s="640"/>
      <c r="CA10" s="640"/>
      <c r="CB10" s="644"/>
      <c r="CD10" s="633" t="s">
        <v>236</v>
      </c>
      <c r="CE10" s="634"/>
      <c r="CF10" s="634"/>
      <c r="CG10" s="634"/>
      <c r="CH10" s="634"/>
      <c r="CI10" s="634"/>
      <c r="CJ10" s="634"/>
      <c r="CK10" s="634"/>
      <c r="CL10" s="634"/>
      <c r="CM10" s="634"/>
      <c r="CN10" s="634"/>
      <c r="CO10" s="634"/>
      <c r="CP10" s="634"/>
      <c r="CQ10" s="635"/>
      <c r="CR10" s="636" t="s">
        <v>123</v>
      </c>
      <c r="CS10" s="637"/>
      <c r="CT10" s="637"/>
      <c r="CU10" s="637"/>
      <c r="CV10" s="637"/>
      <c r="CW10" s="637"/>
      <c r="CX10" s="637"/>
      <c r="CY10" s="638"/>
      <c r="CZ10" s="639" t="s">
        <v>123</v>
      </c>
      <c r="DA10" s="639"/>
      <c r="DB10" s="639"/>
      <c r="DC10" s="639"/>
      <c r="DD10" s="645" t="s">
        <v>123</v>
      </c>
      <c r="DE10" s="637"/>
      <c r="DF10" s="637"/>
      <c r="DG10" s="637"/>
      <c r="DH10" s="637"/>
      <c r="DI10" s="637"/>
      <c r="DJ10" s="637"/>
      <c r="DK10" s="637"/>
      <c r="DL10" s="637"/>
      <c r="DM10" s="637"/>
      <c r="DN10" s="637"/>
      <c r="DO10" s="637"/>
      <c r="DP10" s="638"/>
      <c r="DQ10" s="645" t="s">
        <v>123</v>
      </c>
      <c r="DR10" s="637"/>
      <c r="DS10" s="637"/>
      <c r="DT10" s="637"/>
      <c r="DU10" s="637"/>
      <c r="DV10" s="637"/>
      <c r="DW10" s="637"/>
      <c r="DX10" s="637"/>
      <c r="DY10" s="637"/>
      <c r="DZ10" s="637"/>
      <c r="EA10" s="637"/>
      <c r="EB10" s="637"/>
      <c r="EC10" s="646"/>
    </row>
    <row r="11" spans="2:143" ht="11.25" customHeight="1" x14ac:dyDescent="0.2">
      <c r="B11" s="633" t="s">
        <v>237</v>
      </c>
      <c r="C11" s="634"/>
      <c r="D11" s="634"/>
      <c r="E11" s="634"/>
      <c r="F11" s="634"/>
      <c r="G11" s="634"/>
      <c r="H11" s="634"/>
      <c r="I11" s="634"/>
      <c r="J11" s="634"/>
      <c r="K11" s="634"/>
      <c r="L11" s="634"/>
      <c r="M11" s="634"/>
      <c r="N11" s="634"/>
      <c r="O11" s="634"/>
      <c r="P11" s="634"/>
      <c r="Q11" s="635"/>
      <c r="R11" s="636">
        <v>708695</v>
      </c>
      <c r="S11" s="637"/>
      <c r="T11" s="637"/>
      <c r="U11" s="637"/>
      <c r="V11" s="637"/>
      <c r="W11" s="637"/>
      <c r="X11" s="637"/>
      <c r="Y11" s="638"/>
      <c r="Z11" s="641">
        <v>6</v>
      </c>
      <c r="AA11" s="642"/>
      <c r="AB11" s="642"/>
      <c r="AC11" s="648"/>
      <c r="AD11" s="645">
        <v>708695</v>
      </c>
      <c r="AE11" s="637"/>
      <c r="AF11" s="637"/>
      <c r="AG11" s="637"/>
      <c r="AH11" s="637"/>
      <c r="AI11" s="637"/>
      <c r="AJ11" s="637"/>
      <c r="AK11" s="638"/>
      <c r="AL11" s="641">
        <v>10.8</v>
      </c>
      <c r="AM11" s="642"/>
      <c r="AN11" s="642"/>
      <c r="AO11" s="643"/>
      <c r="AP11" s="633" t="s">
        <v>238</v>
      </c>
      <c r="AQ11" s="634"/>
      <c r="AR11" s="634"/>
      <c r="AS11" s="634"/>
      <c r="AT11" s="634"/>
      <c r="AU11" s="634"/>
      <c r="AV11" s="634"/>
      <c r="AW11" s="634"/>
      <c r="AX11" s="634"/>
      <c r="AY11" s="634"/>
      <c r="AZ11" s="634"/>
      <c r="BA11" s="634"/>
      <c r="BB11" s="634"/>
      <c r="BC11" s="634"/>
      <c r="BD11" s="634"/>
      <c r="BE11" s="634"/>
      <c r="BF11" s="635"/>
      <c r="BG11" s="636">
        <v>201245</v>
      </c>
      <c r="BH11" s="637"/>
      <c r="BI11" s="637"/>
      <c r="BJ11" s="637"/>
      <c r="BK11" s="637"/>
      <c r="BL11" s="637"/>
      <c r="BM11" s="637"/>
      <c r="BN11" s="638"/>
      <c r="BO11" s="639">
        <v>4.8</v>
      </c>
      <c r="BP11" s="639"/>
      <c r="BQ11" s="639"/>
      <c r="BR11" s="639"/>
      <c r="BS11" s="640" t="s">
        <v>123</v>
      </c>
      <c r="BT11" s="640"/>
      <c r="BU11" s="640"/>
      <c r="BV11" s="640"/>
      <c r="BW11" s="640"/>
      <c r="BX11" s="640"/>
      <c r="BY11" s="640"/>
      <c r="BZ11" s="640"/>
      <c r="CA11" s="640"/>
      <c r="CB11" s="644"/>
      <c r="CD11" s="633" t="s">
        <v>239</v>
      </c>
      <c r="CE11" s="634"/>
      <c r="CF11" s="634"/>
      <c r="CG11" s="634"/>
      <c r="CH11" s="634"/>
      <c r="CI11" s="634"/>
      <c r="CJ11" s="634"/>
      <c r="CK11" s="634"/>
      <c r="CL11" s="634"/>
      <c r="CM11" s="634"/>
      <c r="CN11" s="634"/>
      <c r="CO11" s="634"/>
      <c r="CP11" s="634"/>
      <c r="CQ11" s="635"/>
      <c r="CR11" s="636">
        <v>184746</v>
      </c>
      <c r="CS11" s="637"/>
      <c r="CT11" s="637"/>
      <c r="CU11" s="637"/>
      <c r="CV11" s="637"/>
      <c r="CW11" s="637"/>
      <c r="CX11" s="637"/>
      <c r="CY11" s="638"/>
      <c r="CZ11" s="639">
        <v>1.7</v>
      </c>
      <c r="DA11" s="639"/>
      <c r="DB11" s="639"/>
      <c r="DC11" s="639"/>
      <c r="DD11" s="645">
        <v>1818</v>
      </c>
      <c r="DE11" s="637"/>
      <c r="DF11" s="637"/>
      <c r="DG11" s="637"/>
      <c r="DH11" s="637"/>
      <c r="DI11" s="637"/>
      <c r="DJ11" s="637"/>
      <c r="DK11" s="637"/>
      <c r="DL11" s="637"/>
      <c r="DM11" s="637"/>
      <c r="DN11" s="637"/>
      <c r="DO11" s="637"/>
      <c r="DP11" s="638"/>
      <c r="DQ11" s="645">
        <v>145380</v>
      </c>
      <c r="DR11" s="637"/>
      <c r="DS11" s="637"/>
      <c r="DT11" s="637"/>
      <c r="DU11" s="637"/>
      <c r="DV11" s="637"/>
      <c r="DW11" s="637"/>
      <c r="DX11" s="637"/>
      <c r="DY11" s="637"/>
      <c r="DZ11" s="637"/>
      <c r="EA11" s="637"/>
      <c r="EB11" s="637"/>
      <c r="EC11" s="646"/>
    </row>
    <row r="12" spans="2:143" ht="11.25" customHeight="1" x14ac:dyDescent="0.2">
      <c r="B12" s="633" t="s">
        <v>240</v>
      </c>
      <c r="C12" s="634"/>
      <c r="D12" s="634"/>
      <c r="E12" s="634"/>
      <c r="F12" s="634"/>
      <c r="G12" s="634"/>
      <c r="H12" s="634"/>
      <c r="I12" s="634"/>
      <c r="J12" s="634"/>
      <c r="K12" s="634"/>
      <c r="L12" s="634"/>
      <c r="M12" s="634"/>
      <c r="N12" s="634"/>
      <c r="O12" s="634"/>
      <c r="P12" s="634"/>
      <c r="Q12" s="635"/>
      <c r="R12" s="636">
        <v>8644</v>
      </c>
      <c r="S12" s="637"/>
      <c r="T12" s="637"/>
      <c r="U12" s="637"/>
      <c r="V12" s="637"/>
      <c r="W12" s="637"/>
      <c r="X12" s="637"/>
      <c r="Y12" s="638"/>
      <c r="Z12" s="639">
        <v>0.1</v>
      </c>
      <c r="AA12" s="639"/>
      <c r="AB12" s="639"/>
      <c r="AC12" s="639"/>
      <c r="AD12" s="640">
        <v>8644</v>
      </c>
      <c r="AE12" s="640"/>
      <c r="AF12" s="640"/>
      <c r="AG12" s="640"/>
      <c r="AH12" s="640"/>
      <c r="AI12" s="640"/>
      <c r="AJ12" s="640"/>
      <c r="AK12" s="640"/>
      <c r="AL12" s="641">
        <v>0.1</v>
      </c>
      <c r="AM12" s="642"/>
      <c r="AN12" s="642"/>
      <c r="AO12" s="643"/>
      <c r="AP12" s="633" t="s">
        <v>241</v>
      </c>
      <c r="AQ12" s="634"/>
      <c r="AR12" s="634"/>
      <c r="AS12" s="634"/>
      <c r="AT12" s="634"/>
      <c r="AU12" s="634"/>
      <c r="AV12" s="634"/>
      <c r="AW12" s="634"/>
      <c r="AX12" s="634"/>
      <c r="AY12" s="634"/>
      <c r="AZ12" s="634"/>
      <c r="BA12" s="634"/>
      <c r="BB12" s="634"/>
      <c r="BC12" s="634"/>
      <c r="BD12" s="634"/>
      <c r="BE12" s="634"/>
      <c r="BF12" s="635"/>
      <c r="BG12" s="636">
        <v>2035950</v>
      </c>
      <c r="BH12" s="637"/>
      <c r="BI12" s="637"/>
      <c r="BJ12" s="637"/>
      <c r="BK12" s="637"/>
      <c r="BL12" s="637"/>
      <c r="BM12" s="637"/>
      <c r="BN12" s="638"/>
      <c r="BO12" s="639">
        <v>48.7</v>
      </c>
      <c r="BP12" s="639"/>
      <c r="BQ12" s="639"/>
      <c r="BR12" s="639"/>
      <c r="BS12" s="640" t="s">
        <v>123</v>
      </c>
      <c r="BT12" s="640"/>
      <c r="BU12" s="640"/>
      <c r="BV12" s="640"/>
      <c r="BW12" s="640"/>
      <c r="BX12" s="640"/>
      <c r="BY12" s="640"/>
      <c r="BZ12" s="640"/>
      <c r="CA12" s="640"/>
      <c r="CB12" s="644"/>
      <c r="CD12" s="633" t="s">
        <v>242</v>
      </c>
      <c r="CE12" s="634"/>
      <c r="CF12" s="634"/>
      <c r="CG12" s="634"/>
      <c r="CH12" s="634"/>
      <c r="CI12" s="634"/>
      <c r="CJ12" s="634"/>
      <c r="CK12" s="634"/>
      <c r="CL12" s="634"/>
      <c r="CM12" s="634"/>
      <c r="CN12" s="634"/>
      <c r="CO12" s="634"/>
      <c r="CP12" s="634"/>
      <c r="CQ12" s="635"/>
      <c r="CR12" s="636">
        <v>144980</v>
      </c>
      <c r="CS12" s="637"/>
      <c r="CT12" s="637"/>
      <c r="CU12" s="637"/>
      <c r="CV12" s="637"/>
      <c r="CW12" s="637"/>
      <c r="CX12" s="637"/>
      <c r="CY12" s="638"/>
      <c r="CZ12" s="639">
        <v>1.3</v>
      </c>
      <c r="DA12" s="639"/>
      <c r="DB12" s="639"/>
      <c r="DC12" s="639"/>
      <c r="DD12" s="645" t="s">
        <v>123</v>
      </c>
      <c r="DE12" s="637"/>
      <c r="DF12" s="637"/>
      <c r="DG12" s="637"/>
      <c r="DH12" s="637"/>
      <c r="DI12" s="637"/>
      <c r="DJ12" s="637"/>
      <c r="DK12" s="637"/>
      <c r="DL12" s="637"/>
      <c r="DM12" s="637"/>
      <c r="DN12" s="637"/>
      <c r="DO12" s="637"/>
      <c r="DP12" s="638"/>
      <c r="DQ12" s="645">
        <v>144443</v>
      </c>
      <c r="DR12" s="637"/>
      <c r="DS12" s="637"/>
      <c r="DT12" s="637"/>
      <c r="DU12" s="637"/>
      <c r="DV12" s="637"/>
      <c r="DW12" s="637"/>
      <c r="DX12" s="637"/>
      <c r="DY12" s="637"/>
      <c r="DZ12" s="637"/>
      <c r="EA12" s="637"/>
      <c r="EB12" s="637"/>
      <c r="EC12" s="646"/>
    </row>
    <row r="13" spans="2:143" ht="11.25" customHeight="1" x14ac:dyDescent="0.2">
      <c r="B13" s="633" t="s">
        <v>243</v>
      </c>
      <c r="C13" s="634"/>
      <c r="D13" s="634"/>
      <c r="E13" s="634"/>
      <c r="F13" s="634"/>
      <c r="G13" s="634"/>
      <c r="H13" s="634"/>
      <c r="I13" s="634"/>
      <c r="J13" s="634"/>
      <c r="K13" s="634"/>
      <c r="L13" s="634"/>
      <c r="M13" s="634"/>
      <c r="N13" s="634"/>
      <c r="O13" s="634"/>
      <c r="P13" s="634"/>
      <c r="Q13" s="635"/>
      <c r="R13" s="636" t="s">
        <v>123</v>
      </c>
      <c r="S13" s="637"/>
      <c r="T13" s="637"/>
      <c r="U13" s="637"/>
      <c r="V13" s="637"/>
      <c r="W13" s="637"/>
      <c r="X13" s="637"/>
      <c r="Y13" s="638"/>
      <c r="Z13" s="639" t="s">
        <v>123</v>
      </c>
      <c r="AA13" s="639"/>
      <c r="AB13" s="639"/>
      <c r="AC13" s="639"/>
      <c r="AD13" s="640" t="s">
        <v>123</v>
      </c>
      <c r="AE13" s="640"/>
      <c r="AF13" s="640"/>
      <c r="AG13" s="640"/>
      <c r="AH13" s="640"/>
      <c r="AI13" s="640"/>
      <c r="AJ13" s="640"/>
      <c r="AK13" s="640"/>
      <c r="AL13" s="641" t="s">
        <v>123</v>
      </c>
      <c r="AM13" s="642"/>
      <c r="AN13" s="642"/>
      <c r="AO13" s="643"/>
      <c r="AP13" s="633" t="s">
        <v>244</v>
      </c>
      <c r="AQ13" s="634"/>
      <c r="AR13" s="634"/>
      <c r="AS13" s="634"/>
      <c r="AT13" s="634"/>
      <c r="AU13" s="634"/>
      <c r="AV13" s="634"/>
      <c r="AW13" s="634"/>
      <c r="AX13" s="634"/>
      <c r="AY13" s="634"/>
      <c r="AZ13" s="634"/>
      <c r="BA13" s="634"/>
      <c r="BB13" s="634"/>
      <c r="BC13" s="634"/>
      <c r="BD13" s="634"/>
      <c r="BE13" s="634"/>
      <c r="BF13" s="635"/>
      <c r="BG13" s="636">
        <v>2034522</v>
      </c>
      <c r="BH13" s="637"/>
      <c r="BI13" s="637"/>
      <c r="BJ13" s="637"/>
      <c r="BK13" s="637"/>
      <c r="BL13" s="637"/>
      <c r="BM13" s="637"/>
      <c r="BN13" s="638"/>
      <c r="BO13" s="639">
        <v>48.6</v>
      </c>
      <c r="BP13" s="639"/>
      <c r="BQ13" s="639"/>
      <c r="BR13" s="639"/>
      <c r="BS13" s="640" t="s">
        <v>123</v>
      </c>
      <c r="BT13" s="640"/>
      <c r="BU13" s="640"/>
      <c r="BV13" s="640"/>
      <c r="BW13" s="640"/>
      <c r="BX13" s="640"/>
      <c r="BY13" s="640"/>
      <c r="BZ13" s="640"/>
      <c r="CA13" s="640"/>
      <c r="CB13" s="644"/>
      <c r="CD13" s="633" t="s">
        <v>245</v>
      </c>
      <c r="CE13" s="634"/>
      <c r="CF13" s="634"/>
      <c r="CG13" s="634"/>
      <c r="CH13" s="634"/>
      <c r="CI13" s="634"/>
      <c r="CJ13" s="634"/>
      <c r="CK13" s="634"/>
      <c r="CL13" s="634"/>
      <c r="CM13" s="634"/>
      <c r="CN13" s="634"/>
      <c r="CO13" s="634"/>
      <c r="CP13" s="634"/>
      <c r="CQ13" s="635"/>
      <c r="CR13" s="636">
        <v>881093</v>
      </c>
      <c r="CS13" s="637"/>
      <c r="CT13" s="637"/>
      <c r="CU13" s="637"/>
      <c r="CV13" s="637"/>
      <c r="CW13" s="637"/>
      <c r="CX13" s="637"/>
      <c r="CY13" s="638"/>
      <c r="CZ13" s="639">
        <v>7.9</v>
      </c>
      <c r="DA13" s="639"/>
      <c r="DB13" s="639"/>
      <c r="DC13" s="639"/>
      <c r="DD13" s="645">
        <v>320071</v>
      </c>
      <c r="DE13" s="637"/>
      <c r="DF13" s="637"/>
      <c r="DG13" s="637"/>
      <c r="DH13" s="637"/>
      <c r="DI13" s="637"/>
      <c r="DJ13" s="637"/>
      <c r="DK13" s="637"/>
      <c r="DL13" s="637"/>
      <c r="DM13" s="637"/>
      <c r="DN13" s="637"/>
      <c r="DO13" s="637"/>
      <c r="DP13" s="638"/>
      <c r="DQ13" s="645">
        <v>404803</v>
      </c>
      <c r="DR13" s="637"/>
      <c r="DS13" s="637"/>
      <c r="DT13" s="637"/>
      <c r="DU13" s="637"/>
      <c r="DV13" s="637"/>
      <c r="DW13" s="637"/>
      <c r="DX13" s="637"/>
      <c r="DY13" s="637"/>
      <c r="DZ13" s="637"/>
      <c r="EA13" s="637"/>
      <c r="EB13" s="637"/>
      <c r="EC13" s="646"/>
    </row>
    <row r="14" spans="2:143" ht="11.25" customHeight="1" x14ac:dyDescent="0.2">
      <c r="B14" s="633" t="s">
        <v>246</v>
      </c>
      <c r="C14" s="634"/>
      <c r="D14" s="634"/>
      <c r="E14" s="634"/>
      <c r="F14" s="634"/>
      <c r="G14" s="634"/>
      <c r="H14" s="634"/>
      <c r="I14" s="634"/>
      <c r="J14" s="634"/>
      <c r="K14" s="634"/>
      <c r="L14" s="634"/>
      <c r="M14" s="634"/>
      <c r="N14" s="634"/>
      <c r="O14" s="634"/>
      <c r="P14" s="634"/>
      <c r="Q14" s="635"/>
      <c r="R14" s="636">
        <v>1309</v>
      </c>
      <c r="S14" s="637"/>
      <c r="T14" s="637"/>
      <c r="U14" s="637"/>
      <c r="V14" s="637"/>
      <c r="W14" s="637"/>
      <c r="X14" s="637"/>
      <c r="Y14" s="638"/>
      <c r="Z14" s="639">
        <v>0</v>
      </c>
      <c r="AA14" s="639"/>
      <c r="AB14" s="639"/>
      <c r="AC14" s="639"/>
      <c r="AD14" s="640">
        <v>1309</v>
      </c>
      <c r="AE14" s="640"/>
      <c r="AF14" s="640"/>
      <c r="AG14" s="640"/>
      <c r="AH14" s="640"/>
      <c r="AI14" s="640"/>
      <c r="AJ14" s="640"/>
      <c r="AK14" s="640"/>
      <c r="AL14" s="641">
        <v>0</v>
      </c>
      <c r="AM14" s="642"/>
      <c r="AN14" s="642"/>
      <c r="AO14" s="643"/>
      <c r="AP14" s="633" t="s">
        <v>247</v>
      </c>
      <c r="AQ14" s="634"/>
      <c r="AR14" s="634"/>
      <c r="AS14" s="634"/>
      <c r="AT14" s="634"/>
      <c r="AU14" s="634"/>
      <c r="AV14" s="634"/>
      <c r="AW14" s="634"/>
      <c r="AX14" s="634"/>
      <c r="AY14" s="634"/>
      <c r="AZ14" s="634"/>
      <c r="BA14" s="634"/>
      <c r="BB14" s="634"/>
      <c r="BC14" s="634"/>
      <c r="BD14" s="634"/>
      <c r="BE14" s="634"/>
      <c r="BF14" s="635"/>
      <c r="BG14" s="636">
        <v>124881</v>
      </c>
      <c r="BH14" s="637"/>
      <c r="BI14" s="637"/>
      <c r="BJ14" s="637"/>
      <c r="BK14" s="637"/>
      <c r="BL14" s="637"/>
      <c r="BM14" s="637"/>
      <c r="BN14" s="638"/>
      <c r="BO14" s="639">
        <v>3</v>
      </c>
      <c r="BP14" s="639"/>
      <c r="BQ14" s="639"/>
      <c r="BR14" s="639"/>
      <c r="BS14" s="640" t="s">
        <v>123</v>
      </c>
      <c r="BT14" s="640"/>
      <c r="BU14" s="640"/>
      <c r="BV14" s="640"/>
      <c r="BW14" s="640"/>
      <c r="BX14" s="640"/>
      <c r="BY14" s="640"/>
      <c r="BZ14" s="640"/>
      <c r="CA14" s="640"/>
      <c r="CB14" s="644"/>
      <c r="CD14" s="633" t="s">
        <v>248</v>
      </c>
      <c r="CE14" s="634"/>
      <c r="CF14" s="634"/>
      <c r="CG14" s="634"/>
      <c r="CH14" s="634"/>
      <c r="CI14" s="634"/>
      <c r="CJ14" s="634"/>
      <c r="CK14" s="634"/>
      <c r="CL14" s="634"/>
      <c r="CM14" s="634"/>
      <c r="CN14" s="634"/>
      <c r="CO14" s="634"/>
      <c r="CP14" s="634"/>
      <c r="CQ14" s="635"/>
      <c r="CR14" s="636">
        <v>518206</v>
      </c>
      <c r="CS14" s="637"/>
      <c r="CT14" s="637"/>
      <c r="CU14" s="637"/>
      <c r="CV14" s="637"/>
      <c r="CW14" s="637"/>
      <c r="CX14" s="637"/>
      <c r="CY14" s="638"/>
      <c r="CZ14" s="639">
        <v>4.7</v>
      </c>
      <c r="DA14" s="639"/>
      <c r="DB14" s="639"/>
      <c r="DC14" s="639"/>
      <c r="DD14" s="645" t="s">
        <v>123</v>
      </c>
      <c r="DE14" s="637"/>
      <c r="DF14" s="637"/>
      <c r="DG14" s="637"/>
      <c r="DH14" s="637"/>
      <c r="DI14" s="637"/>
      <c r="DJ14" s="637"/>
      <c r="DK14" s="637"/>
      <c r="DL14" s="637"/>
      <c r="DM14" s="637"/>
      <c r="DN14" s="637"/>
      <c r="DO14" s="637"/>
      <c r="DP14" s="638"/>
      <c r="DQ14" s="645">
        <v>516042</v>
      </c>
      <c r="DR14" s="637"/>
      <c r="DS14" s="637"/>
      <c r="DT14" s="637"/>
      <c r="DU14" s="637"/>
      <c r="DV14" s="637"/>
      <c r="DW14" s="637"/>
      <c r="DX14" s="637"/>
      <c r="DY14" s="637"/>
      <c r="DZ14" s="637"/>
      <c r="EA14" s="637"/>
      <c r="EB14" s="637"/>
      <c r="EC14" s="646"/>
    </row>
    <row r="15" spans="2:143" ht="11.25" customHeight="1" x14ac:dyDescent="0.2">
      <c r="B15" s="633" t="s">
        <v>249</v>
      </c>
      <c r="C15" s="634"/>
      <c r="D15" s="634"/>
      <c r="E15" s="634"/>
      <c r="F15" s="634"/>
      <c r="G15" s="634"/>
      <c r="H15" s="634"/>
      <c r="I15" s="634"/>
      <c r="J15" s="634"/>
      <c r="K15" s="634"/>
      <c r="L15" s="634"/>
      <c r="M15" s="634"/>
      <c r="N15" s="634"/>
      <c r="O15" s="634"/>
      <c r="P15" s="634"/>
      <c r="Q15" s="635"/>
      <c r="R15" s="636" t="s">
        <v>123</v>
      </c>
      <c r="S15" s="637"/>
      <c r="T15" s="637"/>
      <c r="U15" s="637"/>
      <c r="V15" s="637"/>
      <c r="W15" s="637"/>
      <c r="X15" s="637"/>
      <c r="Y15" s="638"/>
      <c r="Z15" s="639" t="s">
        <v>123</v>
      </c>
      <c r="AA15" s="639"/>
      <c r="AB15" s="639"/>
      <c r="AC15" s="639"/>
      <c r="AD15" s="640" t="s">
        <v>123</v>
      </c>
      <c r="AE15" s="640"/>
      <c r="AF15" s="640"/>
      <c r="AG15" s="640"/>
      <c r="AH15" s="640"/>
      <c r="AI15" s="640"/>
      <c r="AJ15" s="640"/>
      <c r="AK15" s="640"/>
      <c r="AL15" s="641" t="s">
        <v>123</v>
      </c>
      <c r="AM15" s="642"/>
      <c r="AN15" s="642"/>
      <c r="AO15" s="643"/>
      <c r="AP15" s="633" t="s">
        <v>250</v>
      </c>
      <c r="AQ15" s="634"/>
      <c r="AR15" s="634"/>
      <c r="AS15" s="634"/>
      <c r="AT15" s="634"/>
      <c r="AU15" s="634"/>
      <c r="AV15" s="634"/>
      <c r="AW15" s="634"/>
      <c r="AX15" s="634"/>
      <c r="AY15" s="634"/>
      <c r="AZ15" s="634"/>
      <c r="BA15" s="634"/>
      <c r="BB15" s="634"/>
      <c r="BC15" s="634"/>
      <c r="BD15" s="634"/>
      <c r="BE15" s="634"/>
      <c r="BF15" s="635"/>
      <c r="BG15" s="636">
        <v>247019</v>
      </c>
      <c r="BH15" s="637"/>
      <c r="BI15" s="637"/>
      <c r="BJ15" s="637"/>
      <c r="BK15" s="637"/>
      <c r="BL15" s="637"/>
      <c r="BM15" s="637"/>
      <c r="BN15" s="638"/>
      <c r="BO15" s="639">
        <v>5.9</v>
      </c>
      <c r="BP15" s="639"/>
      <c r="BQ15" s="639"/>
      <c r="BR15" s="639"/>
      <c r="BS15" s="640" t="s">
        <v>123</v>
      </c>
      <c r="BT15" s="640"/>
      <c r="BU15" s="640"/>
      <c r="BV15" s="640"/>
      <c r="BW15" s="640"/>
      <c r="BX15" s="640"/>
      <c r="BY15" s="640"/>
      <c r="BZ15" s="640"/>
      <c r="CA15" s="640"/>
      <c r="CB15" s="644"/>
      <c r="CD15" s="633" t="s">
        <v>251</v>
      </c>
      <c r="CE15" s="634"/>
      <c r="CF15" s="634"/>
      <c r="CG15" s="634"/>
      <c r="CH15" s="634"/>
      <c r="CI15" s="634"/>
      <c r="CJ15" s="634"/>
      <c r="CK15" s="634"/>
      <c r="CL15" s="634"/>
      <c r="CM15" s="634"/>
      <c r="CN15" s="634"/>
      <c r="CO15" s="634"/>
      <c r="CP15" s="634"/>
      <c r="CQ15" s="635"/>
      <c r="CR15" s="636">
        <v>1508698</v>
      </c>
      <c r="CS15" s="637"/>
      <c r="CT15" s="637"/>
      <c r="CU15" s="637"/>
      <c r="CV15" s="637"/>
      <c r="CW15" s="637"/>
      <c r="CX15" s="637"/>
      <c r="CY15" s="638"/>
      <c r="CZ15" s="639">
        <v>13.6</v>
      </c>
      <c r="DA15" s="639"/>
      <c r="DB15" s="639"/>
      <c r="DC15" s="639"/>
      <c r="DD15" s="645">
        <v>411140</v>
      </c>
      <c r="DE15" s="637"/>
      <c r="DF15" s="637"/>
      <c r="DG15" s="637"/>
      <c r="DH15" s="637"/>
      <c r="DI15" s="637"/>
      <c r="DJ15" s="637"/>
      <c r="DK15" s="637"/>
      <c r="DL15" s="637"/>
      <c r="DM15" s="637"/>
      <c r="DN15" s="637"/>
      <c r="DO15" s="637"/>
      <c r="DP15" s="638"/>
      <c r="DQ15" s="645">
        <v>1030936</v>
      </c>
      <c r="DR15" s="637"/>
      <c r="DS15" s="637"/>
      <c r="DT15" s="637"/>
      <c r="DU15" s="637"/>
      <c r="DV15" s="637"/>
      <c r="DW15" s="637"/>
      <c r="DX15" s="637"/>
      <c r="DY15" s="637"/>
      <c r="DZ15" s="637"/>
      <c r="EA15" s="637"/>
      <c r="EB15" s="637"/>
      <c r="EC15" s="646"/>
    </row>
    <row r="16" spans="2:143" ht="11.25" customHeight="1" x14ac:dyDescent="0.2">
      <c r="B16" s="633" t="s">
        <v>252</v>
      </c>
      <c r="C16" s="634"/>
      <c r="D16" s="634"/>
      <c r="E16" s="634"/>
      <c r="F16" s="634"/>
      <c r="G16" s="634"/>
      <c r="H16" s="634"/>
      <c r="I16" s="634"/>
      <c r="J16" s="634"/>
      <c r="K16" s="634"/>
      <c r="L16" s="634"/>
      <c r="M16" s="634"/>
      <c r="N16" s="634"/>
      <c r="O16" s="634"/>
      <c r="P16" s="634"/>
      <c r="Q16" s="635"/>
      <c r="R16" s="636">
        <v>23141</v>
      </c>
      <c r="S16" s="637"/>
      <c r="T16" s="637"/>
      <c r="U16" s="637"/>
      <c r="V16" s="637"/>
      <c r="W16" s="637"/>
      <c r="X16" s="637"/>
      <c r="Y16" s="638"/>
      <c r="Z16" s="639">
        <v>0.2</v>
      </c>
      <c r="AA16" s="639"/>
      <c r="AB16" s="639"/>
      <c r="AC16" s="639"/>
      <c r="AD16" s="640">
        <v>23141</v>
      </c>
      <c r="AE16" s="640"/>
      <c r="AF16" s="640"/>
      <c r="AG16" s="640"/>
      <c r="AH16" s="640"/>
      <c r="AI16" s="640"/>
      <c r="AJ16" s="640"/>
      <c r="AK16" s="640"/>
      <c r="AL16" s="641">
        <v>0.4</v>
      </c>
      <c r="AM16" s="642"/>
      <c r="AN16" s="642"/>
      <c r="AO16" s="643"/>
      <c r="AP16" s="633" t="s">
        <v>253</v>
      </c>
      <c r="AQ16" s="634"/>
      <c r="AR16" s="634"/>
      <c r="AS16" s="634"/>
      <c r="AT16" s="634"/>
      <c r="AU16" s="634"/>
      <c r="AV16" s="634"/>
      <c r="AW16" s="634"/>
      <c r="AX16" s="634"/>
      <c r="AY16" s="634"/>
      <c r="AZ16" s="634"/>
      <c r="BA16" s="634"/>
      <c r="BB16" s="634"/>
      <c r="BC16" s="634"/>
      <c r="BD16" s="634"/>
      <c r="BE16" s="634"/>
      <c r="BF16" s="635"/>
      <c r="BG16" s="636" t="s">
        <v>123</v>
      </c>
      <c r="BH16" s="637"/>
      <c r="BI16" s="637"/>
      <c r="BJ16" s="637"/>
      <c r="BK16" s="637"/>
      <c r="BL16" s="637"/>
      <c r="BM16" s="637"/>
      <c r="BN16" s="638"/>
      <c r="BO16" s="639" t="s">
        <v>123</v>
      </c>
      <c r="BP16" s="639"/>
      <c r="BQ16" s="639"/>
      <c r="BR16" s="639"/>
      <c r="BS16" s="640" t="s">
        <v>123</v>
      </c>
      <c r="BT16" s="640"/>
      <c r="BU16" s="640"/>
      <c r="BV16" s="640"/>
      <c r="BW16" s="640"/>
      <c r="BX16" s="640"/>
      <c r="BY16" s="640"/>
      <c r="BZ16" s="640"/>
      <c r="CA16" s="640"/>
      <c r="CB16" s="644"/>
      <c r="CD16" s="633" t="s">
        <v>254</v>
      </c>
      <c r="CE16" s="634"/>
      <c r="CF16" s="634"/>
      <c r="CG16" s="634"/>
      <c r="CH16" s="634"/>
      <c r="CI16" s="634"/>
      <c r="CJ16" s="634"/>
      <c r="CK16" s="634"/>
      <c r="CL16" s="634"/>
      <c r="CM16" s="634"/>
      <c r="CN16" s="634"/>
      <c r="CO16" s="634"/>
      <c r="CP16" s="634"/>
      <c r="CQ16" s="635"/>
      <c r="CR16" s="636" t="s">
        <v>123</v>
      </c>
      <c r="CS16" s="637"/>
      <c r="CT16" s="637"/>
      <c r="CU16" s="637"/>
      <c r="CV16" s="637"/>
      <c r="CW16" s="637"/>
      <c r="CX16" s="637"/>
      <c r="CY16" s="638"/>
      <c r="CZ16" s="639" t="s">
        <v>123</v>
      </c>
      <c r="DA16" s="639"/>
      <c r="DB16" s="639"/>
      <c r="DC16" s="639"/>
      <c r="DD16" s="645" t="s">
        <v>123</v>
      </c>
      <c r="DE16" s="637"/>
      <c r="DF16" s="637"/>
      <c r="DG16" s="637"/>
      <c r="DH16" s="637"/>
      <c r="DI16" s="637"/>
      <c r="DJ16" s="637"/>
      <c r="DK16" s="637"/>
      <c r="DL16" s="637"/>
      <c r="DM16" s="637"/>
      <c r="DN16" s="637"/>
      <c r="DO16" s="637"/>
      <c r="DP16" s="638"/>
      <c r="DQ16" s="645" t="s">
        <v>123</v>
      </c>
      <c r="DR16" s="637"/>
      <c r="DS16" s="637"/>
      <c r="DT16" s="637"/>
      <c r="DU16" s="637"/>
      <c r="DV16" s="637"/>
      <c r="DW16" s="637"/>
      <c r="DX16" s="637"/>
      <c r="DY16" s="637"/>
      <c r="DZ16" s="637"/>
      <c r="EA16" s="637"/>
      <c r="EB16" s="637"/>
      <c r="EC16" s="646"/>
    </row>
    <row r="17" spans="2:133" ht="11.25" customHeight="1" x14ac:dyDescent="0.2">
      <c r="B17" s="633" t="s">
        <v>255</v>
      </c>
      <c r="C17" s="634"/>
      <c r="D17" s="634"/>
      <c r="E17" s="634"/>
      <c r="F17" s="634"/>
      <c r="G17" s="634"/>
      <c r="H17" s="634"/>
      <c r="I17" s="634"/>
      <c r="J17" s="634"/>
      <c r="K17" s="634"/>
      <c r="L17" s="634"/>
      <c r="M17" s="634"/>
      <c r="N17" s="634"/>
      <c r="O17" s="634"/>
      <c r="P17" s="634"/>
      <c r="Q17" s="635"/>
      <c r="R17" s="636">
        <v>57010</v>
      </c>
      <c r="S17" s="637"/>
      <c r="T17" s="637"/>
      <c r="U17" s="637"/>
      <c r="V17" s="637"/>
      <c r="W17" s="637"/>
      <c r="X17" s="637"/>
      <c r="Y17" s="638"/>
      <c r="Z17" s="639">
        <v>0.5</v>
      </c>
      <c r="AA17" s="639"/>
      <c r="AB17" s="639"/>
      <c r="AC17" s="639"/>
      <c r="AD17" s="640">
        <v>57010</v>
      </c>
      <c r="AE17" s="640"/>
      <c r="AF17" s="640"/>
      <c r="AG17" s="640"/>
      <c r="AH17" s="640"/>
      <c r="AI17" s="640"/>
      <c r="AJ17" s="640"/>
      <c r="AK17" s="640"/>
      <c r="AL17" s="641">
        <v>0.9</v>
      </c>
      <c r="AM17" s="642"/>
      <c r="AN17" s="642"/>
      <c r="AO17" s="643"/>
      <c r="AP17" s="633" t="s">
        <v>256</v>
      </c>
      <c r="AQ17" s="634"/>
      <c r="AR17" s="634"/>
      <c r="AS17" s="634"/>
      <c r="AT17" s="634"/>
      <c r="AU17" s="634"/>
      <c r="AV17" s="634"/>
      <c r="AW17" s="634"/>
      <c r="AX17" s="634"/>
      <c r="AY17" s="634"/>
      <c r="AZ17" s="634"/>
      <c r="BA17" s="634"/>
      <c r="BB17" s="634"/>
      <c r="BC17" s="634"/>
      <c r="BD17" s="634"/>
      <c r="BE17" s="634"/>
      <c r="BF17" s="635"/>
      <c r="BG17" s="636" t="s">
        <v>123</v>
      </c>
      <c r="BH17" s="637"/>
      <c r="BI17" s="637"/>
      <c r="BJ17" s="637"/>
      <c r="BK17" s="637"/>
      <c r="BL17" s="637"/>
      <c r="BM17" s="637"/>
      <c r="BN17" s="638"/>
      <c r="BO17" s="639" t="s">
        <v>123</v>
      </c>
      <c r="BP17" s="639"/>
      <c r="BQ17" s="639"/>
      <c r="BR17" s="639"/>
      <c r="BS17" s="640" t="s">
        <v>123</v>
      </c>
      <c r="BT17" s="640"/>
      <c r="BU17" s="640"/>
      <c r="BV17" s="640"/>
      <c r="BW17" s="640"/>
      <c r="BX17" s="640"/>
      <c r="BY17" s="640"/>
      <c r="BZ17" s="640"/>
      <c r="CA17" s="640"/>
      <c r="CB17" s="644"/>
      <c r="CD17" s="633" t="s">
        <v>257</v>
      </c>
      <c r="CE17" s="634"/>
      <c r="CF17" s="634"/>
      <c r="CG17" s="634"/>
      <c r="CH17" s="634"/>
      <c r="CI17" s="634"/>
      <c r="CJ17" s="634"/>
      <c r="CK17" s="634"/>
      <c r="CL17" s="634"/>
      <c r="CM17" s="634"/>
      <c r="CN17" s="634"/>
      <c r="CO17" s="634"/>
      <c r="CP17" s="634"/>
      <c r="CQ17" s="635"/>
      <c r="CR17" s="636">
        <v>938328</v>
      </c>
      <c r="CS17" s="637"/>
      <c r="CT17" s="637"/>
      <c r="CU17" s="637"/>
      <c r="CV17" s="637"/>
      <c r="CW17" s="637"/>
      <c r="CX17" s="637"/>
      <c r="CY17" s="638"/>
      <c r="CZ17" s="639">
        <v>8.4</v>
      </c>
      <c r="DA17" s="639"/>
      <c r="DB17" s="639"/>
      <c r="DC17" s="639"/>
      <c r="DD17" s="645" t="s">
        <v>123</v>
      </c>
      <c r="DE17" s="637"/>
      <c r="DF17" s="637"/>
      <c r="DG17" s="637"/>
      <c r="DH17" s="637"/>
      <c r="DI17" s="637"/>
      <c r="DJ17" s="637"/>
      <c r="DK17" s="637"/>
      <c r="DL17" s="637"/>
      <c r="DM17" s="637"/>
      <c r="DN17" s="637"/>
      <c r="DO17" s="637"/>
      <c r="DP17" s="638"/>
      <c r="DQ17" s="645">
        <v>926867</v>
      </c>
      <c r="DR17" s="637"/>
      <c r="DS17" s="637"/>
      <c r="DT17" s="637"/>
      <c r="DU17" s="637"/>
      <c r="DV17" s="637"/>
      <c r="DW17" s="637"/>
      <c r="DX17" s="637"/>
      <c r="DY17" s="637"/>
      <c r="DZ17" s="637"/>
      <c r="EA17" s="637"/>
      <c r="EB17" s="637"/>
      <c r="EC17" s="646"/>
    </row>
    <row r="18" spans="2:133" ht="11.25" customHeight="1" x14ac:dyDescent="0.2">
      <c r="B18" s="633" t="s">
        <v>258</v>
      </c>
      <c r="C18" s="634"/>
      <c r="D18" s="634"/>
      <c r="E18" s="634"/>
      <c r="F18" s="634"/>
      <c r="G18" s="634"/>
      <c r="H18" s="634"/>
      <c r="I18" s="634"/>
      <c r="J18" s="634"/>
      <c r="K18" s="634"/>
      <c r="L18" s="634"/>
      <c r="M18" s="634"/>
      <c r="N18" s="634"/>
      <c r="O18" s="634"/>
      <c r="P18" s="634"/>
      <c r="Q18" s="635"/>
      <c r="R18" s="636">
        <v>37051</v>
      </c>
      <c r="S18" s="637"/>
      <c r="T18" s="637"/>
      <c r="U18" s="637"/>
      <c r="V18" s="637"/>
      <c r="W18" s="637"/>
      <c r="X18" s="637"/>
      <c r="Y18" s="638"/>
      <c r="Z18" s="639">
        <v>0.3</v>
      </c>
      <c r="AA18" s="639"/>
      <c r="AB18" s="639"/>
      <c r="AC18" s="639"/>
      <c r="AD18" s="640">
        <v>37051</v>
      </c>
      <c r="AE18" s="640"/>
      <c r="AF18" s="640"/>
      <c r="AG18" s="640"/>
      <c r="AH18" s="640"/>
      <c r="AI18" s="640"/>
      <c r="AJ18" s="640"/>
      <c r="AK18" s="640"/>
      <c r="AL18" s="641">
        <v>0.6</v>
      </c>
      <c r="AM18" s="642"/>
      <c r="AN18" s="642"/>
      <c r="AO18" s="643"/>
      <c r="AP18" s="633" t="s">
        <v>259</v>
      </c>
      <c r="AQ18" s="634"/>
      <c r="AR18" s="634"/>
      <c r="AS18" s="634"/>
      <c r="AT18" s="634"/>
      <c r="AU18" s="634"/>
      <c r="AV18" s="634"/>
      <c r="AW18" s="634"/>
      <c r="AX18" s="634"/>
      <c r="AY18" s="634"/>
      <c r="AZ18" s="634"/>
      <c r="BA18" s="634"/>
      <c r="BB18" s="634"/>
      <c r="BC18" s="634"/>
      <c r="BD18" s="634"/>
      <c r="BE18" s="634"/>
      <c r="BF18" s="635"/>
      <c r="BG18" s="636" t="s">
        <v>123</v>
      </c>
      <c r="BH18" s="637"/>
      <c r="BI18" s="637"/>
      <c r="BJ18" s="637"/>
      <c r="BK18" s="637"/>
      <c r="BL18" s="637"/>
      <c r="BM18" s="637"/>
      <c r="BN18" s="638"/>
      <c r="BO18" s="639" t="s">
        <v>123</v>
      </c>
      <c r="BP18" s="639"/>
      <c r="BQ18" s="639"/>
      <c r="BR18" s="639"/>
      <c r="BS18" s="640" t="s">
        <v>123</v>
      </c>
      <c r="BT18" s="640"/>
      <c r="BU18" s="640"/>
      <c r="BV18" s="640"/>
      <c r="BW18" s="640"/>
      <c r="BX18" s="640"/>
      <c r="BY18" s="640"/>
      <c r="BZ18" s="640"/>
      <c r="CA18" s="640"/>
      <c r="CB18" s="644"/>
      <c r="CD18" s="633" t="s">
        <v>260</v>
      </c>
      <c r="CE18" s="634"/>
      <c r="CF18" s="634"/>
      <c r="CG18" s="634"/>
      <c r="CH18" s="634"/>
      <c r="CI18" s="634"/>
      <c r="CJ18" s="634"/>
      <c r="CK18" s="634"/>
      <c r="CL18" s="634"/>
      <c r="CM18" s="634"/>
      <c r="CN18" s="634"/>
      <c r="CO18" s="634"/>
      <c r="CP18" s="634"/>
      <c r="CQ18" s="635"/>
      <c r="CR18" s="636" t="s">
        <v>123</v>
      </c>
      <c r="CS18" s="637"/>
      <c r="CT18" s="637"/>
      <c r="CU18" s="637"/>
      <c r="CV18" s="637"/>
      <c r="CW18" s="637"/>
      <c r="CX18" s="637"/>
      <c r="CY18" s="638"/>
      <c r="CZ18" s="639" t="s">
        <v>123</v>
      </c>
      <c r="DA18" s="639"/>
      <c r="DB18" s="639"/>
      <c r="DC18" s="639"/>
      <c r="DD18" s="645" t="s">
        <v>123</v>
      </c>
      <c r="DE18" s="637"/>
      <c r="DF18" s="637"/>
      <c r="DG18" s="637"/>
      <c r="DH18" s="637"/>
      <c r="DI18" s="637"/>
      <c r="DJ18" s="637"/>
      <c r="DK18" s="637"/>
      <c r="DL18" s="637"/>
      <c r="DM18" s="637"/>
      <c r="DN18" s="637"/>
      <c r="DO18" s="637"/>
      <c r="DP18" s="638"/>
      <c r="DQ18" s="645" t="s">
        <v>123</v>
      </c>
      <c r="DR18" s="637"/>
      <c r="DS18" s="637"/>
      <c r="DT18" s="637"/>
      <c r="DU18" s="637"/>
      <c r="DV18" s="637"/>
      <c r="DW18" s="637"/>
      <c r="DX18" s="637"/>
      <c r="DY18" s="637"/>
      <c r="DZ18" s="637"/>
      <c r="EA18" s="637"/>
      <c r="EB18" s="637"/>
      <c r="EC18" s="646"/>
    </row>
    <row r="19" spans="2:133" ht="11.25" customHeight="1" x14ac:dyDescent="0.2">
      <c r="B19" s="633" t="s">
        <v>261</v>
      </c>
      <c r="C19" s="634"/>
      <c r="D19" s="634"/>
      <c r="E19" s="634"/>
      <c r="F19" s="634"/>
      <c r="G19" s="634"/>
      <c r="H19" s="634"/>
      <c r="I19" s="634"/>
      <c r="J19" s="634"/>
      <c r="K19" s="634"/>
      <c r="L19" s="634"/>
      <c r="M19" s="634"/>
      <c r="N19" s="634"/>
      <c r="O19" s="634"/>
      <c r="P19" s="634"/>
      <c r="Q19" s="635"/>
      <c r="R19" s="636">
        <v>35197</v>
      </c>
      <c r="S19" s="637"/>
      <c r="T19" s="637"/>
      <c r="U19" s="637"/>
      <c r="V19" s="637"/>
      <c r="W19" s="637"/>
      <c r="X19" s="637"/>
      <c r="Y19" s="638"/>
      <c r="Z19" s="639">
        <v>0.3</v>
      </c>
      <c r="AA19" s="639"/>
      <c r="AB19" s="639"/>
      <c r="AC19" s="639"/>
      <c r="AD19" s="640">
        <v>35197</v>
      </c>
      <c r="AE19" s="640"/>
      <c r="AF19" s="640"/>
      <c r="AG19" s="640"/>
      <c r="AH19" s="640"/>
      <c r="AI19" s="640"/>
      <c r="AJ19" s="640"/>
      <c r="AK19" s="640"/>
      <c r="AL19" s="641">
        <v>0.5</v>
      </c>
      <c r="AM19" s="642"/>
      <c r="AN19" s="642"/>
      <c r="AO19" s="643"/>
      <c r="AP19" s="633" t="s">
        <v>262</v>
      </c>
      <c r="AQ19" s="634"/>
      <c r="AR19" s="634"/>
      <c r="AS19" s="634"/>
      <c r="AT19" s="634"/>
      <c r="AU19" s="634"/>
      <c r="AV19" s="634"/>
      <c r="AW19" s="634"/>
      <c r="AX19" s="634"/>
      <c r="AY19" s="634"/>
      <c r="AZ19" s="634"/>
      <c r="BA19" s="634"/>
      <c r="BB19" s="634"/>
      <c r="BC19" s="634"/>
      <c r="BD19" s="634"/>
      <c r="BE19" s="634"/>
      <c r="BF19" s="635"/>
      <c r="BG19" s="636" t="s">
        <v>123</v>
      </c>
      <c r="BH19" s="637"/>
      <c r="BI19" s="637"/>
      <c r="BJ19" s="637"/>
      <c r="BK19" s="637"/>
      <c r="BL19" s="637"/>
      <c r="BM19" s="637"/>
      <c r="BN19" s="638"/>
      <c r="BO19" s="639" t="s">
        <v>123</v>
      </c>
      <c r="BP19" s="639"/>
      <c r="BQ19" s="639"/>
      <c r="BR19" s="639"/>
      <c r="BS19" s="640" t="s">
        <v>123</v>
      </c>
      <c r="BT19" s="640"/>
      <c r="BU19" s="640"/>
      <c r="BV19" s="640"/>
      <c r="BW19" s="640"/>
      <c r="BX19" s="640"/>
      <c r="BY19" s="640"/>
      <c r="BZ19" s="640"/>
      <c r="CA19" s="640"/>
      <c r="CB19" s="644"/>
      <c r="CD19" s="633" t="s">
        <v>263</v>
      </c>
      <c r="CE19" s="634"/>
      <c r="CF19" s="634"/>
      <c r="CG19" s="634"/>
      <c r="CH19" s="634"/>
      <c r="CI19" s="634"/>
      <c r="CJ19" s="634"/>
      <c r="CK19" s="634"/>
      <c r="CL19" s="634"/>
      <c r="CM19" s="634"/>
      <c r="CN19" s="634"/>
      <c r="CO19" s="634"/>
      <c r="CP19" s="634"/>
      <c r="CQ19" s="635"/>
      <c r="CR19" s="636" t="s">
        <v>123</v>
      </c>
      <c r="CS19" s="637"/>
      <c r="CT19" s="637"/>
      <c r="CU19" s="637"/>
      <c r="CV19" s="637"/>
      <c r="CW19" s="637"/>
      <c r="CX19" s="637"/>
      <c r="CY19" s="638"/>
      <c r="CZ19" s="639" t="s">
        <v>123</v>
      </c>
      <c r="DA19" s="639"/>
      <c r="DB19" s="639"/>
      <c r="DC19" s="639"/>
      <c r="DD19" s="645" t="s">
        <v>123</v>
      </c>
      <c r="DE19" s="637"/>
      <c r="DF19" s="637"/>
      <c r="DG19" s="637"/>
      <c r="DH19" s="637"/>
      <c r="DI19" s="637"/>
      <c r="DJ19" s="637"/>
      <c r="DK19" s="637"/>
      <c r="DL19" s="637"/>
      <c r="DM19" s="637"/>
      <c r="DN19" s="637"/>
      <c r="DO19" s="637"/>
      <c r="DP19" s="638"/>
      <c r="DQ19" s="645" t="s">
        <v>123</v>
      </c>
      <c r="DR19" s="637"/>
      <c r="DS19" s="637"/>
      <c r="DT19" s="637"/>
      <c r="DU19" s="637"/>
      <c r="DV19" s="637"/>
      <c r="DW19" s="637"/>
      <c r="DX19" s="637"/>
      <c r="DY19" s="637"/>
      <c r="DZ19" s="637"/>
      <c r="EA19" s="637"/>
      <c r="EB19" s="637"/>
      <c r="EC19" s="646"/>
    </row>
    <row r="20" spans="2:133" ht="11.25" customHeight="1" x14ac:dyDescent="0.2">
      <c r="B20" s="649" t="s">
        <v>264</v>
      </c>
      <c r="C20" s="650"/>
      <c r="D20" s="650"/>
      <c r="E20" s="650"/>
      <c r="F20" s="650"/>
      <c r="G20" s="650"/>
      <c r="H20" s="650"/>
      <c r="I20" s="650"/>
      <c r="J20" s="650"/>
      <c r="K20" s="650"/>
      <c r="L20" s="650"/>
      <c r="M20" s="650"/>
      <c r="N20" s="650"/>
      <c r="O20" s="650"/>
      <c r="P20" s="650"/>
      <c r="Q20" s="651"/>
      <c r="R20" s="636">
        <v>1854</v>
      </c>
      <c r="S20" s="637"/>
      <c r="T20" s="637"/>
      <c r="U20" s="637"/>
      <c r="V20" s="637"/>
      <c r="W20" s="637"/>
      <c r="X20" s="637"/>
      <c r="Y20" s="638"/>
      <c r="Z20" s="639">
        <v>0</v>
      </c>
      <c r="AA20" s="639"/>
      <c r="AB20" s="639"/>
      <c r="AC20" s="639"/>
      <c r="AD20" s="640">
        <v>1854</v>
      </c>
      <c r="AE20" s="640"/>
      <c r="AF20" s="640"/>
      <c r="AG20" s="640"/>
      <c r="AH20" s="640"/>
      <c r="AI20" s="640"/>
      <c r="AJ20" s="640"/>
      <c r="AK20" s="640"/>
      <c r="AL20" s="641">
        <v>0</v>
      </c>
      <c r="AM20" s="642"/>
      <c r="AN20" s="642"/>
      <c r="AO20" s="643"/>
      <c r="AP20" s="633" t="s">
        <v>265</v>
      </c>
      <c r="AQ20" s="634"/>
      <c r="AR20" s="634"/>
      <c r="AS20" s="634"/>
      <c r="AT20" s="634"/>
      <c r="AU20" s="634"/>
      <c r="AV20" s="634"/>
      <c r="AW20" s="634"/>
      <c r="AX20" s="634"/>
      <c r="AY20" s="634"/>
      <c r="AZ20" s="634"/>
      <c r="BA20" s="634"/>
      <c r="BB20" s="634"/>
      <c r="BC20" s="634"/>
      <c r="BD20" s="634"/>
      <c r="BE20" s="634"/>
      <c r="BF20" s="635"/>
      <c r="BG20" s="636" t="s">
        <v>123</v>
      </c>
      <c r="BH20" s="637"/>
      <c r="BI20" s="637"/>
      <c r="BJ20" s="637"/>
      <c r="BK20" s="637"/>
      <c r="BL20" s="637"/>
      <c r="BM20" s="637"/>
      <c r="BN20" s="638"/>
      <c r="BO20" s="639" t="s">
        <v>123</v>
      </c>
      <c r="BP20" s="639"/>
      <c r="BQ20" s="639"/>
      <c r="BR20" s="639"/>
      <c r="BS20" s="640" t="s">
        <v>123</v>
      </c>
      <c r="BT20" s="640"/>
      <c r="BU20" s="640"/>
      <c r="BV20" s="640"/>
      <c r="BW20" s="640"/>
      <c r="BX20" s="640"/>
      <c r="BY20" s="640"/>
      <c r="BZ20" s="640"/>
      <c r="CA20" s="640"/>
      <c r="CB20" s="644"/>
      <c r="CD20" s="633" t="s">
        <v>266</v>
      </c>
      <c r="CE20" s="634"/>
      <c r="CF20" s="634"/>
      <c r="CG20" s="634"/>
      <c r="CH20" s="634"/>
      <c r="CI20" s="634"/>
      <c r="CJ20" s="634"/>
      <c r="CK20" s="634"/>
      <c r="CL20" s="634"/>
      <c r="CM20" s="634"/>
      <c r="CN20" s="634"/>
      <c r="CO20" s="634"/>
      <c r="CP20" s="634"/>
      <c r="CQ20" s="635"/>
      <c r="CR20" s="636">
        <v>11130496</v>
      </c>
      <c r="CS20" s="637"/>
      <c r="CT20" s="637"/>
      <c r="CU20" s="637"/>
      <c r="CV20" s="637"/>
      <c r="CW20" s="637"/>
      <c r="CX20" s="637"/>
      <c r="CY20" s="638"/>
      <c r="CZ20" s="639">
        <v>100</v>
      </c>
      <c r="DA20" s="639"/>
      <c r="DB20" s="639"/>
      <c r="DC20" s="639"/>
      <c r="DD20" s="645">
        <v>956478</v>
      </c>
      <c r="DE20" s="637"/>
      <c r="DF20" s="637"/>
      <c r="DG20" s="637"/>
      <c r="DH20" s="637"/>
      <c r="DI20" s="637"/>
      <c r="DJ20" s="637"/>
      <c r="DK20" s="637"/>
      <c r="DL20" s="637"/>
      <c r="DM20" s="637"/>
      <c r="DN20" s="637"/>
      <c r="DO20" s="637"/>
      <c r="DP20" s="638"/>
      <c r="DQ20" s="645">
        <v>7762822</v>
      </c>
      <c r="DR20" s="637"/>
      <c r="DS20" s="637"/>
      <c r="DT20" s="637"/>
      <c r="DU20" s="637"/>
      <c r="DV20" s="637"/>
      <c r="DW20" s="637"/>
      <c r="DX20" s="637"/>
      <c r="DY20" s="637"/>
      <c r="DZ20" s="637"/>
      <c r="EA20" s="637"/>
      <c r="EB20" s="637"/>
      <c r="EC20" s="646"/>
    </row>
    <row r="21" spans="2:133" ht="11.25" customHeight="1" x14ac:dyDescent="0.2">
      <c r="B21" s="633" t="s">
        <v>267</v>
      </c>
      <c r="C21" s="634"/>
      <c r="D21" s="634"/>
      <c r="E21" s="634"/>
      <c r="F21" s="634"/>
      <c r="G21" s="634"/>
      <c r="H21" s="634"/>
      <c r="I21" s="634"/>
      <c r="J21" s="634"/>
      <c r="K21" s="634"/>
      <c r="L21" s="634"/>
      <c r="M21" s="634"/>
      <c r="N21" s="634"/>
      <c r="O21" s="634"/>
      <c r="P21" s="634"/>
      <c r="Q21" s="635"/>
      <c r="R21" s="636">
        <v>1472035</v>
      </c>
      <c r="S21" s="637"/>
      <c r="T21" s="637"/>
      <c r="U21" s="637"/>
      <c r="V21" s="637"/>
      <c r="W21" s="637"/>
      <c r="X21" s="637"/>
      <c r="Y21" s="638"/>
      <c r="Z21" s="639">
        <v>12.5</v>
      </c>
      <c r="AA21" s="639"/>
      <c r="AB21" s="639"/>
      <c r="AC21" s="639"/>
      <c r="AD21" s="640">
        <v>1331201</v>
      </c>
      <c r="AE21" s="640"/>
      <c r="AF21" s="640"/>
      <c r="AG21" s="640"/>
      <c r="AH21" s="640"/>
      <c r="AI21" s="640"/>
      <c r="AJ21" s="640"/>
      <c r="AK21" s="640"/>
      <c r="AL21" s="641">
        <v>20.3</v>
      </c>
      <c r="AM21" s="642"/>
      <c r="AN21" s="642"/>
      <c r="AO21" s="643"/>
      <c r="AP21" s="633" t="s">
        <v>268</v>
      </c>
      <c r="AQ21" s="652"/>
      <c r="AR21" s="652"/>
      <c r="AS21" s="652"/>
      <c r="AT21" s="652"/>
      <c r="AU21" s="652"/>
      <c r="AV21" s="652"/>
      <c r="AW21" s="652"/>
      <c r="AX21" s="652"/>
      <c r="AY21" s="652"/>
      <c r="AZ21" s="652"/>
      <c r="BA21" s="652"/>
      <c r="BB21" s="652"/>
      <c r="BC21" s="652"/>
      <c r="BD21" s="652"/>
      <c r="BE21" s="652"/>
      <c r="BF21" s="653"/>
      <c r="BG21" s="636" t="s">
        <v>123</v>
      </c>
      <c r="BH21" s="637"/>
      <c r="BI21" s="637"/>
      <c r="BJ21" s="637"/>
      <c r="BK21" s="637"/>
      <c r="BL21" s="637"/>
      <c r="BM21" s="637"/>
      <c r="BN21" s="638"/>
      <c r="BO21" s="639" t="s">
        <v>123</v>
      </c>
      <c r="BP21" s="639"/>
      <c r="BQ21" s="639"/>
      <c r="BR21" s="639"/>
      <c r="BS21" s="640" t="s">
        <v>123</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269</v>
      </c>
      <c r="C22" s="634"/>
      <c r="D22" s="634"/>
      <c r="E22" s="634"/>
      <c r="F22" s="634"/>
      <c r="G22" s="634"/>
      <c r="H22" s="634"/>
      <c r="I22" s="634"/>
      <c r="J22" s="634"/>
      <c r="K22" s="634"/>
      <c r="L22" s="634"/>
      <c r="M22" s="634"/>
      <c r="N22" s="634"/>
      <c r="O22" s="634"/>
      <c r="P22" s="634"/>
      <c r="Q22" s="635"/>
      <c r="R22" s="636">
        <v>1331201</v>
      </c>
      <c r="S22" s="637"/>
      <c r="T22" s="637"/>
      <c r="U22" s="637"/>
      <c r="V22" s="637"/>
      <c r="W22" s="637"/>
      <c r="X22" s="637"/>
      <c r="Y22" s="638"/>
      <c r="Z22" s="639">
        <v>11.3</v>
      </c>
      <c r="AA22" s="639"/>
      <c r="AB22" s="639"/>
      <c r="AC22" s="639"/>
      <c r="AD22" s="640">
        <v>1331201</v>
      </c>
      <c r="AE22" s="640"/>
      <c r="AF22" s="640"/>
      <c r="AG22" s="640"/>
      <c r="AH22" s="640"/>
      <c r="AI22" s="640"/>
      <c r="AJ22" s="640"/>
      <c r="AK22" s="640"/>
      <c r="AL22" s="641">
        <v>20.3</v>
      </c>
      <c r="AM22" s="642"/>
      <c r="AN22" s="642"/>
      <c r="AO22" s="643"/>
      <c r="AP22" s="633" t="s">
        <v>270</v>
      </c>
      <c r="AQ22" s="652"/>
      <c r="AR22" s="652"/>
      <c r="AS22" s="652"/>
      <c r="AT22" s="652"/>
      <c r="AU22" s="652"/>
      <c r="AV22" s="652"/>
      <c r="AW22" s="652"/>
      <c r="AX22" s="652"/>
      <c r="AY22" s="652"/>
      <c r="AZ22" s="652"/>
      <c r="BA22" s="652"/>
      <c r="BB22" s="652"/>
      <c r="BC22" s="652"/>
      <c r="BD22" s="652"/>
      <c r="BE22" s="652"/>
      <c r="BF22" s="653"/>
      <c r="BG22" s="636" t="s">
        <v>123</v>
      </c>
      <c r="BH22" s="637"/>
      <c r="BI22" s="637"/>
      <c r="BJ22" s="637"/>
      <c r="BK22" s="637"/>
      <c r="BL22" s="637"/>
      <c r="BM22" s="637"/>
      <c r="BN22" s="638"/>
      <c r="BO22" s="639" t="s">
        <v>123</v>
      </c>
      <c r="BP22" s="639"/>
      <c r="BQ22" s="639"/>
      <c r="BR22" s="639"/>
      <c r="BS22" s="640" t="s">
        <v>123</v>
      </c>
      <c r="BT22" s="640"/>
      <c r="BU22" s="640"/>
      <c r="BV22" s="640"/>
      <c r="BW22" s="640"/>
      <c r="BX22" s="640"/>
      <c r="BY22" s="640"/>
      <c r="BZ22" s="640"/>
      <c r="CA22" s="640"/>
      <c r="CB22" s="644"/>
      <c r="CD22" s="618" t="s">
        <v>271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272</v>
      </c>
      <c r="C23" s="634"/>
      <c r="D23" s="634"/>
      <c r="E23" s="634"/>
      <c r="F23" s="634"/>
      <c r="G23" s="634"/>
      <c r="H23" s="634"/>
      <c r="I23" s="634"/>
      <c r="J23" s="634"/>
      <c r="K23" s="634"/>
      <c r="L23" s="634"/>
      <c r="M23" s="634"/>
      <c r="N23" s="634"/>
      <c r="O23" s="634"/>
      <c r="P23" s="634"/>
      <c r="Q23" s="635"/>
      <c r="R23" s="636">
        <v>140834</v>
      </c>
      <c r="S23" s="637"/>
      <c r="T23" s="637"/>
      <c r="U23" s="637"/>
      <c r="V23" s="637"/>
      <c r="W23" s="637"/>
      <c r="X23" s="637"/>
      <c r="Y23" s="638"/>
      <c r="Z23" s="639">
        <v>1.2</v>
      </c>
      <c r="AA23" s="639"/>
      <c r="AB23" s="639"/>
      <c r="AC23" s="639"/>
      <c r="AD23" s="640" t="s">
        <v>123</v>
      </c>
      <c r="AE23" s="640"/>
      <c r="AF23" s="640"/>
      <c r="AG23" s="640"/>
      <c r="AH23" s="640"/>
      <c r="AI23" s="640"/>
      <c r="AJ23" s="640"/>
      <c r="AK23" s="640"/>
      <c r="AL23" s="641" t="s">
        <v>123</v>
      </c>
      <c r="AM23" s="642"/>
      <c r="AN23" s="642"/>
      <c r="AO23" s="643"/>
      <c r="AP23" s="633" t="s">
        <v>273</v>
      </c>
      <c r="AQ23" s="652"/>
      <c r="AR23" s="652"/>
      <c r="AS23" s="652"/>
      <c r="AT23" s="652"/>
      <c r="AU23" s="652"/>
      <c r="AV23" s="652"/>
      <c r="AW23" s="652"/>
      <c r="AX23" s="652"/>
      <c r="AY23" s="652"/>
      <c r="AZ23" s="652"/>
      <c r="BA23" s="652"/>
      <c r="BB23" s="652"/>
      <c r="BC23" s="652"/>
      <c r="BD23" s="652"/>
      <c r="BE23" s="652"/>
      <c r="BF23" s="653"/>
      <c r="BG23" s="636" t="s">
        <v>123</v>
      </c>
      <c r="BH23" s="637"/>
      <c r="BI23" s="637"/>
      <c r="BJ23" s="637"/>
      <c r="BK23" s="637"/>
      <c r="BL23" s="637"/>
      <c r="BM23" s="637"/>
      <c r="BN23" s="638"/>
      <c r="BO23" s="639" t="s">
        <v>123</v>
      </c>
      <c r="BP23" s="639"/>
      <c r="BQ23" s="639"/>
      <c r="BR23" s="639"/>
      <c r="BS23" s="640" t="s">
        <v>123</v>
      </c>
      <c r="BT23" s="640"/>
      <c r="BU23" s="640"/>
      <c r="BV23" s="640"/>
      <c r="BW23" s="640"/>
      <c r="BX23" s="640"/>
      <c r="BY23" s="640"/>
      <c r="BZ23" s="640"/>
      <c r="CA23" s="640"/>
      <c r="CB23" s="644"/>
      <c r="CD23" s="618" t="s">
        <v>213</v>
      </c>
      <c r="CE23" s="619"/>
      <c r="CF23" s="619"/>
      <c r="CG23" s="619"/>
      <c r="CH23" s="619"/>
      <c r="CI23" s="619"/>
      <c r="CJ23" s="619"/>
      <c r="CK23" s="619"/>
      <c r="CL23" s="619"/>
      <c r="CM23" s="619"/>
      <c r="CN23" s="619"/>
      <c r="CO23" s="619"/>
      <c r="CP23" s="619"/>
      <c r="CQ23" s="620"/>
      <c r="CR23" s="618" t="s">
        <v>274</v>
      </c>
      <c r="CS23" s="619"/>
      <c r="CT23" s="619"/>
      <c r="CU23" s="619"/>
      <c r="CV23" s="619"/>
      <c r="CW23" s="619"/>
      <c r="CX23" s="619"/>
      <c r="CY23" s="620"/>
      <c r="CZ23" s="618" t="s">
        <v>275</v>
      </c>
      <c r="DA23" s="619"/>
      <c r="DB23" s="619"/>
      <c r="DC23" s="620"/>
      <c r="DD23" s="618" t="s">
        <v>276</v>
      </c>
      <c r="DE23" s="619"/>
      <c r="DF23" s="619"/>
      <c r="DG23" s="619"/>
      <c r="DH23" s="619"/>
      <c r="DI23" s="619"/>
      <c r="DJ23" s="619"/>
      <c r="DK23" s="620"/>
      <c r="DL23" s="663" t="s">
        <v>277</v>
      </c>
      <c r="DM23" s="664"/>
      <c r="DN23" s="664"/>
      <c r="DO23" s="664"/>
      <c r="DP23" s="664"/>
      <c r="DQ23" s="664"/>
      <c r="DR23" s="664"/>
      <c r="DS23" s="664"/>
      <c r="DT23" s="664"/>
      <c r="DU23" s="664"/>
      <c r="DV23" s="665"/>
      <c r="DW23" s="618" t="s">
        <v>278</v>
      </c>
      <c r="DX23" s="619"/>
      <c r="DY23" s="619"/>
      <c r="DZ23" s="619"/>
      <c r="EA23" s="619"/>
      <c r="EB23" s="619"/>
      <c r="EC23" s="620"/>
    </row>
    <row r="24" spans="2:133" ht="11.25" customHeight="1" x14ac:dyDescent="0.2">
      <c r="B24" s="633" t="s">
        <v>279</v>
      </c>
      <c r="C24" s="634"/>
      <c r="D24" s="634"/>
      <c r="E24" s="634"/>
      <c r="F24" s="634"/>
      <c r="G24" s="634"/>
      <c r="H24" s="634"/>
      <c r="I24" s="634"/>
      <c r="J24" s="634"/>
      <c r="K24" s="634"/>
      <c r="L24" s="634"/>
      <c r="M24" s="634"/>
      <c r="N24" s="634"/>
      <c r="O24" s="634"/>
      <c r="P24" s="634"/>
      <c r="Q24" s="635"/>
      <c r="R24" s="636" t="s">
        <v>123</v>
      </c>
      <c r="S24" s="637"/>
      <c r="T24" s="637"/>
      <c r="U24" s="637"/>
      <c r="V24" s="637"/>
      <c r="W24" s="637"/>
      <c r="X24" s="637"/>
      <c r="Y24" s="638"/>
      <c r="Z24" s="639" t="s">
        <v>123</v>
      </c>
      <c r="AA24" s="639"/>
      <c r="AB24" s="639"/>
      <c r="AC24" s="639"/>
      <c r="AD24" s="640" t="s">
        <v>123</v>
      </c>
      <c r="AE24" s="640"/>
      <c r="AF24" s="640"/>
      <c r="AG24" s="640"/>
      <c r="AH24" s="640"/>
      <c r="AI24" s="640"/>
      <c r="AJ24" s="640"/>
      <c r="AK24" s="640"/>
      <c r="AL24" s="641" t="s">
        <v>123</v>
      </c>
      <c r="AM24" s="642"/>
      <c r="AN24" s="642"/>
      <c r="AO24" s="643"/>
      <c r="AP24" s="633" t="s">
        <v>280</v>
      </c>
      <c r="AQ24" s="652"/>
      <c r="AR24" s="652"/>
      <c r="AS24" s="652"/>
      <c r="AT24" s="652"/>
      <c r="AU24" s="652"/>
      <c r="AV24" s="652"/>
      <c r="AW24" s="652"/>
      <c r="AX24" s="652"/>
      <c r="AY24" s="652"/>
      <c r="AZ24" s="652"/>
      <c r="BA24" s="652"/>
      <c r="BB24" s="652"/>
      <c r="BC24" s="652"/>
      <c r="BD24" s="652"/>
      <c r="BE24" s="652"/>
      <c r="BF24" s="653"/>
      <c r="BG24" s="636" t="s">
        <v>123</v>
      </c>
      <c r="BH24" s="637"/>
      <c r="BI24" s="637"/>
      <c r="BJ24" s="637"/>
      <c r="BK24" s="637"/>
      <c r="BL24" s="637"/>
      <c r="BM24" s="637"/>
      <c r="BN24" s="638"/>
      <c r="BO24" s="639" t="s">
        <v>123</v>
      </c>
      <c r="BP24" s="639"/>
      <c r="BQ24" s="639"/>
      <c r="BR24" s="639"/>
      <c r="BS24" s="640" t="s">
        <v>123</v>
      </c>
      <c r="BT24" s="640"/>
      <c r="BU24" s="640"/>
      <c r="BV24" s="640"/>
      <c r="BW24" s="640"/>
      <c r="BX24" s="640"/>
      <c r="BY24" s="640"/>
      <c r="BZ24" s="640"/>
      <c r="CA24" s="640"/>
      <c r="CB24" s="644"/>
      <c r="CD24" s="622" t="s">
        <v>281</v>
      </c>
      <c r="CE24" s="623"/>
      <c r="CF24" s="623"/>
      <c r="CG24" s="623"/>
      <c r="CH24" s="623"/>
      <c r="CI24" s="623"/>
      <c r="CJ24" s="623"/>
      <c r="CK24" s="623"/>
      <c r="CL24" s="623"/>
      <c r="CM24" s="623"/>
      <c r="CN24" s="623"/>
      <c r="CO24" s="623"/>
      <c r="CP24" s="623"/>
      <c r="CQ24" s="624"/>
      <c r="CR24" s="625">
        <v>5064813</v>
      </c>
      <c r="CS24" s="626"/>
      <c r="CT24" s="626"/>
      <c r="CU24" s="626"/>
      <c r="CV24" s="626"/>
      <c r="CW24" s="626"/>
      <c r="CX24" s="626"/>
      <c r="CY24" s="627"/>
      <c r="CZ24" s="630">
        <v>45.5</v>
      </c>
      <c r="DA24" s="631"/>
      <c r="DB24" s="631"/>
      <c r="DC24" s="647"/>
      <c r="DD24" s="670">
        <v>3335538</v>
      </c>
      <c r="DE24" s="626"/>
      <c r="DF24" s="626"/>
      <c r="DG24" s="626"/>
      <c r="DH24" s="626"/>
      <c r="DI24" s="626"/>
      <c r="DJ24" s="626"/>
      <c r="DK24" s="627"/>
      <c r="DL24" s="670">
        <v>3017683</v>
      </c>
      <c r="DM24" s="626"/>
      <c r="DN24" s="626"/>
      <c r="DO24" s="626"/>
      <c r="DP24" s="626"/>
      <c r="DQ24" s="626"/>
      <c r="DR24" s="626"/>
      <c r="DS24" s="626"/>
      <c r="DT24" s="626"/>
      <c r="DU24" s="626"/>
      <c r="DV24" s="627"/>
      <c r="DW24" s="630">
        <v>45.7</v>
      </c>
      <c r="DX24" s="631"/>
      <c r="DY24" s="631"/>
      <c r="DZ24" s="631"/>
      <c r="EA24" s="631"/>
      <c r="EB24" s="631"/>
      <c r="EC24" s="632"/>
    </row>
    <row r="25" spans="2:133" ht="11.25" customHeight="1" x14ac:dyDescent="0.2">
      <c r="B25" s="633" t="s">
        <v>282</v>
      </c>
      <c r="C25" s="634"/>
      <c r="D25" s="634"/>
      <c r="E25" s="634"/>
      <c r="F25" s="634"/>
      <c r="G25" s="634"/>
      <c r="H25" s="634"/>
      <c r="I25" s="634"/>
      <c r="J25" s="634"/>
      <c r="K25" s="634"/>
      <c r="L25" s="634"/>
      <c r="M25" s="634"/>
      <c r="N25" s="634"/>
      <c r="O25" s="634"/>
      <c r="P25" s="634"/>
      <c r="Q25" s="635"/>
      <c r="R25" s="636">
        <v>6665710</v>
      </c>
      <c r="S25" s="637"/>
      <c r="T25" s="637"/>
      <c r="U25" s="637"/>
      <c r="V25" s="637"/>
      <c r="W25" s="637"/>
      <c r="X25" s="637"/>
      <c r="Y25" s="638"/>
      <c r="Z25" s="639">
        <v>56.8</v>
      </c>
      <c r="AA25" s="639"/>
      <c r="AB25" s="639"/>
      <c r="AC25" s="639"/>
      <c r="AD25" s="640">
        <v>6524876</v>
      </c>
      <c r="AE25" s="640"/>
      <c r="AF25" s="640"/>
      <c r="AG25" s="640"/>
      <c r="AH25" s="640"/>
      <c r="AI25" s="640"/>
      <c r="AJ25" s="640"/>
      <c r="AK25" s="640"/>
      <c r="AL25" s="641">
        <v>99.7</v>
      </c>
      <c r="AM25" s="642"/>
      <c r="AN25" s="642"/>
      <c r="AO25" s="643"/>
      <c r="AP25" s="633" t="s">
        <v>283</v>
      </c>
      <c r="AQ25" s="652"/>
      <c r="AR25" s="652"/>
      <c r="AS25" s="652"/>
      <c r="AT25" s="652"/>
      <c r="AU25" s="652"/>
      <c r="AV25" s="652"/>
      <c r="AW25" s="652"/>
      <c r="AX25" s="652"/>
      <c r="AY25" s="652"/>
      <c r="AZ25" s="652"/>
      <c r="BA25" s="652"/>
      <c r="BB25" s="652"/>
      <c r="BC25" s="652"/>
      <c r="BD25" s="652"/>
      <c r="BE25" s="652"/>
      <c r="BF25" s="653"/>
      <c r="BG25" s="636" t="s">
        <v>123</v>
      </c>
      <c r="BH25" s="637"/>
      <c r="BI25" s="637"/>
      <c r="BJ25" s="637"/>
      <c r="BK25" s="637"/>
      <c r="BL25" s="637"/>
      <c r="BM25" s="637"/>
      <c r="BN25" s="638"/>
      <c r="BO25" s="639" t="s">
        <v>123</v>
      </c>
      <c r="BP25" s="639"/>
      <c r="BQ25" s="639"/>
      <c r="BR25" s="639"/>
      <c r="BS25" s="640" t="s">
        <v>123</v>
      </c>
      <c r="BT25" s="640"/>
      <c r="BU25" s="640"/>
      <c r="BV25" s="640"/>
      <c r="BW25" s="640"/>
      <c r="BX25" s="640"/>
      <c r="BY25" s="640"/>
      <c r="BZ25" s="640"/>
      <c r="CA25" s="640"/>
      <c r="CB25" s="644"/>
      <c r="CD25" s="633" t="s">
        <v>284</v>
      </c>
      <c r="CE25" s="634"/>
      <c r="CF25" s="634"/>
      <c r="CG25" s="634"/>
      <c r="CH25" s="634"/>
      <c r="CI25" s="634"/>
      <c r="CJ25" s="634"/>
      <c r="CK25" s="634"/>
      <c r="CL25" s="634"/>
      <c r="CM25" s="634"/>
      <c r="CN25" s="634"/>
      <c r="CO25" s="634"/>
      <c r="CP25" s="634"/>
      <c r="CQ25" s="635"/>
      <c r="CR25" s="636">
        <v>1613975</v>
      </c>
      <c r="CS25" s="666"/>
      <c r="CT25" s="666"/>
      <c r="CU25" s="666"/>
      <c r="CV25" s="666"/>
      <c r="CW25" s="666"/>
      <c r="CX25" s="666"/>
      <c r="CY25" s="667"/>
      <c r="CZ25" s="641">
        <v>14.5</v>
      </c>
      <c r="DA25" s="668"/>
      <c r="DB25" s="668"/>
      <c r="DC25" s="671"/>
      <c r="DD25" s="645">
        <v>1473524</v>
      </c>
      <c r="DE25" s="666"/>
      <c r="DF25" s="666"/>
      <c r="DG25" s="666"/>
      <c r="DH25" s="666"/>
      <c r="DI25" s="666"/>
      <c r="DJ25" s="666"/>
      <c r="DK25" s="667"/>
      <c r="DL25" s="645">
        <v>1448719</v>
      </c>
      <c r="DM25" s="666"/>
      <c r="DN25" s="666"/>
      <c r="DO25" s="666"/>
      <c r="DP25" s="666"/>
      <c r="DQ25" s="666"/>
      <c r="DR25" s="666"/>
      <c r="DS25" s="666"/>
      <c r="DT25" s="666"/>
      <c r="DU25" s="666"/>
      <c r="DV25" s="667"/>
      <c r="DW25" s="641">
        <v>21.9</v>
      </c>
      <c r="DX25" s="668"/>
      <c r="DY25" s="668"/>
      <c r="DZ25" s="668"/>
      <c r="EA25" s="668"/>
      <c r="EB25" s="668"/>
      <c r="EC25" s="669"/>
    </row>
    <row r="26" spans="2:133" ht="11.25" customHeight="1" x14ac:dyDescent="0.2">
      <c r="B26" s="633" t="s">
        <v>285</v>
      </c>
      <c r="C26" s="634"/>
      <c r="D26" s="634"/>
      <c r="E26" s="634"/>
      <c r="F26" s="634"/>
      <c r="G26" s="634"/>
      <c r="H26" s="634"/>
      <c r="I26" s="634"/>
      <c r="J26" s="634"/>
      <c r="K26" s="634"/>
      <c r="L26" s="634"/>
      <c r="M26" s="634"/>
      <c r="N26" s="634"/>
      <c r="O26" s="634"/>
      <c r="P26" s="634"/>
      <c r="Q26" s="635"/>
      <c r="R26" s="636">
        <v>4642</v>
      </c>
      <c r="S26" s="637"/>
      <c r="T26" s="637"/>
      <c r="U26" s="637"/>
      <c r="V26" s="637"/>
      <c r="W26" s="637"/>
      <c r="X26" s="637"/>
      <c r="Y26" s="638"/>
      <c r="Z26" s="639">
        <v>0</v>
      </c>
      <c r="AA26" s="639"/>
      <c r="AB26" s="639"/>
      <c r="AC26" s="639"/>
      <c r="AD26" s="640">
        <v>4642</v>
      </c>
      <c r="AE26" s="640"/>
      <c r="AF26" s="640"/>
      <c r="AG26" s="640"/>
      <c r="AH26" s="640"/>
      <c r="AI26" s="640"/>
      <c r="AJ26" s="640"/>
      <c r="AK26" s="640"/>
      <c r="AL26" s="641">
        <v>0.1</v>
      </c>
      <c r="AM26" s="642"/>
      <c r="AN26" s="642"/>
      <c r="AO26" s="643"/>
      <c r="AP26" s="633" t="s">
        <v>286</v>
      </c>
      <c r="AQ26" s="652"/>
      <c r="AR26" s="652"/>
      <c r="AS26" s="652"/>
      <c r="AT26" s="652"/>
      <c r="AU26" s="652"/>
      <c r="AV26" s="652"/>
      <c r="AW26" s="652"/>
      <c r="AX26" s="652"/>
      <c r="AY26" s="652"/>
      <c r="AZ26" s="652"/>
      <c r="BA26" s="652"/>
      <c r="BB26" s="652"/>
      <c r="BC26" s="652"/>
      <c r="BD26" s="652"/>
      <c r="BE26" s="652"/>
      <c r="BF26" s="653"/>
      <c r="BG26" s="636" t="s">
        <v>123</v>
      </c>
      <c r="BH26" s="637"/>
      <c r="BI26" s="637"/>
      <c r="BJ26" s="637"/>
      <c r="BK26" s="637"/>
      <c r="BL26" s="637"/>
      <c r="BM26" s="637"/>
      <c r="BN26" s="638"/>
      <c r="BO26" s="639" t="s">
        <v>123</v>
      </c>
      <c r="BP26" s="639"/>
      <c r="BQ26" s="639"/>
      <c r="BR26" s="639"/>
      <c r="BS26" s="640" t="s">
        <v>123</v>
      </c>
      <c r="BT26" s="640"/>
      <c r="BU26" s="640"/>
      <c r="BV26" s="640"/>
      <c r="BW26" s="640"/>
      <c r="BX26" s="640"/>
      <c r="BY26" s="640"/>
      <c r="BZ26" s="640"/>
      <c r="CA26" s="640"/>
      <c r="CB26" s="644"/>
      <c r="CD26" s="633" t="s">
        <v>287</v>
      </c>
      <c r="CE26" s="634"/>
      <c r="CF26" s="634"/>
      <c r="CG26" s="634"/>
      <c r="CH26" s="634"/>
      <c r="CI26" s="634"/>
      <c r="CJ26" s="634"/>
      <c r="CK26" s="634"/>
      <c r="CL26" s="634"/>
      <c r="CM26" s="634"/>
      <c r="CN26" s="634"/>
      <c r="CO26" s="634"/>
      <c r="CP26" s="634"/>
      <c r="CQ26" s="635"/>
      <c r="CR26" s="636">
        <v>970523</v>
      </c>
      <c r="CS26" s="637"/>
      <c r="CT26" s="637"/>
      <c r="CU26" s="637"/>
      <c r="CV26" s="637"/>
      <c r="CW26" s="637"/>
      <c r="CX26" s="637"/>
      <c r="CY26" s="638"/>
      <c r="CZ26" s="641">
        <v>8.6999999999999993</v>
      </c>
      <c r="DA26" s="668"/>
      <c r="DB26" s="668"/>
      <c r="DC26" s="671"/>
      <c r="DD26" s="645">
        <v>893183</v>
      </c>
      <c r="DE26" s="637"/>
      <c r="DF26" s="637"/>
      <c r="DG26" s="637"/>
      <c r="DH26" s="637"/>
      <c r="DI26" s="637"/>
      <c r="DJ26" s="637"/>
      <c r="DK26" s="638"/>
      <c r="DL26" s="645" t="s">
        <v>123</v>
      </c>
      <c r="DM26" s="637"/>
      <c r="DN26" s="637"/>
      <c r="DO26" s="637"/>
      <c r="DP26" s="637"/>
      <c r="DQ26" s="637"/>
      <c r="DR26" s="637"/>
      <c r="DS26" s="637"/>
      <c r="DT26" s="637"/>
      <c r="DU26" s="637"/>
      <c r="DV26" s="638"/>
      <c r="DW26" s="641" t="s">
        <v>123</v>
      </c>
      <c r="DX26" s="668"/>
      <c r="DY26" s="668"/>
      <c r="DZ26" s="668"/>
      <c r="EA26" s="668"/>
      <c r="EB26" s="668"/>
      <c r="EC26" s="669"/>
    </row>
    <row r="27" spans="2:133" ht="11.25" customHeight="1" x14ac:dyDescent="0.2">
      <c r="B27" s="633" t="s">
        <v>288</v>
      </c>
      <c r="C27" s="634"/>
      <c r="D27" s="634"/>
      <c r="E27" s="634"/>
      <c r="F27" s="634"/>
      <c r="G27" s="634"/>
      <c r="H27" s="634"/>
      <c r="I27" s="634"/>
      <c r="J27" s="634"/>
      <c r="K27" s="634"/>
      <c r="L27" s="634"/>
      <c r="M27" s="634"/>
      <c r="N27" s="634"/>
      <c r="O27" s="634"/>
      <c r="P27" s="634"/>
      <c r="Q27" s="635"/>
      <c r="R27" s="636">
        <v>47957</v>
      </c>
      <c r="S27" s="637"/>
      <c r="T27" s="637"/>
      <c r="U27" s="637"/>
      <c r="V27" s="637"/>
      <c r="W27" s="637"/>
      <c r="X27" s="637"/>
      <c r="Y27" s="638"/>
      <c r="Z27" s="639">
        <v>0.4</v>
      </c>
      <c r="AA27" s="639"/>
      <c r="AB27" s="639"/>
      <c r="AC27" s="639"/>
      <c r="AD27" s="640" t="s">
        <v>123</v>
      </c>
      <c r="AE27" s="640"/>
      <c r="AF27" s="640"/>
      <c r="AG27" s="640"/>
      <c r="AH27" s="640"/>
      <c r="AI27" s="640"/>
      <c r="AJ27" s="640"/>
      <c r="AK27" s="640"/>
      <c r="AL27" s="641" t="s">
        <v>123</v>
      </c>
      <c r="AM27" s="642"/>
      <c r="AN27" s="642"/>
      <c r="AO27" s="643"/>
      <c r="AP27" s="633" t="s">
        <v>289</v>
      </c>
      <c r="AQ27" s="634"/>
      <c r="AR27" s="634"/>
      <c r="AS27" s="634"/>
      <c r="AT27" s="634"/>
      <c r="AU27" s="634"/>
      <c r="AV27" s="634"/>
      <c r="AW27" s="634"/>
      <c r="AX27" s="634"/>
      <c r="AY27" s="634"/>
      <c r="AZ27" s="634"/>
      <c r="BA27" s="634"/>
      <c r="BB27" s="634"/>
      <c r="BC27" s="634"/>
      <c r="BD27" s="634"/>
      <c r="BE27" s="634"/>
      <c r="BF27" s="635"/>
      <c r="BG27" s="636">
        <v>4183009</v>
      </c>
      <c r="BH27" s="637"/>
      <c r="BI27" s="637"/>
      <c r="BJ27" s="637"/>
      <c r="BK27" s="637"/>
      <c r="BL27" s="637"/>
      <c r="BM27" s="637"/>
      <c r="BN27" s="638"/>
      <c r="BO27" s="639">
        <v>100</v>
      </c>
      <c r="BP27" s="639"/>
      <c r="BQ27" s="639"/>
      <c r="BR27" s="639"/>
      <c r="BS27" s="640" t="s">
        <v>123</v>
      </c>
      <c r="BT27" s="640"/>
      <c r="BU27" s="640"/>
      <c r="BV27" s="640"/>
      <c r="BW27" s="640"/>
      <c r="BX27" s="640"/>
      <c r="BY27" s="640"/>
      <c r="BZ27" s="640"/>
      <c r="CA27" s="640"/>
      <c r="CB27" s="644"/>
      <c r="CD27" s="633" t="s">
        <v>290</v>
      </c>
      <c r="CE27" s="634"/>
      <c r="CF27" s="634"/>
      <c r="CG27" s="634"/>
      <c r="CH27" s="634"/>
      <c r="CI27" s="634"/>
      <c r="CJ27" s="634"/>
      <c r="CK27" s="634"/>
      <c r="CL27" s="634"/>
      <c r="CM27" s="634"/>
      <c r="CN27" s="634"/>
      <c r="CO27" s="634"/>
      <c r="CP27" s="634"/>
      <c r="CQ27" s="635"/>
      <c r="CR27" s="636">
        <v>2512510</v>
      </c>
      <c r="CS27" s="666"/>
      <c r="CT27" s="666"/>
      <c r="CU27" s="666"/>
      <c r="CV27" s="666"/>
      <c r="CW27" s="666"/>
      <c r="CX27" s="666"/>
      <c r="CY27" s="667"/>
      <c r="CZ27" s="641">
        <v>22.6</v>
      </c>
      <c r="DA27" s="668"/>
      <c r="DB27" s="668"/>
      <c r="DC27" s="671"/>
      <c r="DD27" s="645">
        <v>935147</v>
      </c>
      <c r="DE27" s="666"/>
      <c r="DF27" s="666"/>
      <c r="DG27" s="666"/>
      <c r="DH27" s="666"/>
      <c r="DI27" s="666"/>
      <c r="DJ27" s="666"/>
      <c r="DK27" s="667"/>
      <c r="DL27" s="645">
        <v>642097</v>
      </c>
      <c r="DM27" s="666"/>
      <c r="DN27" s="666"/>
      <c r="DO27" s="666"/>
      <c r="DP27" s="666"/>
      <c r="DQ27" s="666"/>
      <c r="DR27" s="666"/>
      <c r="DS27" s="666"/>
      <c r="DT27" s="666"/>
      <c r="DU27" s="666"/>
      <c r="DV27" s="667"/>
      <c r="DW27" s="641">
        <v>9.6999999999999993</v>
      </c>
      <c r="DX27" s="668"/>
      <c r="DY27" s="668"/>
      <c r="DZ27" s="668"/>
      <c r="EA27" s="668"/>
      <c r="EB27" s="668"/>
      <c r="EC27" s="669"/>
    </row>
    <row r="28" spans="2:133" ht="11.25" customHeight="1" x14ac:dyDescent="0.2">
      <c r="B28" s="633" t="s">
        <v>291</v>
      </c>
      <c r="C28" s="634"/>
      <c r="D28" s="634"/>
      <c r="E28" s="634"/>
      <c r="F28" s="634"/>
      <c r="G28" s="634"/>
      <c r="H28" s="634"/>
      <c r="I28" s="634"/>
      <c r="J28" s="634"/>
      <c r="K28" s="634"/>
      <c r="L28" s="634"/>
      <c r="M28" s="634"/>
      <c r="N28" s="634"/>
      <c r="O28" s="634"/>
      <c r="P28" s="634"/>
      <c r="Q28" s="635"/>
      <c r="R28" s="636">
        <v>109343</v>
      </c>
      <c r="S28" s="637"/>
      <c r="T28" s="637"/>
      <c r="U28" s="637"/>
      <c r="V28" s="637"/>
      <c r="W28" s="637"/>
      <c r="X28" s="637"/>
      <c r="Y28" s="638"/>
      <c r="Z28" s="639">
        <v>0.9</v>
      </c>
      <c r="AA28" s="639"/>
      <c r="AB28" s="639"/>
      <c r="AC28" s="639"/>
      <c r="AD28" s="640">
        <v>12332</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292</v>
      </c>
      <c r="CE28" s="634"/>
      <c r="CF28" s="634"/>
      <c r="CG28" s="634"/>
      <c r="CH28" s="634"/>
      <c r="CI28" s="634"/>
      <c r="CJ28" s="634"/>
      <c r="CK28" s="634"/>
      <c r="CL28" s="634"/>
      <c r="CM28" s="634"/>
      <c r="CN28" s="634"/>
      <c r="CO28" s="634"/>
      <c r="CP28" s="634"/>
      <c r="CQ28" s="635"/>
      <c r="CR28" s="636">
        <v>938328</v>
      </c>
      <c r="CS28" s="637"/>
      <c r="CT28" s="637"/>
      <c r="CU28" s="637"/>
      <c r="CV28" s="637"/>
      <c r="CW28" s="637"/>
      <c r="CX28" s="637"/>
      <c r="CY28" s="638"/>
      <c r="CZ28" s="641">
        <v>8.4</v>
      </c>
      <c r="DA28" s="668"/>
      <c r="DB28" s="668"/>
      <c r="DC28" s="671"/>
      <c r="DD28" s="645">
        <v>926867</v>
      </c>
      <c r="DE28" s="637"/>
      <c r="DF28" s="637"/>
      <c r="DG28" s="637"/>
      <c r="DH28" s="637"/>
      <c r="DI28" s="637"/>
      <c r="DJ28" s="637"/>
      <c r="DK28" s="638"/>
      <c r="DL28" s="645">
        <v>926867</v>
      </c>
      <c r="DM28" s="637"/>
      <c r="DN28" s="637"/>
      <c r="DO28" s="637"/>
      <c r="DP28" s="637"/>
      <c r="DQ28" s="637"/>
      <c r="DR28" s="637"/>
      <c r="DS28" s="637"/>
      <c r="DT28" s="637"/>
      <c r="DU28" s="637"/>
      <c r="DV28" s="638"/>
      <c r="DW28" s="641">
        <v>14</v>
      </c>
      <c r="DX28" s="668"/>
      <c r="DY28" s="668"/>
      <c r="DZ28" s="668"/>
      <c r="EA28" s="668"/>
      <c r="EB28" s="668"/>
      <c r="EC28" s="669"/>
    </row>
    <row r="29" spans="2:133" ht="11.25" customHeight="1" x14ac:dyDescent="0.2">
      <c r="B29" s="633" t="s">
        <v>293</v>
      </c>
      <c r="C29" s="634"/>
      <c r="D29" s="634"/>
      <c r="E29" s="634"/>
      <c r="F29" s="634"/>
      <c r="G29" s="634"/>
      <c r="H29" s="634"/>
      <c r="I29" s="634"/>
      <c r="J29" s="634"/>
      <c r="K29" s="634"/>
      <c r="L29" s="634"/>
      <c r="M29" s="634"/>
      <c r="N29" s="634"/>
      <c r="O29" s="634"/>
      <c r="P29" s="634"/>
      <c r="Q29" s="635"/>
      <c r="R29" s="636">
        <v>11438</v>
      </c>
      <c r="S29" s="637"/>
      <c r="T29" s="637"/>
      <c r="U29" s="637"/>
      <c r="V29" s="637"/>
      <c r="W29" s="637"/>
      <c r="X29" s="637"/>
      <c r="Y29" s="638"/>
      <c r="Z29" s="639">
        <v>0.1</v>
      </c>
      <c r="AA29" s="639"/>
      <c r="AB29" s="639"/>
      <c r="AC29" s="639"/>
      <c r="AD29" s="640" t="s">
        <v>123</v>
      </c>
      <c r="AE29" s="640"/>
      <c r="AF29" s="640"/>
      <c r="AG29" s="640"/>
      <c r="AH29" s="640"/>
      <c r="AI29" s="640"/>
      <c r="AJ29" s="640"/>
      <c r="AK29" s="640"/>
      <c r="AL29" s="641" t="s">
        <v>123</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294</v>
      </c>
      <c r="CE29" s="675"/>
      <c r="CF29" s="633" t="s">
        <v>68</v>
      </c>
      <c r="CG29" s="634"/>
      <c r="CH29" s="634"/>
      <c r="CI29" s="634"/>
      <c r="CJ29" s="634"/>
      <c r="CK29" s="634"/>
      <c r="CL29" s="634"/>
      <c r="CM29" s="634"/>
      <c r="CN29" s="634"/>
      <c r="CO29" s="634"/>
      <c r="CP29" s="634"/>
      <c r="CQ29" s="635"/>
      <c r="CR29" s="636">
        <v>938328</v>
      </c>
      <c r="CS29" s="666"/>
      <c r="CT29" s="666"/>
      <c r="CU29" s="666"/>
      <c r="CV29" s="666"/>
      <c r="CW29" s="666"/>
      <c r="CX29" s="666"/>
      <c r="CY29" s="667"/>
      <c r="CZ29" s="641">
        <v>8.4</v>
      </c>
      <c r="DA29" s="668"/>
      <c r="DB29" s="668"/>
      <c r="DC29" s="671"/>
      <c r="DD29" s="645">
        <v>926867</v>
      </c>
      <c r="DE29" s="666"/>
      <c r="DF29" s="666"/>
      <c r="DG29" s="666"/>
      <c r="DH29" s="666"/>
      <c r="DI29" s="666"/>
      <c r="DJ29" s="666"/>
      <c r="DK29" s="667"/>
      <c r="DL29" s="645">
        <v>926867</v>
      </c>
      <c r="DM29" s="666"/>
      <c r="DN29" s="666"/>
      <c r="DO29" s="666"/>
      <c r="DP29" s="666"/>
      <c r="DQ29" s="666"/>
      <c r="DR29" s="666"/>
      <c r="DS29" s="666"/>
      <c r="DT29" s="666"/>
      <c r="DU29" s="666"/>
      <c r="DV29" s="667"/>
      <c r="DW29" s="641">
        <v>14</v>
      </c>
      <c r="DX29" s="668"/>
      <c r="DY29" s="668"/>
      <c r="DZ29" s="668"/>
      <c r="EA29" s="668"/>
      <c r="EB29" s="668"/>
      <c r="EC29" s="669"/>
    </row>
    <row r="30" spans="2:133" ht="11.25" customHeight="1" x14ac:dyDescent="0.2">
      <c r="B30" s="633" t="s">
        <v>295</v>
      </c>
      <c r="C30" s="634"/>
      <c r="D30" s="634"/>
      <c r="E30" s="634"/>
      <c r="F30" s="634"/>
      <c r="G30" s="634"/>
      <c r="H30" s="634"/>
      <c r="I30" s="634"/>
      <c r="J30" s="634"/>
      <c r="K30" s="634"/>
      <c r="L30" s="634"/>
      <c r="M30" s="634"/>
      <c r="N30" s="634"/>
      <c r="O30" s="634"/>
      <c r="P30" s="634"/>
      <c r="Q30" s="635"/>
      <c r="R30" s="636">
        <v>1812904</v>
      </c>
      <c r="S30" s="637"/>
      <c r="T30" s="637"/>
      <c r="U30" s="637"/>
      <c r="V30" s="637"/>
      <c r="W30" s="637"/>
      <c r="X30" s="637"/>
      <c r="Y30" s="638"/>
      <c r="Z30" s="639">
        <v>15.5</v>
      </c>
      <c r="AA30" s="639"/>
      <c r="AB30" s="639"/>
      <c r="AC30" s="639"/>
      <c r="AD30" s="640" t="s">
        <v>123</v>
      </c>
      <c r="AE30" s="640"/>
      <c r="AF30" s="640"/>
      <c r="AG30" s="640"/>
      <c r="AH30" s="640"/>
      <c r="AI30" s="640"/>
      <c r="AJ30" s="640"/>
      <c r="AK30" s="640"/>
      <c r="AL30" s="641" t="s">
        <v>123</v>
      </c>
      <c r="AM30" s="642"/>
      <c r="AN30" s="642"/>
      <c r="AO30" s="643"/>
      <c r="AP30" s="618" t="s">
        <v>213</v>
      </c>
      <c r="AQ30" s="619"/>
      <c r="AR30" s="619"/>
      <c r="AS30" s="619"/>
      <c r="AT30" s="619"/>
      <c r="AU30" s="619"/>
      <c r="AV30" s="619"/>
      <c r="AW30" s="619"/>
      <c r="AX30" s="619"/>
      <c r="AY30" s="619"/>
      <c r="AZ30" s="619"/>
      <c r="BA30" s="619"/>
      <c r="BB30" s="619"/>
      <c r="BC30" s="619"/>
      <c r="BD30" s="619"/>
      <c r="BE30" s="619"/>
      <c r="BF30" s="620"/>
      <c r="BG30" s="618" t="s">
        <v>296</v>
      </c>
      <c r="BH30" s="672"/>
      <c r="BI30" s="672"/>
      <c r="BJ30" s="672"/>
      <c r="BK30" s="672"/>
      <c r="BL30" s="672"/>
      <c r="BM30" s="672"/>
      <c r="BN30" s="672"/>
      <c r="BO30" s="672"/>
      <c r="BP30" s="672"/>
      <c r="BQ30" s="673"/>
      <c r="BR30" s="618" t="s">
        <v>297</v>
      </c>
      <c r="BS30" s="672"/>
      <c r="BT30" s="672"/>
      <c r="BU30" s="672"/>
      <c r="BV30" s="672"/>
      <c r="BW30" s="672"/>
      <c r="BX30" s="672"/>
      <c r="BY30" s="672"/>
      <c r="BZ30" s="672"/>
      <c r="CA30" s="672"/>
      <c r="CB30" s="673"/>
      <c r="CD30" s="676"/>
      <c r="CE30" s="677"/>
      <c r="CF30" s="633" t="s">
        <v>298</v>
      </c>
      <c r="CG30" s="634"/>
      <c r="CH30" s="634"/>
      <c r="CI30" s="634"/>
      <c r="CJ30" s="634"/>
      <c r="CK30" s="634"/>
      <c r="CL30" s="634"/>
      <c r="CM30" s="634"/>
      <c r="CN30" s="634"/>
      <c r="CO30" s="634"/>
      <c r="CP30" s="634"/>
      <c r="CQ30" s="635"/>
      <c r="CR30" s="636">
        <v>917448</v>
      </c>
      <c r="CS30" s="637"/>
      <c r="CT30" s="637"/>
      <c r="CU30" s="637"/>
      <c r="CV30" s="637"/>
      <c r="CW30" s="637"/>
      <c r="CX30" s="637"/>
      <c r="CY30" s="638"/>
      <c r="CZ30" s="641">
        <v>8.1999999999999993</v>
      </c>
      <c r="DA30" s="668"/>
      <c r="DB30" s="668"/>
      <c r="DC30" s="671"/>
      <c r="DD30" s="645">
        <v>906214</v>
      </c>
      <c r="DE30" s="637"/>
      <c r="DF30" s="637"/>
      <c r="DG30" s="637"/>
      <c r="DH30" s="637"/>
      <c r="DI30" s="637"/>
      <c r="DJ30" s="637"/>
      <c r="DK30" s="638"/>
      <c r="DL30" s="645">
        <v>906214</v>
      </c>
      <c r="DM30" s="637"/>
      <c r="DN30" s="637"/>
      <c r="DO30" s="637"/>
      <c r="DP30" s="637"/>
      <c r="DQ30" s="637"/>
      <c r="DR30" s="637"/>
      <c r="DS30" s="637"/>
      <c r="DT30" s="637"/>
      <c r="DU30" s="637"/>
      <c r="DV30" s="638"/>
      <c r="DW30" s="641">
        <v>13.7</v>
      </c>
      <c r="DX30" s="668"/>
      <c r="DY30" s="668"/>
      <c r="DZ30" s="668"/>
      <c r="EA30" s="668"/>
      <c r="EB30" s="668"/>
      <c r="EC30" s="669"/>
    </row>
    <row r="31" spans="2:133" ht="11.25" customHeight="1" x14ac:dyDescent="0.2">
      <c r="B31" s="649" t="s">
        <v>299</v>
      </c>
      <c r="C31" s="650"/>
      <c r="D31" s="650"/>
      <c r="E31" s="650"/>
      <c r="F31" s="650"/>
      <c r="G31" s="650"/>
      <c r="H31" s="650"/>
      <c r="I31" s="650"/>
      <c r="J31" s="650"/>
      <c r="K31" s="650"/>
      <c r="L31" s="650"/>
      <c r="M31" s="650"/>
      <c r="N31" s="650"/>
      <c r="O31" s="650"/>
      <c r="P31" s="650"/>
      <c r="Q31" s="651"/>
      <c r="R31" s="636" t="s">
        <v>123</v>
      </c>
      <c r="S31" s="637"/>
      <c r="T31" s="637"/>
      <c r="U31" s="637"/>
      <c r="V31" s="637"/>
      <c r="W31" s="637"/>
      <c r="X31" s="637"/>
      <c r="Y31" s="638"/>
      <c r="Z31" s="639" t="s">
        <v>123</v>
      </c>
      <c r="AA31" s="639"/>
      <c r="AB31" s="639"/>
      <c r="AC31" s="639"/>
      <c r="AD31" s="640" t="s">
        <v>123</v>
      </c>
      <c r="AE31" s="640"/>
      <c r="AF31" s="640"/>
      <c r="AG31" s="640"/>
      <c r="AH31" s="640"/>
      <c r="AI31" s="640"/>
      <c r="AJ31" s="640"/>
      <c r="AK31" s="640"/>
      <c r="AL31" s="641" t="s">
        <v>123</v>
      </c>
      <c r="AM31" s="642"/>
      <c r="AN31" s="642"/>
      <c r="AO31" s="643"/>
      <c r="AP31" s="684" t="s">
        <v>300</v>
      </c>
      <c r="AQ31" s="685"/>
      <c r="AR31" s="685"/>
      <c r="AS31" s="685"/>
      <c r="AT31" s="690" t="s">
        <v>301</v>
      </c>
      <c r="AU31" s="212"/>
      <c r="AV31" s="212"/>
      <c r="AW31" s="212"/>
      <c r="AX31" s="622" t="s">
        <v>179</v>
      </c>
      <c r="AY31" s="623"/>
      <c r="AZ31" s="623"/>
      <c r="BA31" s="623"/>
      <c r="BB31" s="623"/>
      <c r="BC31" s="623"/>
      <c r="BD31" s="623"/>
      <c r="BE31" s="623"/>
      <c r="BF31" s="624"/>
      <c r="BG31" s="683">
        <v>99.3</v>
      </c>
      <c r="BH31" s="680"/>
      <c r="BI31" s="680"/>
      <c r="BJ31" s="680"/>
      <c r="BK31" s="680"/>
      <c r="BL31" s="680"/>
      <c r="BM31" s="631">
        <v>98.4</v>
      </c>
      <c r="BN31" s="680"/>
      <c r="BO31" s="680"/>
      <c r="BP31" s="680"/>
      <c r="BQ31" s="681"/>
      <c r="BR31" s="683">
        <v>99.4</v>
      </c>
      <c r="BS31" s="680"/>
      <c r="BT31" s="680"/>
      <c r="BU31" s="680"/>
      <c r="BV31" s="680"/>
      <c r="BW31" s="680"/>
      <c r="BX31" s="631">
        <v>98.3</v>
      </c>
      <c r="BY31" s="680"/>
      <c r="BZ31" s="680"/>
      <c r="CA31" s="680"/>
      <c r="CB31" s="681"/>
      <c r="CD31" s="676"/>
      <c r="CE31" s="677"/>
      <c r="CF31" s="633" t="s">
        <v>302</v>
      </c>
      <c r="CG31" s="634"/>
      <c r="CH31" s="634"/>
      <c r="CI31" s="634"/>
      <c r="CJ31" s="634"/>
      <c r="CK31" s="634"/>
      <c r="CL31" s="634"/>
      <c r="CM31" s="634"/>
      <c r="CN31" s="634"/>
      <c r="CO31" s="634"/>
      <c r="CP31" s="634"/>
      <c r="CQ31" s="635"/>
      <c r="CR31" s="636">
        <v>20880</v>
      </c>
      <c r="CS31" s="666"/>
      <c r="CT31" s="666"/>
      <c r="CU31" s="666"/>
      <c r="CV31" s="666"/>
      <c r="CW31" s="666"/>
      <c r="CX31" s="666"/>
      <c r="CY31" s="667"/>
      <c r="CZ31" s="641">
        <v>0.2</v>
      </c>
      <c r="DA31" s="668"/>
      <c r="DB31" s="668"/>
      <c r="DC31" s="671"/>
      <c r="DD31" s="645">
        <v>20653</v>
      </c>
      <c r="DE31" s="666"/>
      <c r="DF31" s="666"/>
      <c r="DG31" s="666"/>
      <c r="DH31" s="666"/>
      <c r="DI31" s="666"/>
      <c r="DJ31" s="666"/>
      <c r="DK31" s="667"/>
      <c r="DL31" s="645">
        <v>20653</v>
      </c>
      <c r="DM31" s="666"/>
      <c r="DN31" s="666"/>
      <c r="DO31" s="666"/>
      <c r="DP31" s="666"/>
      <c r="DQ31" s="666"/>
      <c r="DR31" s="666"/>
      <c r="DS31" s="666"/>
      <c r="DT31" s="666"/>
      <c r="DU31" s="666"/>
      <c r="DV31" s="667"/>
      <c r="DW31" s="641">
        <v>0.3</v>
      </c>
      <c r="DX31" s="668"/>
      <c r="DY31" s="668"/>
      <c r="DZ31" s="668"/>
      <c r="EA31" s="668"/>
      <c r="EB31" s="668"/>
      <c r="EC31" s="669"/>
    </row>
    <row r="32" spans="2:133" ht="11.25" customHeight="1" x14ac:dyDescent="0.2">
      <c r="B32" s="633" t="s">
        <v>303</v>
      </c>
      <c r="C32" s="634"/>
      <c r="D32" s="634"/>
      <c r="E32" s="634"/>
      <c r="F32" s="634"/>
      <c r="G32" s="634"/>
      <c r="H32" s="634"/>
      <c r="I32" s="634"/>
      <c r="J32" s="634"/>
      <c r="K32" s="634"/>
      <c r="L32" s="634"/>
      <c r="M32" s="634"/>
      <c r="N32" s="634"/>
      <c r="O32" s="634"/>
      <c r="P32" s="634"/>
      <c r="Q32" s="635"/>
      <c r="R32" s="636">
        <v>809705</v>
      </c>
      <c r="S32" s="637"/>
      <c r="T32" s="637"/>
      <c r="U32" s="637"/>
      <c r="V32" s="637"/>
      <c r="W32" s="637"/>
      <c r="X32" s="637"/>
      <c r="Y32" s="638"/>
      <c r="Z32" s="639">
        <v>6.9</v>
      </c>
      <c r="AA32" s="639"/>
      <c r="AB32" s="639"/>
      <c r="AC32" s="639"/>
      <c r="AD32" s="640" t="s">
        <v>123</v>
      </c>
      <c r="AE32" s="640"/>
      <c r="AF32" s="640"/>
      <c r="AG32" s="640"/>
      <c r="AH32" s="640"/>
      <c r="AI32" s="640"/>
      <c r="AJ32" s="640"/>
      <c r="AK32" s="640"/>
      <c r="AL32" s="641" t="s">
        <v>123</v>
      </c>
      <c r="AM32" s="642"/>
      <c r="AN32" s="642"/>
      <c r="AO32" s="643"/>
      <c r="AP32" s="686"/>
      <c r="AQ32" s="687"/>
      <c r="AR32" s="687"/>
      <c r="AS32" s="687"/>
      <c r="AT32" s="691"/>
      <c r="AU32" s="208" t="s">
        <v>304</v>
      </c>
      <c r="AX32" s="633" t="s">
        <v>305</v>
      </c>
      <c r="AY32" s="634"/>
      <c r="AZ32" s="634"/>
      <c r="BA32" s="634"/>
      <c r="BB32" s="634"/>
      <c r="BC32" s="634"/>
      <c r="BD32" s="634"/>
      <c r="BE32" s="634"/>
      <c r="BF32" s="635"/>
      <c r="BG32" s="693">
        <v>99.2</v>
      </c>
      <c r="BH32" s="666"/>
      <c r="BI32" s="666"/>
      <c r="BJ32" s="666"/>
      <c r="BK32" s="666"/>
      <c r="BL32" s="666"/>
      <c r="BM32" s="642">
        <v>98.4</v>
      </c>
      <c r="BN32" s="666"/>
      <c r="BO32" s="666"/>
      <c r="BP32" s="666"/>
      <c r="BQ32" s="682"/>
      <c r="BR32" s="693">
        <v>99.2</v>
      </c>
      <c r="BS32" s="666"/>
      <c r="BT32" s="666"/>
      <c r="BU32" s="666"/>
      <c r="BV32" s="666"/>
      <c r="BW32" s="666"/>
      <c r="BX32" s="642">
        <v>98.3</v>
      </c>
      <c r="BY32" s="666"/>
      <c r="BZ32" s="666"/>
      <c r="CA32" s="666"/>
      <c r="CB32" s="682"/>
      <c r="CD32" s="678"/>
      <c r="CE32" s="679"/>
      <c r="CF32" s="633" t="s">
        <v>306</v>
      </c>
      <c r="CG32" s="634"/>
      <c r="CH32" s="634"/>
      <c r="CI32" s="634"/>
      <c r="CJ32" s="634"/>
      <c r="CK32" s="634"/>
      <c r="CL32" s="634"/>
      <c r="CM32" s="634"/>
      <c r="CN32" s="634"/>
      <c r="CO32" s="634"/>
      <c r="CP32" s="634"/>
      <c r="CQ32" s="635"/>
      <c r="CR32" s="636" t="s">
        <v>123</v>
      </c>
      <c r="CS32" s="637"/>
      <c r="CT32" s="637"/>
      <c r="CU32" s="637"/>
      <c r="CV32" s="637"/>
      <c r="CW32" s="637"/>
      <c r="CX32" s="637"/>
      <c r="CY32" s="638"/>
      <c r="CZ32" s="641" t="s">
        <v>123</v>
      </c>
      <c r="DA32" s="668"/>
      <c r="DB32" s="668"/>
      <c r="DC32" s="671"/>
      <c r="DD32" s="645" t="s">
        <v>123</v>
      </c>
      <c r="DE32" s="637"/>
      <c r="DF32" s="637"/>
      <c r="DG32" s="637"/>
      <c r="DH32" s="637"/>
      <c r="DI32" s="637"/>
      <c r="DJ32" s="637"/>
      <c r="DK32" s="638"/>
      <c r="DL32" s="645" t="s">
        <v>123</v>
      </c>
      <c r="DM32" s="637"/>
      <c r="DN32" s="637"/>
      <c r="DO32" s="637"/>
      <c r="DP32" s="637"/>
      <c r="DQ32" s="637"/>
      <c r="DR32" s="637"/>
      <c r="DS32" s="637"/>
      <c r="DT32" s="637"/>
      <c r="DU32" s="637"/>
      <c r="DV32" s="638"/>
      <c r="DW32" s="641" t="s">
        <v>123</v>
      </c>
      <c r="DX32" s="668"/>
      <c r="DY32" s="668"/>
      <c r="DZ32" s="668"/>
      <c r="EA32" s="668"/>
      <c r="EB32" s="668"/>
      <c r="EC32" s="669"/>
    </row>
    <row r="33" spans="2:133" ht="11.25" customHeight="1" x14ac:dyDescent="0.2">
      <c r="B33" s="633" t="s">
        <v>307</v>
      </c>
      <c r="C33" s="634"/>
      <c r="D33" s="634"/>
      <c r="E33" s="634"/>
      <c r="F33" s="634"/>
      <c r="G33" s="634"/>
      <c r="H33" s="634"/>
      <c r="I33" s="634"/>
      <c r="J33" s="634"/>
      <c r="K33" s="634"/>
      <c r="L33" s="634"/>
      <c r="M33" s="634"/>
      <c r="N33" s="634"/>
      <c r="O33" s="634"/>
      <c r="P33" s="634"/>
      <c r="Q33" s="635"/>
      <c r="R33" s="636">
        <v>5179</v>
      </c>
      <c r="S33" s="637"/>
      <c r="T33" s="637"/>
      <c r="U33" s="637"/>
      <c r="V33" s="637"/>
      <c r="W33" s="637"/>
      <c r="X33" s="637"/>
      <c r="Y33" s="638"/>
      <c r="Z33" s="639">
        <v>0</v>
      </c>
      <c r="AA33" s="639"/>
      <c r="AB33" s="639"/>
      <c r="AC33" s="639"/>
      <c r="AD33" s="640" t="s">
        <v>123</v>
      </c>
      <c r="AE33" s="640"/>
      <c r="AF33" s="640"/>
      <c r="AG33" s="640"/>
      <c r="AH33" s="640"/>
      <c r="AI33" s="640"/>
      <c r="AJ33" s="640"/>
      <c r="AK33" s="640"/>
      <c r="AL33" s="641" t="s">
        <v>123</v>
      </c>
      <c r="AM33" s="642"/>
      <c r="AN33" s="642"/>
      <c r="AO33" s="643"/>
      <c r="AP33" s="688"/>
      <c r="AQ33" s="689"/>
      <c r="AR33" s="689"/>
      <c r="AS33" s="689"/>
      <c r="AT33" s="692"/>
      <c r="AU33" s="213"/>
      <c r="AV33" s="213"/>
      <c r="AW33" s="213"/>
      <c r="AX33" s="657" t="s">
        <v>308</v>
      </c>
      <c r="AY33" s="658"/>
      <c r="AZ33" s="658"/>
      <c r="BA33" s="658"/>
      <c r="BB33" s="658"/>
      <c r="BC33" s="658"/>
      <c r="BD33" s="658"/>
      <c r="BE33" s="658"/>
      <c r="BF33" s="659"/>
      <c r="BG33" s="694">
        <v>99.4</v>
      </c>
      <c r="BH33" s="695"/>
      <c r="BI33" s="695"/>
      <c r="BJ33" s="695"/>
      <c r="BK33" s="695"/>
      <c r="BL33" s="695"/>
      <c r="BM33" s="696">
        <v>98.3</v>
      </c>
      <c r="BN33" s="695"/>
      <c r="BO33" s="695"/>
      <c r="BP33" s="695"/>
      <c r="BQ33" s="697"/>
      <c r="BR33" s="694">
        <v>99.5</v>
      </c>
      <c r="BS33" s="695"/>
      <c r="BT33" s="695"/>
      <c r="BU33" s="695"/>
      <c r="BV33" s="695"/>
      <c r="BW33" s="695"/>
      <c r="BX33" s="696">
        <v>98.2</v>
      </c>
      <c r="BY33" s="695"/>
      <c r="BZ33" s="695"/>
      <c r="CA33" s="695"/>
      <c r="CB33" s="697"/>
      <c r="CD33" s="633" t="s">
        <v>309</v>
      </c>
      <c r="CE33" s="634"/>
      <c r="CF33" s="634"/>
      <c r="CG33" s="634"/>
      <c r="CH33" s="634"/>
      <c r="CI33" s="634"/>
      <c r="CJ33" s="634"/>
      <c r="CK33" s="634"/>
      <c r="CL33" s="634"/>
      <c r="CM33" s="634"/>
      <c r="CN33" s="634"/>
      <c r="CO33" s="634"/>
      <c r="CP33" s="634"/>
      <c r="CQ33" s="635"/>
      <c r="CR33" s="636">
        <v>5109205</v>
      </c>
      <c r="CS33" s="666"/>
      <c r="CT33" s="666"/>
      <c r="CU33" s="666"/>
      <c r="CV33" s="666"/>
      <c r="CW33" s="666"/>
      <c r="CX33" s="666"/>
      <c r="CY33" s="667"/>
      <c r="CZ33" s="641">
        <v>45.9</v>
      </c>
      <c r="DA33" s="668"/>
      <c r="DB33" s="668"/>
      <c r="DC33" s="671"/>
      <c r="DD33" s="645">
        <v>4378497</v>
      </c>
      <c r="DE33" s="666"/>
      <c r="DF33" s="666"/>
      <c r="DG33" s="666"/>
      <c r="DH33" s="666"/>
      <c r="DI33" s="666"/>
      <c r="DJ33" s="666"/>
      <c r="DK33" s="667"/>
      <c r="DL33" s="645">
        <v>3284969</v>
      </c>
      <c r="DM33" s="666"/>
      <c r="DN33" s="666"/>
      <c r="DO33" s="666"/>
      <c r="DP33" s="666"/>
      <c r="DQ33" s="666"/>
      <c r="DR33" s="666"/>
      <c r="DS33" s="666"/>
      <c r="DT33" s="666"/>
      <c r="DU33" s="666"/>
      <c r="DV33" s="667"/>
      <c r="DW33" s="641">
        <v>49.7</v>
      </c>
      <c r="DX33" s="668"/>
      <c r="DY33" s="668"/>
      <c r="DZ33" s="668"/>
      <c r="EA33" s="668"/>
      <c r="EB33" s="668"/>
      <c r="EC33" s="669"/>
    </row>
    <row r="34" spans="2:133" ht="11.25" customHeight="1" x14ac:dyDescent="0.2">
      <c r="B34" s="633" t="s">
        <v>310</v>
      </c>
      <c r="C34" s="634"/>
      <c r="D34" s="634"/>
      <c r="E34" s="634"/>
      <c r="F34" s="634"/>
      <c r="G34" s="634"/>
      <c r="H34" s="634"/>
      <c r="I34" s="634"/>
      <c r="J34" s="634"/>
      <c r="K34" s="634"/>
      <c r="L34" s="634"/>
      <c r="M34" s="634"/>
      <c r="N34" s="634"/>
      <c r="O34" s="634"/>
      <c r="P34" s="634"/>
      <c r="Q34" s="635"/>
      <c r="R34" s="636">
        <v>91161</v>
      </c>
      <c r="S34" s="637"/>
      <c r="T34" s="637"/>
      <c r="U34" s="637"/>
      <c r="V34" s="637"/>
      <c r="W34" s="637"/>
      <c r="X34" s="637"/>
      <c r="Y34" s="638"/>
      <c r="Z34" s="639">
        <v>0.8</v>
      </c>
      <c r="AA34" s="639"/>
      <c r="AB34" s="639"/>
      <c r="AC34" s="639"/>
      <c r="AD34" s="640" t="s">
        <v>123</v>
      </c>
      <c r="AE34" s="640"/>
      <c r="AF34" s="640"/>
      <c r="AG34" s="640"/>
      <c r="AH34" s="640"/>
      <c r="AI34" s="640"/>
      <c r="AJ34" s="640"/>
      <c r="AK34" s="640"/>
      <c r="AL34" s="641" t="s">
        <v>123</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311</v>
      </c>
      <c r="CE34" s="634"/>
      <c r="CF34" s="634"/>
      <c r="CG34" s="634"/>
      <c r="CH34" s="634"/>
      <c r="CI34" s="634"/>
      <c r="CJ34" s="634"/>
      <c r="CK34" s="634"/>
      <c r="CL34" s="634"/>
      <c r="CM34" s="634"/>
      <c r="CN34" s="634"/>
      <c r="CO34" s="634"/>
      <c r="CP34" s="634"/>
      <c r="CQ34" s="635"/>
      <c r="CR34" s="636">
        <v>1395902</v>
      </c>
      <c r="CS34" s="637"/>
      <c r="CT34" s="637"/>
      <c r="CU34" s="637"/>
      <c r="CV34" s="637"/>
      <c r="CW34" s="637"/>
      <c r="CX34" s="637"/>
      <c r="CY34" s="638"/>
      <c r="CZ34" s="641">
        <v>12.5</v>
      </c>
      <c r="DA34" s="668"/>
      <c r="DB34" s="668"/>
      <c r="DC34" s="671"/>
      <c r="DD34" s="645">
        <v>1120725</v>
      </c>
      <c r="DE34" s="637"/>
      <c r="DF34" s="637"/>
      <c r="DG34" s="637"/>
      <c r="DH34" s="637"/>
      <c r="DI34" s="637"/>
      <c r="DJ34" s="637"/>
      <c r="DK34" s="638"/>
      <c r="DL34" s="645">
        <v>977722</v>
      </c>
      <c r="DM34" s="637"/>
      <c r="DN34" s="637"/>
      <c r="DO34" s="637"/>
      <c r="DP34" s="637"/>
      <c r="DQ34" s="637"/>
      <c r="DR34" s="637"/>
      <c r="DS34" s="637"/>
      <c r="DT34" s="637"/>
      <c r="DU34" s="637"/>
      <c r="DV34" s="638"/>
      <c r="DW34" s="641">
        <v>14.8</v>
      </c>
      <c r="DX34" s="668"/>
      <c r="DY34" s="668"/>
      <c r="DZ34" s="668"/>
      <c r="EA34" s="668"/>
      <c r="EB34" s="668"/>
      <c r="EC34" s="669"/>
    </row>
    <row r="35" spans="2:133" ht="11.25" customHeight="1" x14ac:dyDescent="0.2">
      <c r="B35" s="633" t="s">
        <v>312</v>
      </c>
      <c r="C35" s="634"/>
      <c r="D35" s="634"/>
      <c r="E35" s="634"/>
      <c r="F35" s="634"/>
      <c r="G35" s="634"/>
      <c r="H35" s="634"/>
      <c r="I35" s="634"/>
      <c r="J35" s="634"/>
      <c r="K35" s="634"/>
      <c r="L35" s="634"/>
      <c r="M35" s="634"/>
      <c r="N35" s="634"/>
      <c r="O35" s="634"/>
      <c r="P35" s="634"/>
      <c r="Q35" s="635"/>
      <c r="R35" s="636">
        <v>862260</v>
      </c>
      <c r="S35" s="637"/>
      <c r="T35" s="637"/>
      <c r="U35" s="637"/>
      <c r="V35" s="637"/>
      <c r="W35" s="637"/>
      <c r="X35" s="637"/>
      <c r="Y35" s="638"/>
      <c r="Z35" s="639">
        <v>7.4</v>
      </c>
      <c r="AA35" s="639"/>
      <c r="AB35" s="639"/>
      <c r="AC35" s="639"/>
      <c r="AD35" s="640" t="s">
        <v>123</v>
      </c>
      <c r="AE35" s="640"/>
      <c r="AF35" s="640"/>
      <c r="AG35" s="640"/>
      <c r="AH35" s="640"/>
      <c r="AI35" s="640"/>
      <c r="AJ35" s="640"/>
      <c r="AK35" s="640"/>
      <c r="AL35" s="641" t="s">
        <v>123</v>
      </c>
      <c r="AM35" s="642"/>
      <c r="AN35" s="642"/>
      <c r="AO35" s="643"/>
      <c r="AP35" s="216"/>
      <c r="AQ35" s="618" t="s">
        <v>313</v>
      </c>
      <c r="AR35" s="619"/>
      <c r="AS35" s="619"/>
      <c r="AT35" s="619"/>
      <c r="AU35" s="619"/>
      <c r="AV35" s="619"/>
      <c r="AW35" s="619"/>
      <c r="AX35" s="619"/>
      <c r="AY35" s="619"/>
      <c r="AZ35" s="619"/>
      <c r="BA35" s="619"/>
      <c r="BB35" s="619"/>
      <c r="BC35" s="619"/>
      <c r="BD35" s="619"/>
      <c r="BE35" s="619"/>
      <c r="BF35" s="620"/>
      <c r="BG35" s="618" t="s">
        <v>314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315</v>
      </c>
      <c r="CE35" s="634"/>
      <c r="CF35" s="634"/>
      <c r="CG35" s="634"/>
      <c r="CH35" s="634"/>
      <c r="CI35" s="634"/>
      <c r="CJ35" s="634"/>
      <c r="CK35" s="634"/>
      <c r="CL35" s="634"/>
      <c r="CM35" s="634"/>
      <c r="CN35" s="634"/>
      <c r="CO35" s="634"/>
      <c r="CP35" s="634"/>
      <c r="CQ35" s="635"/>
      <c r="CR35" s="636">
        <v>130745</v>
      </c>
      <c r="CS35" s="666"/>
      <c r="CT35" s="666"/>
      <c r="CU35" s="666"/>
      <c r="CV35" s="666"/>
      <c r="CW35" s="666"/>
      <c r="CX35" s="666"/>
      <c r="CY35" s="667"/>
      <c r="CZ35" s="641">
        <v>1.2</v>
      </c>
      <c r="DA35" s="668"/>
      <c r="DB35" s="668"/>
      <c r="DC35" s="671"/>
      <c r="DD35" s="645">
        <v>83760</v>
      </c>
      <c r="DE35" s="666"/>
      <c r="DF35" s="666"/>
      <c r="DG35" s="666"/>
      <c r="DH35" s="666"/>
      <c r="DI35" s="666"/>
      <c r="DJ35" s="666"/>
      <c r="DK35" s="667"/>
      <c r="DL35" s="645">
        <v>79632</v>
      </c>
      <c r="DM35" s="666"/>
      <c r="DN35" s="666"/>
      <c r="DO35" s="666"/>
      <c r="DP35" s="666"/>
      <c r="DQ35" s="666"/>
      <c r="DR35" s="666"/>
      <c r="DS35" s="666"/>
      <c r="DT35" s="666"/>
      <c r="DU35" s="666"/>
      <c r="DV35" s="667"/>
      <c r="DW35" s="641">
        <v>1.2</v>
      </c>
      <c r="DX35" s="668"/>
      <c r="DY35" s="668"/>
      <c r="DZ35" s="668"/>
      <c r="EA35" s="668"/>
      <c r="EB35" s="668"/>
      <c r="EC35" s="669"/>
    </row>
    <row r="36" spans="2:133" ht="11.25" customHeight="1" x14ac:dyDescent="0.2">
      <c r="B36" s="633" t="s">
        <v>316</v>
      </c>
      <c r="C36" s="634"/>
      <c r="D36" s="634"/>
      <c r="E36" s="634"/>
      <c r="F36" s="634"/>
      <c r="G36" s="634"/>
      <c r="H36" s="634"/>
      <c r="I36" s="634"/>
      <c r="J36" s="634"/>
      <c r="K36" s="634"/>
      <c r="L36" s="634"/>
      <c r="M36" s="634"/>
      <c r="N36" s="634"/>
      <c r="O36" s="634"/>
      <c r="P36" s="634"/>
      <c r="Q36" s="635"/>
      <c r="R36" s="636">
        <v>799320</v>
      </c>
      <c r="S36" s="637"/>
      <c r="T36" s="637"/>
      <c r="U36" s="637"/>
      <c r="V36" s="637"/>
      <c r="W36" s="637"/>
      <c r="X36" s="637"/>
      <c r="Y36" s="638"/>
      <c r="Z36" s="639">
        <v>6.8</v>
      </c>
      <c r="AA36" s="639"/>
      <c r="AB36" s="639"/>
      <c r="AC36" s="639"/>
      <c r="AD36" s="640" t="s">
        <v>123</v>
      </c>
      <c r="AE36" s="640"/>
      <c r="AF36" s="640"/>
      <c r="AG36" s="640"/>
      <c r="AH36" s="640"/>
      <c r="AI36" s="640"/>
      <c r="AJ36" s="640"/>
      <c r="AK36" s="640"/>
      <c r="AL36" s="641" t="s">
        <v>123</v>
      </c>
      <c r="AM36" s="642"/>
      <c r="AN36" s="642"/>
      <c r="AO36" s="643"/>
      <c r="AP36" s="216"/>
      <c r="AQ36" s="698" t="s">
        <v>317</v>
      </c>
      <c r="AR36" s="699"/>
      <c r="AS36" s="699"/>
      <c r="AT36" s="699"/>
      <c r="AU36" s="699"/>
      <c r="AV36" s="699"/>
      <c r="AW36" s="699"/>
      <c r="AX36" s="699"/>
      <c r="AY36" s="700"/>
      <c r="AZ36" s="625">
        <v>1228235</v>
      </c>
      <c r="BA36" s="626"/>
      <c r="BB36" s="626"/>
      <c r="BC36" s="626"/>
      <c r="BD36" s="626"/>
      <c r="BE36" s="626"/>
      <c r="BF36" s="701"/>
      <c r="BG36" s="622" t="s">
        <v>318</v>
      </c>
      <c r="BH36" s="623"/>
      <c r="BI36" s="623"/>
      <c r="BJ36" s="623"/>
      <c r="BK36" s="623"/>
      <c r="BL36" s="623"/>
      <c r="BM36" s="623"/>
      <c r="BN36" s="623"/>
      <c r="BO36" s="623"/>
      <c r="BP36" s="623"/>
      <c r="BQ36" s="623"/>
      <c r="BR36" s="623"/>
      <c r="BS36" s="623"/>
      <c r="BT36" s="623"/>
      <c r="BU36" s="624"/>
      <c r="BV36" s="625">
        <v>38560</v>
      </c>
      <c r="BW36" s="626"/>
      <c r="BX36" s="626"/>
      <c r="BY36" s="626"/>
      <c r="BZ36" s="626"/>
      <c r="CA36" s="626"/>
      <c r="CB36" s="701"/>
      <c r="CD36" s="633" t="s">
        <v>319</v>
      </c>
      <c r="CE36" s="634"/>
      <c r="CF36" s="634"/>
      <c r="CG36" s="634"/>
      <c r="CH36" s="634"/>
      <c r="CI36" s="634"/>
      <c r="CJ36" s="634"/>
      <c r="CK36" s="634"/>
      <c r="CL36" s="634"/>
      <c r="CM36" s="634"/>
      <c r="CN36" s="634"/>
      <c r="CO36" s="634"/>
      <c r="CP36" s="634"/>
      <c r="CQ36" s="635"/>
      <c r="CR36" s="636">
        <v>1928318</v>
      </c>
      <c r="CS36" s="637"/>
      <c r="CT36" s="637"/>
      <c r="CU36" s="637"/>
      <c r="CV36" s="637"/>
      <c r="CW36" s="637"/>
      <c r="CX36" s="637"/>
      <c r="CY36" s="638"/>
      <c r="CZ36" s="641">
        <v>17.3</v>
      </c>
      <c r="DA36" s="668"/>
      <c r="DB36" s="668"/>
      <c r="DC36" s="671"/>
      <c r="DD36" s="645">
        <v>1717827</v>
      </c>
      <c r="DE36" s="637"/>
      <c r="DF36" s="637"/>
      <c r="DG36" s="637"/>
      <c r="DH36" s="637"/>
      <c r="DI36" s="637"/>
      <c r="DJ36" s="637"/>
      <c r="DK36" s="638"/>
      <c r="DL36" s="645">
        <v>1479874</v>
      </c>
      <c r="DM36" s="637"/>
      <c r="DN36" s="637"/>
      <c r="DO36" s="637"/>
      <c r="DP36" s="637"/>
      <c r="DQ36" s="637"/>
      <c r="DR36" s="637"/>
      <c r="DS36" s="637"/>
      <c r="DT36" s="637"/>
      <c r="DU36" s="637"/>
      <c r="DV36" s="638"/>
      <c r="DW36" s="641">
        <v>22.4</v>
      </c>
      <c r="DX36" s="668"/>
      <c r="DY36" s="668"/>
      <c r="DZ36" s="668"/>
      <c r="EA36" s="668"/>
      <c r="EB36" s="668"/>
      <c r="EC36" s="669"/>
    </row>
    <row r="37" spans="2:133" ht="11.25" customHeight="1" x14ac:dyDescent="0.2">
      <c r="B37" s="633" t="s">
        <v>320</v>
      </c>
      <c r="C37" s="634"/>
      <c r="D37" s="634"/>
      <c r="E37" s="634"/>
      <c r="F37" s="634"/>
      <c r="G37" s="634"/>
      <c r="H37" s="634"/>
      <c r="I37" s="634"/>
      <c r="J37" s="634"/>
      <c r="K37" s="634"/>
      <c r="L37" s="634"/>
      <c r="M37" s="634"/>
      <c r="N37" s="634"/>
      <c r="O37" s="634"/>
      <c r="P37" s="634"/>
      <c r="Q37" s="635"/>
      <c r="R37" s="636">
        <v>104521</v>
      </c>
      <c r="S37" s="637"/>
      <c r="T37" s="637"/>
      <c r="U37" s="637"/>
      <c r="V37" s="637"/>
      <c r="W37" s="637"/>
      <c r="X37" s="637"/>
      <c r="Y37" s="638"/>
      <c r="Z37" s="639">
        <v>0.9</v>
      </c>
      <c r="AA37" s="639"/>
      <c r="AB37" s="639"/>
      <c r="AC37" s="639"/>
      <c r="AD37" s="640">
        <v>595</v>
      </c>
      <c r="AE37" s="640"/>
      <c r="AF37" s="640"/>
      <c r="AG37" s="640"/>
      <c r="AH37" s="640"/>
      <c r="AI37" s="640"/>
      <c r="AJ37" s="640"/>
      <c r="AK37" s="640"/>
      <c r="AL37" s="641">
        <v>0</v>
      </c>
      <c r="AM37" s="642"/>
      <c r="AN37" s="642"/>
      <c r="AO37" s="643"/>
      <c r="AQ37" s="702" t="s">
        <v>321</v>
      </c>
      <c r="AR37" s="703"/>
      <c r="AS37" s="703"/>
      <c r="AT37" s="703"/>
      <c r="AU37" s="703"/>
      <c r="AV37" s="703"/>
      <c r="AW37" s="703"/>
      <c r="AX37" s="703"/>
      <c r="AY37" s="704"/>
      <c r="AZ37" s="636">
        <v>166026</v>
      </c>
      <c r="BA37" s="637"/>
      <c r="BB37" s="637"/>
      <c r="BC37" s="637"/>
      <c r="BD37" s="666"/>
      <c r="BE37" s="666"/>
      <c r="BF37" s="682"/>
      <c r="BG37" s="633" t="s">
        <v>322</v>
      </c>
      <c r="BH37" s="634"/>
      <c r="BI37" s="634"/>
      <c r="BJ37" s="634"/>
      <c r="BK37" s="634"/>
      <c r="BL37" s="634"/>
      <c r="BM37" s="634"/>
      <c r="BN37" s="634"/>
      <c r="BO37" s="634"/>
      <c r="BP37" s="634"/>
      <c r="BQ37" s="634"/>
      <c r="BR37" s="634"/>
      <c r="BS37" s="634"/>
      <c r="BT37" s="634"/>
      <c r="BU37" s="635"/>
      <c r="BV37" s="636">
        <v>22940</v>
      </c>
      <c r="BW37" s="637"/>
      <c r="BX37" s="637"/>
      <c r="BY37" s="637"/>
      <c r="BZ37" s="637"/>
      <c r="CA37" s="637"/>
      <c r="CB37" s="646"/>
      <c r="CD37" s="633" t="s">
        <v>323</v>
      </c>
      <c r="CE37" s="634"/>
      <c r="CF37" s="634"/>
      <c r="CG37" s="634"/>
      <c r="CH37" s="634"/>
      <c r="CI37" s="634"/>
      <c r="CJ37" s="634"/>
      <c r="CK37" s="634"/>
      <c r="CL37" s="634"/>
      <c r="CM37" s="634"/>
      <c r="CN37" s="634"/>
      <c r="CO37" s="634"/>
      <c r="CP37" s="634"/>
      <c r="CQ37" s="635"/>
      <c r="CR37" s="636">
        <v>972489</v>
      </c>
      <c r="CS37" s="666"/>
      <c r="CT37" s="666"/>
      <c r="CU37" s="666"/>
      <c r="CV37" s="666"/>
      <c r="CW37" s="666"/>
      <c r="CX37" s="666"/>
      <c r="CY37" s="667"/>
      <c r="CZ37" s="641">
        <v>8.6999999999999993</v>
      </c>
      <c r="DA37" s="668"/>
      <c r="DB37" s="668"/>
      <c r="DC37" s="671"/>
      <c r="DD37" s="645">
        <v>972489</v>
      </c>
      <c r="DE37" s="666"/>
      <c r="DF37" s="666"/>
      <c r="DG37" s="666"/>
      <c r="DH37" s="666"/>
      <c r="DI37" s="666"/>
      <c r="DJ37" s="666"/>
      <c r="DK37" s="667"/>
      <c r="DL37" s="645">
        <v>972489</v>
      </c>
      <c r="DM37" s="666"/>
      <c r="DN37" s="666"/>
      <c r="DO37" s="666"/>
      <c r="DP37" s="666"/>
      <c r="DQ37" s="666"/>
      <c r="DR37" s="666"/>
      <c r="DS37" s="666"/>
      <c r="DT37" s="666"/>
      <c r="DU37" s="666"/>
      <c r="DV37" s="667"/>
      <c r="DW37" s="641">
        <v>14.7</v>
      </c>
      <c r="DX37" s="668"/>
      <c r="DY37" s="668"/>
      <c r="DZ37" s="668"/>
      <c r="EA37" s="668"/>
      <c r="EB37" s="668"/>
      <c r="EC37" s="669"/>
    </row>
    <row r="38" spans="2:133" ht="11.25" customHeight="1" x14ac:dyDescent="0.2">
      <c r="B38" s="633" t="s">
        <v>324</v>
      </c>
      <c r="C38" s="634"/>
      <c r="D38" s="634"/>
      <c r="E38" s="634"/>
      <c r="F38" s="634"/>
      <c r="G38" s="634"/>
      <c r="H38" s="634"/>
      <c r="I38" s="634"/>
      <c r="J38" s="634"/>
      <c r="K38" s="634"/>
      <c r="L38" s="634"/>
      <c r="M38" s="634"/>
      <c r="N38" s="634"/>
      <c r="O38" s="634"/>
      <c r="P38" s="634"/>
      <c r="Q38" s="635"/>
      <c r="R38" s="636">
        <v>406034</v>
      </c>
      <c r="S38" s="637"/>
      <c r="T38" s="637"/>
      <c r="U38" s="637"/>
      <c r="V38" s="637"/>
      <c r="W38" s="637"/>
      <c r="X38" s="637"/>
      <c r="Y38" s="638"/>
      <c r="Z38" s="639">
        <v>3.5</v>
      </c>
      <c r="AA38" s="639"/>
      <c r="AB38" s="639"/>
      <c r="AC38" s="639"/>
      <c r="AD38" s="640" t="s">
        <v>123</v>
      </c>
      <c r="AE38" s="640"/>
      <c r="AF38" s="640"/>
      <c r="AG38" s="640"/>
      <c r="AH38" s="640"/>
      <c r="AI38" s="640"/>
      <c r="AJ38" s="640"/>
      <c r="AK38" s="640"/>
      <c r="AL38" s="641" t="s">
        <v>123</v>
      </c>
      <c r="AM38" s="642"/>
      <c r="AN38" s="642"/>
      <c r="AO38" s="643"/>
      <c r="AQ38" s="702" t="s">
        <v>325</v>
      </c>
      <c r="AR38" s="703"/>
      <c r="AS38" s="703"/>
      <c r="AT38" s="703"/>
      <c r="AU38" s="703"/>
      <c r="AV38" s="703"/>
      <c r="AW38" s="703"/>
      <c r="AX38" s="703"/>
      <c r="AY38" s="704"/>
      <c r="AZ38" s="636">
        <v>45330</v>
      </c>
      <c r="BA38" s="637"/>
      <c r="BB38" s="637"/>
      <c r="BC38" s="637"/>
      <c r="BD38" s="666"/>
      <c r="BE38" s="666"/>
      <c r="BF38" s="682"/>
      <c r="BG38" s="633" t="s">
        <v>326</v>
      </c>
      <c r="BH38" s="634"/>
      <c r="BI38" s="634"/>
      <c r="BJ38" s="634"/>
      <c r="BK38" s="634"/>
      <c r="BL38" s="634"/>
      <c r="BM38" s="634"/>
      <c r="BN38" s="634"/>
      <c r="BO38" s="634"/>
      <c r="BP38" s="634"/>
      <c r="BQ38" s="634"/>
      <c r="BR38" s="634"/>
      <c r="BS38" s="634"/>
      <c r="BT38" s="634"/>
      <c r="BU38" s="635"/>
      <c r="BV38" s="636">
        <v>4135</v>
      </c>
      <c r="BW38" s="637"/>
      <c r="BX38" s="637"/>
      <c r="BY38" s="637"/>
      <c r="BZ38" s="637"/>
      <c r="CA38" s="637"/>
      <c r="CB38" s="646"/>
      <c r="CD38" s="633" t="s">
        <v>327</v>
      </c>
      <c r="CE38" s="634"/>
      <c r="CF38" s="634"/>
      <c r="CG38" s="634"/>
      <c r="CH38" s="634"/>
      <c r="CI38" s="634"/>
      <c r="CJ38" s="634"/>
      <c r="CK38" s="634"/>
      <c r="CL38" s="634"/>
      <c r="CM38" s="634"/>
      <c r="CN38" s="634"/>
      <c r="CO38" s="634"/>
      <c r="CP38" s="634"/>
      <c r="CQ38" s="635"/>
      <c r="CR38" s="636">
        <v>1037374</v>
      </c>
      <c r="CS38" s="637"/>
      <c r="CT38" s="637"/>
      <c r="CU38" s="637"/>
      <c r="CV38" s="637"/>
      <c r="CW38" s="637"/>
      <c r="CX38" s="637"/>
      <c r="CY38" s="638"/>
      <c r="CZ38" s="641">
        <v>9.3000000000000007</v>
      </c>
      <c r="DA38" s="668"/>
      <c r="DB38" s="668"/>
      <c r="DC38" s="671"/>
      <c r="DD38" s="645">
        <v>857929</v>
      </c>
      <c r="DE38" s="637"/>
      <c r="DF38" s="637"/>
      <c r="DG38" s="637"/>
      <c r="DH38" s="637"/>
      <c r="DI38" s="637"/>
      <c r="DJ38" s="637"/>
      <c r="DK38" s="638"/>
      <c r="DL38" s="645">
        <v>747741</v>
      </c>
      <c r="DM38" s="637"/>
      <c r="DN38" s="637"/>
      <c r="DO38" s="637"/>
      <c r="DP38" s="637"/>
      <c r="DQ38" s="637"/>
      <c r="DR38" s="637"/>
      <c r="DS38" s="637"/>
      <c r="DT38" s="637"/>
      <c r="DU38" s="637"/>
      <c r="DV38" s="638"/>
      <c r="DW38" s="641">
        <v>11.3</v>
      </c>
      <c r="DX38" s="668"/>
      <c r="DY38" s="668"/>
      <c r="DZ38" s="668"/>
      <c r="EA38" s="668"/>
      <c r="EB38" s="668"/>
      <c r="EC38" s="669"/>
    </row>
    <row r="39" spans="2:133" ht="11.25" customHeight="1" x14ac:dyDescent="0.2">
      <c r="B39" s="633" t="s">
        <v>328</v>
      </c>
      <c r="C39" s="634"/>
      <c r="D39" s="634"/>
      <c r="E39" s="634"/>
      <c r="F39" s="634"/>
      <c r="G39" s="634"/>
      <c r="H39" s="634"/>
      <c r="I39" s="634"/>
      <c r="J39" s="634"/>
      <c r="K39" s="634"/>
      <c r="L39" s="634"/>
      <c r="M39" s="634"/>
      <c r="N39" s="634"/>
      <c r="O39" s="634"/>
      <c r="P39" s="634"/>
      <c r="Q39" s="635"/>
      <c r="R39" s="636" t="s">
        <v>123</v>
      </c>
      <c r="S39" s="637"/>
      <c r="T39" s="637"/>
      <c r="U39" s="637"/>
      <c r="V39" s="637"/>
      <c r="W39" s="637"/>
      <c r="X39" s="637"/>
      <c r="Y39" s="638"/>
      <c r="Z39" s="639" t="s">
        <v>123</v>
      </c>
      <c r="AA39" s="639"/>
      <c r="AB39" s="639"/>
      <c r="AC39" s="639"/>
      <c r="AD39" s="640" t="s">
        <v>123</v>
      </c>
      <c r="AE39" s="640"/>
      <c r="AF39" s="640"/>
      <c r="AG39" s="640"/>
      <c r="AH39" s="640"/>
      <c r="AI39" s="640"/>
      <c r="AJ39" s="640"/>
      <c r="AK39" s="640"/>
      <c r="AL39" s="641" t="s">
        <v>123</v>
      </c>
      <c r="AM39" s="642"/>
      <c r="AN39" s="642"/>
      <c r="AO39" s="643"/>
      <c r="AQ39" s="702" t="s">
        <v>329</v>
      </c>
      <c r="AR39" s="703"/>
      <c r="AS39" s="703"/>
      <c r="AT39" s="703"/>
      <c r="AU39" s="703"/>
      <c r="AV39" s="703"/>
      <c r="AW39" s="703"/>
      <c r="AX39" s="703"/>
      <c r="AY39" s="704"/>
      <c r="AZ39" s="636" t="s">
        <v>123</v>
      </c>
      <c r="BA39" s="637"/>
      <c r="BB39" s="637"/>
      <c r="BC39" s="637"/>
      <c r="BD39" s="666"/>
      <c r="BE39" s="666"/>
      <c r="BF39" s="682"/>
      <c r="BG39" s="633" t="s">
        <v>330</v>
      </c>
      <c r="BH39" s="634"/>
      <c r="BI39" s="634"/>
      <c r="BJ39" s="634"/>
      <c r="BK39" s="634"/>
      <c r="BL39" s="634"/>
      <c r="BM39" s="634"/>
      <c r="BN39" s="634"/>
      <c r="BO39" s="634"/>
      <c r="BP39" s="634"/>
      <c r="BQ39" s="634"/>
      <c r="BR39" s="634"/>
      <c r="BS39" s="634"/>
      <c r="BT39" s="634"/>
      <c r="BU39" s="635"/>
      <c r="BV39" s="636">
        <v>6360</v>
      </c>
      <c r="BW39" s="637"/>
      <c r="BX39" s="637"/>
      <c r="BY39" s="637"/>
      <c r="BZ39" s="637"/>
      <c r="CA39" s="637"/>
      <c r="CB39" s="646"/>
      <c r="CD39" s="633" t="s">
        <v>331</v>
      </c>
      <c r="CE39" s="634"/>
      <c r="CF39" s="634"/>
      <c r="CG39" s="634"/>
      <c r="CH39" s="634"/>
      <c r="CI39" s="634"/>
      <c r="CJ39" s="634"/>
      <c r="CK39" s="634"/>
      <c r="CL39" s="634"/>
      <c r="CM39" s="634"/>
      <c r="CN39" s="634"/>
      <c r="CO39" s="634"/>
      <c r="CP39" s="634"/>
      <c r="CQ39" s="635"/>
      <c r="CR39" s="636">
        <v>603303</v>
      </c>
      <c r="CS39" s="666"/>
      <c r="CT39" s="666"/>
      <c r="CU39" s="666"/>
      <c r="CV39" s="666"/>
      <c r="CW39" s="666"/>
      <c r="CX39" s="666"/>
      <c r="CY39" s="667"/>
      <c r="CZ39" s="641">
        <v>5.4</v>
      </c>
      <c r="DA39" s="668"/>
      <c r="DB39" s="668"/>
      <c r="DC39" s="671"/>
      <c r="DD39" s="645">
        <v>584693</v>
      </c>
      <c r="DE39" s="666"/>
      <c r="DF39" s="666"/>
      <c r="DG39" s="666"/>
      <c r="DH39" s="666"/>
      <c r="DI39" s="666"/>
      <c r="DJ39" s="666"/>
      <c r="DK39" s="667"/>
      <c r="DL39" s="645" t="s">
        <v>123</v>
      </c>
      <c r="DM39" s="666"/>
      <c r="DN39" s="666"/>
      <c r="DO39" s="666"/>
      <c r="DP39" s="666"/>
      <c r="DQ39" s="666"/>
      <c r="DR39" s="666"/>
      <c r="DS39" s="666"/>
      <c r="DT39" s="666"/>
      <c r="DU39" s="666"/>
      <c r="DV39" s="667"/>
      <c r="DW39" s="641" t="s">
        <v>123</v>
      </c>
      <c r="DX39" s="668"/>
      <c r="DY39" s="668"/>
      <c r="DZ39" s="668"/>
      <c r="EA39" s="668"/>
      <c r="EB39" s="668"/>
      <c r="EC39" s="669"/>
    </row>
    <row r="40" spans="2:133" ht="11.25" customHeight="1" x14ac:dyDescent="0.2">
      <c r="B40" s="633" t="s">
        <v>332</v>
      </c>
      <c r="C40" s="634"/>
      <c r="D40" s="634"/>
      <c r="E40" s="634"/>
      <c r="F40" s="634"/>
      <c r="G40" s="634"/>
      <c r="H40" s="634"/>
      <c r="I40" s="634"/>
      <c r="J40" s="634"/>
      <c r="K40" s="634"/>
      <c r="L40" s="634"/>
      <c r="M40" s="634"/>
      <c r="N40" s="634"/>
      <c r="O40" s="634"/>
      <c r="P40" s="634"/>
      <c r="Q40" s="635"/>
      <c r="R40" s="636">
        <v>64534</v>
      </c>
      <c r="S40" s="637"/>
      <c r="T40" s="637"/>
      <c r="U40" s="637"/>
      <c r="V40" s="637"/>
      <c r="W40" s="637"/>
      <c r="X40" s="637"/>
      <c r="Y40" s="638"/>
      <c r="Z40" s="639">
        <v>0.6</v>
      </c>
      <c r="AA40" s="639"/>
      <c r="AB40" s="639"/>
      <c r="AC40" s="639"/>
      <c r="AD40" s="640" t="s">
        <v>123</v>
      </c>
      <c r="AE40" s="640"/>
      <c r="AF40" s="640"/>
      <c r="AG40" s="640"/>
      <c r="AH40" s="640"/>
      <c r="AI40" s="640"/>
      <c r="AJ40" s="640"/>
      <c r="AK40" s="640"/>
      <c r="AL40" s="641" t="s">
        <v>123</v>
      </c>
      <c r="AM40" s="642"/>
      <c r="AN40" s="642"/>
      <c r="AO40" s="643"/>
      <c r="AQ40" s="702" t="s">
        <v>333</v>
      </c>
      <c r="AR40" s="703"/>
      <c r="AS40" s="703"/>
      <c r="AT40" s="703"/>
      <c r="AU40" s="703"/>
      <c r="AV40" s="703"/>
      <c r="AW40" s="703"/>
      <c r="AX40" s="703"/>
      <c r="AY40" s="704"/>
      <c r="AZ40" s="636" t="s">
        <v>123</v>
      </c>
      <c r="BA40" s="637"/>
      <c r="BB40" s="637"/>
      <c r="BC40" s="637"/>
      <c r="BD40" s="666"/>
      <c r="BE40" s="666"/>
      <c r="BF40" s="682"/>
      <c r="BG40" s="686" t="s">
        <v>334</v>
      </c>
      <c r="BH40" s="687"/>
      <c r="BI40" s="687"/>
      <c r="BJ40" s="687"/>
      <c r="BK40" s="687"/>
      <c r="BL40" s="217"/>
      <c r="BM40" s="634" t="s">
        <v>335</v>
      </c>
      <c r="BN40" s="634"/>
      <c r="BO40" s="634"/>
      <c r="BP40" s="634"/>
      <c r="BQ40" s="634"/>
      <c r="BR40" s="634"/>
      <c r="BS40" s="634"/>
      <c r="BT40" s="634"/>
      <c r="BU40" s="635"/>
      <c r="BV40" s="636">
        <v>86</v>
      </c>
      <c r="BW40" s="637"/>
      <c r="BX40" s="637"/>
      <c r="BY40" s="637"/>
      <c r="BZ40" s="637"/>
      <c r="CA40" s="637"/>
      <c r="CB40" s="646"/>
      <c r="CD40" s="633" t="s">
        <v>336</v>
      </c>
      <c r="CE40" s="634"/>
      <c r="CF40" s="634"/>
      <c r="CG40" s="634"/>
      <c r="CH40" s="634"/>
      <c r="CI40" s="634"/>
      <c r="CJ40" s="634"/>
      <c r="CK40" s="634"/>
      <c r="CL40" s="634"/>
      <c r="CM40" s="634"/>
      <c r="CN40" s="634"/>
      <c r="CO40" s="634"/>
      <c r="CP40" s="634"/>
      <c r="CQ40" s="635"/>
      <c r="CR40" s="636">
        <v>13563</v>
      </c>
      <c r="CS40" s="637"/>
      <c r="CT40" s="637"/>
      <c r="CU40" s="637"/>
      <c r="CV40" s="637"/>
      <c r="CW40" s="637"/>
      <c r="CX40" s="637"/>
      <c r="CY40" s="638"/>
      <c r="CZ40" s="641">
        <v>0.1</v>
      </c>
      <c r="DA40" s="668"/>
      <c r="DB40" s="668"/>
      <c r="DC40" s="671"/>
      <c r="DD40" s="645">
        <v>13563</v>
      </c>
      <c r="DE40" s="637"/>
      <c r="DF40" s="637"/>
      <c r="DG40" s="637"/>
      <c r="DH40" s="637"/>
      <c r="DI40" s="637"/>
      <c r="DJ40" s="637"/>
      <c r="DK40" s="638"/>
      <c r="DL40" s="645" t="s">
        <v>123</v>
      </c>
      <c r="DM40" s="637"/>
      <c r="DN40" s="637"/>
      <c r="DO40" s="637"/>
      <c r="DP40" s="637"/>
      <c r="DQ40" s="637"/>
      <c r="DR40" s="637"/>
      <c r="DS40" s="637"/>
      <c r="DT40" s="637"/>
      <c r="DU40" s="637"/>
      <c r="DV40" s="638"/>
      <c r="DW40" s="641" t="s">
        <v>123</v>
      </c>
      <c r="DX40" s="668"/>
      <c r="DY40" s="668"/>
      <c r="DZ40" s="668"/>
      <c r="EA40" s="668"/>
      <c r="EB40" s="668"/>
      <c r="EC40" s="669"/>
    </row>
    <row r="41" spans="2:133" ht="11.25" customHeight="1" x14ac:dyDescent="0.2">
      <c r="B41" s="657" t="s">
        <v>337</v>
      </c>
      <c r="C41" s="658"/>
      <c r="D41" s="658"/>
      <c r="E41" s="658"/>
      <c r="F41" s="658"/>
      <c r="G41" s="658"/>
      <c r="H41" s="658"/>
      <c r="I41" s="658"/>
      <c r="J41" s="658"/>
      <c r="K41" s="658"/>
      <c r="L41" s="658"/>
      <c r="M41" s="658"/>
      <c r="N41" s="658"/>
      <c r="O41" s="658"/>
      <c r="P41" s="658"/>
      <c r="Q41" s="659"/>
      <c r="R41" s="711">
        <v>11730174</v>
      </c>
      <c r="S41" s="712"/>
      <c r="T41" s="712"/>
      <c r="U41" s="712"/>
      <c r="V41" s="712"/>
      <c r="W41" s="712"/>
      <c r="X41" s="712"/>
      <c r="Y41" s="713"/>
      <c r="Z41" s="714">
        <v>100</v>
      </c>
      <c r="AA41" s="714"/>
      <c r="AB41" s="714"/>
      <c r="AC41" s="714"/>
      <c r="AD41" s="715">
        <v>6542445</v>
      </c>
      <c r="AE41" s="715"/>
      <c r="AF41" s="715"/>
      <c r="AG41" s="715"/>
      <c r="AH41" s="715"/>
      <c r="AI41" s="715"/>
      <c r="AJ41" s="715"/>
      <c r="AK41" s="715"/>
      <c r="AL41" s="716">
        <v>100</v>
      </c>
      <c r="AM41" s="696"/>
      <c r="AN41" s="696"/>
      <c r="AO41" s="717"/>
      <c r="AQ41" s="702" t="s">
        <v>338</v>
      </c>
      <c r="AR41" s="703"/>
      <c r="AS41" s="703"/>
      <c r="AT41" s="703"/>
      <c r="AU41" s="703"/>
      <c r="AV41" s="703"/>
      <c r="AW41" s="703"/>
      <c r="AX41" s="703"/>
      <c r="AY41" s="704"/>
      <c r="AZ41" s="636">
        <v>294924</v>
      </c>
      <c r="BA41" s="637"/>
      <c r="BB41" s="637"/>
      <c r="BC41" s="637"/>
      <c r="BD41" s="666"/>
      <c r="BE41" s="666"/>
      <c r="BF41" s="682"/>
      <c r="BG41" s="686"/>
      <c r="BH41" s="687"/>
      <c r="BI41" s="687"/>
      <c r="BJ41" s="687"/>
      <c r="BK41" s="687"/>
      <c r="BL41" s="217"/>
      <c r="BM41" s="634" t="s">
        <v>339</v>
      </c>
      <c r="BN41" s="634"/>
      <c r="BO41" s="634"/>
      <c r="BP41" s="634"/>
      <c r="BQ41" s="634"/>
      <c r="BR41" s="634"/>
      <c r="BS41" s="634"/>
      <c r="BT41" s="634"/>
      <c r="BU41" s="635"/>
      <c r="BV41" s="636" t="s">
        <v>123</v>
      </c>
      <c r="BW41" s="637"/>
      <c r="BX41" s="637"/>
      <c r="BY41" s="637"/>
      <c r="BZ41" s="637"/>
      <c r="CA41" s="637"/>
      <c r="CB41" s="646"/>
      <c r="CD41" s="633" t="s">
        <v>340</v>
      </c>
      <c r="CE41" s="634"/>
      <c r="CF41" s="634"/>
      <c r="CG41" s="634"/>
      <c r="CH41" s="634"/>
      <c r="CI41" s="634"/>
      <c r="CJ41" s="634"/>
      <c r="CK41" s="634"/>
      <c r="CL41" s="634"/>
      <c r="CM41" s="634"/>
      <c r="CN41" s="634"/>
      <c r="CO41" s="634"/>
      <c r="CP41" s="634"/>
      <c r="CQ41" s="635"/>
      <c r="CR41" s="636" t="s">
        <v>123</v>
      </c>
      <c r="CS41" s="666"/>
      <c r="CT41" s="666"/>
      <c r="CU41" s="666"/>
      <c r="CV41" s="666"/>
      <c r="CW41" s="666"/>
      <c r="CX41" s="666"/>
      <c r="CY41" s="667"/>
      <c r="CZ41" s="641" t="s">
        <v>123</v>
      </c>
      <c r="DA41" s="668"/>
      <c r="DB41" s="668"/>
      <c r="DC41" s="671"/>
      <c r="DD41" s="645" t="s">
        <v>123</v>
      </c>
      <c r="DE41" s="666"/>
      <c r="DF41" s="666"/>
      <c r="DG41" s="666"/>
      <c r="DH41" s="666"/>
      <c r="DI41" s="666"/>
      <c r="DJ41" s="666"/>
      <c r="DK41" s="667"/>
      <c r="DL41" s="705"/>
      <c r="DM41" s="706"/>
      <c r="DN41" s="706"/>
      <c r="DO41" s="706"/>
      <c r="DP41" s="706"/>
      <c r="DQ41" s="706"/>
      <c r="DR41" s="706"/>
      <c r="DS41" s="706"/>
      <c r="DT41" s="706"/>
      <c r="DU41" s="706"/>
      <c r="DV41" s="707"/>
      <c r="DW41" s="708"/>
      <c r="DX41" s="709"/>
      <c r="DY41" s="709"/>
      <c r="DZ41" s="709"/>
      <c r="EA41" s="709"/>
      <c r="EB41" s="709"/>
      <c r="EC41" s="710"/>
    </row>
    <row r="42" spans="2:133" ht="11.25" customHeight="1" x14ac:dyDescent="0.2">
      <c r="AQ42" s="718" t="s">
        <v>341</v>
      </c>
      <c r="AR42" s="719"/>
      <c r="AS42" s="719"/>
      <c r="AT42" s="719"/>
      <c r="AU42" s="719"/>
      <c r="AV42" s="719"/>
      <c r="AW42" s="719"/>
      <c r="AX42" s="719"/>
      <c r="AY42" s="720"/>
      <c r="AZ42" s="711">
        <v>721955</v>
      </c>
      <c r="BA42" s="712"/>
      <c r="BB42" s="712"/>
      <c r="BC42" s="712"/>
      <c r="BD42" s="695"/>
      <c r="BE42" s="695"/>
      <c r="BF42" s="697"/>
      <c r="BG42" s="688"/>
      <c r="BH42" s="689"/>
      <c r="BI42" s="689"/>
      <c r="BJ42" s="689"/>
      <c r="BK42" s="689"/>
      <c r="BL42" s="218"/>
      <c r="BM42" s="658" t="s">
        <v>342</v>
      </c>
      <c r="BN42" s="658"/>
      <c r="BO42" s="658"/>
      <c r="BP42" s="658"/>
      <c r="BQ42" s="658"/>
      <c r="BR42" s="658"/>
      <c r="BS42" s="658"/>
      <c r="BT42" s="658"/>
      <c r="BU42" s="659"/>
      <c r="BV42" s="711">
        <v>384</v>
      </c>
      <c r="BW42" s="712"/>
      <c r="BX42" s="712"/>
      <c r="BY42" s="712"/>
      <c r="BZ42" s="712"/>
      <c r="CA42" s="712"/>
      <c r="CB42" s="721"/>
      <c r="CD42" s="633" t="s">
        <v>343</v>
      </c>
      <c r="CE42" s="634"/>
      <c r="CF42" s="634"/>
      <c r="CG42" s="634"/>
      <c r="CH42" s="634"/>
      <c r="CI42" s="634"/>
      <c r="CJ42" s="634"/>
      <c r="CK42" s="634"/>
      <c r="CL42" s="634"/>
      <c r="CM42" s="634"/>
      <c r="CN42" s="634"/>
      <c r="CO42" s="634"/>
      <c r="CP42" s="634"/>
      <c r="CQ42" s="635"/>
      <c r="CR42" s="636">
        <v>956478</v>
      </c>
      <c r="CS42" s="666"/>
      <c r="CT42" s="666"/>
      <c r="CU42" s="666"/>
      <c r="CV42" s="666"/>
      <c r="CW42" s="666"/>
      <c r="CX42" s="666"/>
      <c r="CY42" s="667"/>
      <c r="CZ42" s="641">
        <v>8.6</v>
      </c>
      <c r="DA42" s="668"/>
      <c r="DB42" s="668"/>
      <c r="DC42" s="671"/>
      <c r="DD42" s="645">
        <v>48787</v>
      </c>
      <c r="DE42" s="666"/>
      <c r="DF42" s="666"/>
      <c r="DG42" s="666"/>
      <c r="DH42" s="666"/>
      <c r="DI42" s="666"/>
      <c r="DJ42" s="666"/>
      <c r="DK42" s="667"/>
      <c r="DL42" s="705"/>
      <c r="DM42" s="706"/>
      <c r="DN42" s="706"/>
      <c r="DO42" s="706"/>
      <c r="DP42" s="706"/>
      <c r="DQ42" s="706"/>
      <c r="DR42" s="706"/>
      <c r="DS42" s="706"/>
      <c r="DT42" s="706"/>
      <c r="DU42" s="706"/>
      <c r="DV42" s="707"/>
      <c r="DW42" s="708"/>
      <c r="DX42" s="709"/>
      <c r="DY42" s="709"/>
      <c r="DZ42" s="709"/>
      <c r="EA42" s="709"/>
      <c r="EB42" s="709"/>
      <c r="EC42" s="710"/>
    </row>
    <row r="43" spans="2:133" ht="11.25" customHeight="1" x14ac:dyDescent="0.2">
      <c r="B43" s="208" t="s">
        <v>344</v>
      </c>
      <c r="CD43" s="633" t="s">
        <v>345</v>
      </c>
      <c r="CE43" s="634"/>
      <c r="CF43" s="634"/>
      <c r="CG43" s="634"/>
      <c r="CH43" s="634"/>
      <c r="CI43" s="634"/>
      <c r="CJ43" s="634"/>
      <c r="CK43" s="634"/>
      <c r="CL43" s="634"/>
      <c r="CM43" s="634"/>
      <c r="CN43" s="634"/>
      <c r="CO43" s="634"/>
      <c r="CP43" s="634"/>
      <c r="CQ43" s="635"/>
      <c r="CR43" s="636">
        <v>13040</v>
      </c>
      <c r="CS43" s="666"/>
      <c r="CT43" s="666"/>
      <c r="CU43" s="666"/>
      <c r="CV43" s="666"/>
      <c r="CW43" s="666"/>
      <c r="CX43" s="666"/>
      <c r="CY43" s="667"/>
      <c r="CZ43" s="641">
        <v>0.1</v>
      </c>
      <c r="DA43" s="668"/>
      <c r="DB43" s="668"/>
      <c r="DC43" s="671"/>
      <c r="DD43" s="645">
        <v>13040</v>
      </c>
      <c r="DE43" s="666"/>
      <c r="DF43" s="666"/>
      <c r="DG43" s="666"/>
      <c r="DH43" s="666"/>
      <c r="DI43" s="666"/>
      <c r="DJ43" s="666"/>
      <c r="DK43" s="667"/>
      <c r="DL43" s="705"/>
      <c r="DM43" s="706"/>
      <c r="DN43" s="706"/>
      <c r="DO43" s="706"/>
      <c r="DP43" s="706"/>
      <c r="DQ43" s="706"/>
      <c r="DR43" s="706"/>
      <c r="DS43" s="706"/>
      <c r="DT43" s="706"/>
      <c r="DU43" s="706"/>
      <c r="DV43" s="707"/>
      <c r="DW43" s="708"/>
      <c r="DX43" s="709"/>
      <c r="DY43" s="709"/>
      <c r="DZ43" s="709"/>
      <c r="EA43" s="709"/>
      <c r="EB43" s="709"/>
      <c r="EC43" s="710"/>
    </row>
    <row r="44" spans="2:133" ht="11.25" customHeight="1" x14ac:dyDescent="0.2">
      <c r="B44" s="722" t="s">
        <v>346</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294</v>
      </c>
      <c r="CE44" s="675"/>
      <c r="CF44" s="633" t="s">
        <v>347</v>
      </c>
      <c r="CG44" s="634"/>
      <c r="CH44" s="634"/>
      <c r="CI44" s="634"/>
      <c r="CJ44" s="634"/>
      <c r="CK44" s="634"/>
      <c r="CL44" s="634"/>
      <c r="CM44" s="634"/>
      <c r="CN44" s="634"/>
      <c r="CO44" s="634"/>
      <c r="CP44" s="634"/>
      <c r="CQ44" s="635"/>
      <c r="CR44" s="636">
        <v>956478</v>
      </c>
      <c r="CS44" s="637"/>
      <c r="CT44" s="637"/>
      <c r="CU44" s="637"/>
      <c r="CV44" s="637"/>
      <c r="CW44" s="637"/>
      <c r="CX44" s="637"/>
      <c r="CY44" s="638"/>
      <c r="CZ44" s="641">
        <v>8.6</v>
      </c>
      <c r="DA44" s="642"/>
      <c r="DB44" s="642"/>
      <c r="DC44" s="648"/>
      <c r="DD44" s="645">
        <v>48787</v>
      </c>
      <c r="DE44" s="637"/>
      <c r="DF44" s="637"/>
      <c r="DG44" s="637"/>
      <c r="DH44" s="637"/>
      <c r="DI44" s="637"/>
      <c r="DJ44" s="637"/>
      <c r="DK44" s="638"/>
      <c r="DL44" s="705"/>
      <c r="DM44" s="706"/>
      <c r="DN44" s="706"/>
      <c r="DO44" s="706"/>
      <c r="DP44" s="706"/>
      <c r="DQ44" s="706"/>
      <c r="DR44" s="706"/>
      <c r="DS44" s="706"/>
      <c r="DT44" s="706"/>
      <c r="DU44" s="706"/>
      <c r="DV44" s="707"/>
      <c r="DW44" s="708"/>
      <c r="DX44" s="709"/>
      <c r="DY44" s="709"/>
      <c r="DZ44" s="709"/>
      <c r="EA44" s="709"/>
      <c r="EB44" s="709"/>
      <c r="EC44" s="710"/>
    </row>
    <row r="45" spans="2:133" ht="11.25" customHeight="1" x14ac:dyDescent="0.2">
      <c r="B45" s="722" t="s">
        <v>348</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349</v>
      </c>
      <c r="CG45" s="634"/>
      <c r="CH45" s="634"/>
      <c r="CI45" s="634"/>
      <c r="CJ45" s="634"/>
      <c r="CK45" s="634"/>
      <c r="CL45" s="634"/>
      <c r="CM45" s="634"/>
      <c r="CN45" s="634"/>
      <c r="CO45" s="634"/>
      <c r="CP45" s="634"/>
      <c r="CQ45" s="635"/>
      <c r="CR45" s="636">
        <v>162091</v>
      </c>
      <c r="CS45" s="666"/>
      <c r="CT45" s="666"/>
      <c r="CU45" s="666"/>
      <c r="CV45" s="666"/>
      <c r="CW45" s="666"/>
      <c r="CX45" s="666"/>
      <c r="CY45" s="667"/>
      <c r="CZ45" s="641">
        <v>1.5</v>
      </c>
      <c r="DA45" s="668"/>
      <c r="DB45" s="668"/>
      <c r="DC45" s="671"/>
      <c r="DD45" s="645">
        <v>3786</v>
      </c>
      <c r="DE45" s="666"/>
      <c r="DF45" s="666"/>
      <c r="DG45" s="666"/>
      <c r="DH45" s="666"/>
      <c r="DI45" s="666"/>
      <c r="DJ45" s="666"/>
      <c r="DK45" s="667"/>
      <c r="DL45" s="705"/>
      <c r="DM45" s="706"/>
      <c r="DN45" s="706"/>
      <c r="DO45" s="706"/>
      <c r="DP45" s="706"/>
      <c r="DQ45" s="706"/>
      <c r="DR45" s="706"/>
      <c r="DS45" s="706"/>
      <c r="DT45" s="706"/>
      <c r="DU45" s="706"/>
      <c r="DV45" s="707"/>
      <c r="DW45" s="708"/>
      <c r="DX45" s="709"/>
      <c r="DY45" s="709"/>
      <c r="DZ45" s="709"/>
      <c r="EA45" s="709"/>
      <c r="EB45" s="709"/>
      <c r="EC45" s="710"/>
    </row>
    <row r="46" spans="2:133" ht="11.25" customHeight="1" x14ac:dyDescent="0.2">
      <c r="B46" s="219"/>
      <c r="CD46" s="676"/>
      <c r="CE46" s="677"/>
      <c r="CF46" s="633" t="s">
        <v>350</v>
      </c>
      <c r="CG46" s="634"/>
      <c r="CH46" s="634"/>
      <c r="CI46" s="634"/>
      <c r="CJ46" s="634"/>
      <c r="CK46" s="634"/>
      <c r="CL46" s="634"/>
      <c r="CM46" s="634"/>
      <c r="CN46" s="634"/>
      <c r="CO46" s="634"/>
      <c r="CP46" s="634"/>
      <c r="CQ46" s="635"/>
      <c r="CR46" s="636">
        <v>794387</v>
      </c>
      <c r="CS46" s="637"/>
      <c r="CT46" s="637"/>
      <c r="CU46" s="637"/>
      <c r="CV46" s="637"/>
      <c r="CW46" s="637"/>
      <c r="CX46" s="637"/>
      <c r="CY46" s="638"/>
      <c r="CZ46" s="641">
        <v>7.1</v>
      </c>
      <c r="DA46" s="642"/>
      <c r="DB46" s="642"/>
      <c r="DC46" s="648"/>
      <c r="DD46" s="645">
        <v>45001</v>
      </c>
      <c r="DE46" s="637"/>
      <c r="DF46" s="637"/>
      <c r="DG46" s="637"/>
      <c r="DH46" s="637"/>
      <c r="DI46" s="637"/>
      <c r="DJ46" s="637"/>
      <c r="DK46" s="638"/>
      <c r="DL46" s="705"/>
      <c r="DM46" s="706"/>
      <c r="DN46" s="706"/>
      <c r="DO46" s="706"/>
      <c r="DP46" s="706"/>
      <c r="DQ46" s="706"/>
      <c r="DR46" s="706"/>
      <c r="DS46" s="706"/>
      <c r="DT46" s="706"/>
      <c r="DU46" s="706"/>
      <c r="DV46" s="707"/>
      <c r="DW46" s="708"/>
      <c r="DX46" s="709"/>
      <c r="DY46" s="709"/>
      <c r="DZ46" s="709"/>
      <c r="EA46" s="709"/>
      <c r="EB46" s="709"/>
      <c r="EC46" s="710"/>
    </row>
    <row r="47" spans="2:133" ht="11.25" customHeight="1" x14ac:dyDescent="0.2">
      <c r="B47" s="219"/>
      <c r="CD47" s="676"/>
      <c r="CE47" s="677"/>
      <c r="CF47" s="633" t="s">
        <v>351</v>
      </c>
      <c r="CG47" s="634"/>
      <c r="CH47" s="634"/>
      <c r="CI47" s="634"/>
      <c r="CJ47" s="634"/>
      <c r="CK47" s="634"/>
      <c r="CL47" s="634"/>
      <c r="CM47" s="634"/>
      <c r="CN47" s="634"/>
      <c r="CO47" s="634"/>
      <c r="CP47" s="634"/>
      <c r="CQ47" s="635"/>
      <c r="CR47" s="636" t="s">
        <v>123</v>
      </c>
      <c r="CS47" s="666"/>
      <c r="CT47" s="666"/>
      <c r="CU47" s="666"/>
      <c r="CV47" s="666"/>
      <c r="CW47" s="666"/>
      <c r="CX47" s="666"/>
      <c r="CY47" s="667"/>
      <c r="CZ47" s="641" t="s">
        <v>123</v>
      </c>
      <c r="DA47" s="668"/>
      <c r="DB47" s="668"/>
      <c r="DC47" s="671"/>
      <c r="DD47" s="645" t="s">
        <v>123</v>
      </c>
      <c r="DE47" s="666"/>
      <c r="DF47" s="666"/>
      <c r="DG47" s="666"/>
      <c r="DH47" s="666"/>
      <c r="DI47" s="666"/>
      <c r="DJ47" s="666"/>
      <c r="DK47" s="667"/>
      <c r="DL47" s="705"/>
      <c r="DM47" s="706"/>
      <c r="DN47" s="706"/>
      <c r="DO47" s="706"/>
      <c r="DP47" s="706"/>
      <c r="DQ47" s="706"/>
      <c r="DR47" s="706"/>
      <c r="DS47" s="706"/>
      <c r="DT47" s="706"/>
      <c r="DU47" s="706"/>
      <c r="DV47" s="707"/>
      <c r="DW47" s="708"/>
      <c r="DX47" s="709"/>
      <c r="DY47" s="709"/>
      <c r="DZ47" s="709"/>
      <c r="EA47" s="709"/>
      <c r="EB47" s="709"/>
      <c r="EC47" s="710"/>
    </row>
    <row r="48" spans="2:133" ht="11" x14ac:dyDescent="0.2">
      <c r="B48" s="219"/>
      <c r="CD48" s="678"/>
      <c r="CE48" s="679"/>
      <c r="CF48" s="633" t="s">
        <v>352</v>
      </c>
      <c r="CG48" s="634"/>
      <c r="CH48" s="634"/>
      <c r="CI48" s="634"/>
      <c r="CJ48" s="634"/>
      <c r="CK48" s="634"/>
      <c r="CL48" s="634"/>
      <c r="CM48" s="634"/>
      <c r="CN48" s="634"/>
      <c r="CO48" s="634"/>
      <c r="CP48" s="634"/>
      <c r="CQ48" s="635"/>
      <c r="CR48" s="636" t="s">
        <v>123</v>
      </c>
      <c r="CS48" s="637"/>
      <c r="CT48" s="637"/>
      <c r="CU48" s="637"/>
      <c r="CV48" s="637"/>
      <c r="CW48" s="637"/>
      <c r="CX48" s="637"/>
      <c r="CY48" s="638"/>
      <c r="CZ48" s="641" t="s">
        <v>123</v>
      </c>
      <c r="DA48" s="642"/>
      <c r="DB48" s="642"/>
      <c r="DC48" s="648"/>
      <c r="DD48" s="645" t="s">
        <v>123</v>
      </c>
      <c r="DE48" s="637"/>
      <c r="DF48" s="637"/>
      <c r="DG48" s="637"/>
      <c r="DH48" s="637"/>
      <c r="DI48" s="637"/>
      <c r="DJ48" s="637"/>
      <c r="DK48" s="638"/>
      <c r="DL48" s="705"/>
      <c r="DM48" s="706"/>
      <c r="DN48" s="706"/>
      <c r="DO48" s="706"/>
      <c r="DP48" s="706"/>
      <c r="DQ48" s="706"/>
      <c r="DR48" s="706"/>
      <c r="DS48" s="706"/>
      <c r="DT48" s="706"/>
      <c r="DU48" s="706"/>
      <c r="DV48" s="707"/>
      <c r="DW48" s="708"/>
      <c r="DX48" s="709"/>
      <c r="DY48" s="709"/>
      <c r="DZ48" s="709"/>
      <c r="EA48" s="709"/>
      <c r="EB48" s="709"/>
      <c r="EC48" s="710"/>
    </row>
    <row r="49" spans="2:133" ht="11.25" customHeight="1" x14ac:dyDescent="0.2">
      <c r="B49" s="219"/>
      <c r="CD49" s="657" t="s">
        <v>353</v>
      </c>
      <c r="CE49" s="658"/>
      <c r="CF49" s="658"/>
      <c r="CG49" s="658"/>
      <c r="CH49" s="658"/>
      <c r="CI49" s="658"/>
      <c r="CJ49" s="658"/>
      <c r="CK49" s="658"/>
      <c r="CL49" s="658"/>
      <c r="CM49" s="658"/>
      <c r="CN49" s="658"/>
      <c r="CO49" s="658"/>
      <c r="CP49" s="658"/>
      <c r="CQ49" s="659"/>
      <c r="CR49" s="711">
        <v>11130496</v>
      </c>
      <c r="CS49" s="695"/>
      <c r="CT49" s="695"/>
      <c r="CU49" s="695"/>
      <c r="CV49" s="695"/>
      <c r="CW49" s="695"/>
      <c r="CX49" s="695"/>
      <c r="CY49" s="724"/>
      <c r="CZ49" s="716">
        <v>100</v>
      </c>
      <c r="DA49" s="725"/>
      <c r="DB49" s="725"/>
      <c r="DC49" s="726"/>
      <c r="DD49" s="727">
        <v>7762822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9WzzJAuuxct53lfe3hWHnXjyNcrSVyZhSqDq+bk2x5NfyqEiW/WQfKsf9dpOJpbUEug36DSatj4t3t4MdSYpw==" saltValue="q1UEKDL6AdzKBq48jkfY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AK85" sqref="AK85:AO85"/>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354</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355</v>
      </c>
      <c r="DK2" s="736"/>
      <c r="DL2" s="736"/>
      <c r="DM2" s="736"/>
      <c r="DN2" s="736"/>
      <c r="DO2" s="737"/>
      <c r="DP2" s="222"/>
      <c r="DQ2" s="735" t="s">
        <v>356</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357</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359</v>
      </c>
      <c r="B5" s="741"/>
      <c r="C5" s="741"/>
      <c r="D5" s="741"/>
      <c r="E5" s="741"/>
      <c r="F5" s="741"/>
      <c r="G5" s="741"/>
      <c r="H5" s="741"/>
      <c r="I5" s="741"/>
      <c r="J5" s="741"/>
      <c r="K5" s="741"/>
      <c r="L5" s="741"/>
      <c r="M5" s="741"/>
      <c r="N5" s="741"/>
      <c r="O5" s="741"/>
      <c r="P5" s="742"/>
      <c r="Q5" s="746" t="s">
        <v>360</v>
      </c>
      <c r="R5" s="747"/>
      <c r="S5" s="747"/>
      <c r="T5" s="747"/>
      <c r="U5" s="748"/>
      <c r="V5" s="746" t="s">
        <v>361</v>
      </c>
      <c r="W5" s="747"/>
      <c r="X5" s="747"/>
      <c r="Y5" s="747"/>
      <c r="Z5" s="748"/>
      <c r="AA5" s="746" t="s">
        <v>362</v>
      </c>
      <c r="AB5" s="747"/>
      <c r="AC5" s="747"/>
      <c r="AD5" s="747"/>
      <c r="AE5" s="747"/>
      <c r="AF5" s="752" t="s">
        <v>363</v>
      </c>
      <c r="AG5" s="747"/>
      <c r="AH5" s="747"/>
      <c r="AI5" s="747"/>
      <c r="AJ5" s="753"/>
      <c r="AK5" s="747" t="s">
        <v>364</v>
      </c>
      <c r="AL5" s="747"/>
      <c r="AM5" s="747"/>
      <c r="AN5" s="747"/>
      <c r="AO5" s="748"/>
      <c r="AP5" s="746" t="s">
        <v>365</v>
      </c>
      <c r="AQ5" s="747"/>
      <c r="AR5" s="747"/>
      <c r="AS5" s="747"/>
      <c r="AT5" s="748"/>
      <c r="AU5" s="746" t="s">
        <v>366</v>
      </c>
      <c r="AV5" s="747"/>
      <c r="AW5" s="747"/>
      <c r="AX5" s="747"/>
      <c r="AY5" s="753"/>
      <c r="AZ5" s="226"/>
      <c r="BA5" s="226"/>
      <c r="BB5" s="226"/>
      <c r="BC5" s="226"/>
      <c r="BD5" s="226"/>
      <c r="BE5" s="227"/>
      <c r="BF5" s="227"/>
      <c r="BG5" s="227"/>
      <c r="BH5" s="227"/>
      <c r="BI5" s="227"/>
      <c r="BJ5" s="227"/>
      <c r="BK5" s="227"/>
      <c r="BL5" s="227"/>
      <c r="BM5" s="227"/>
      <c r="BN5" s="227"/>
      <c r="BO5" s="227"/>
      <c r="BP5" s="227"/>
      <c r="BQ5" s="740" t="s">
        <v>367</v>
      </c>
      <c r="BR5" s="741"/>
      <c r="BS5" s="741"/>
      <c r="BT5" s="741"/>
      <c r="BU5" s="741"/>
      <c r="BV5" s="741"/>
      <c r="BW5" s="741"/>
      <c r="BX5" s="741"/>
      <c r="BY5" s="741"/>
      <c r="BZ5" s="741"/>
      <c r="CA5" s="741"/>
      <c r="CB5" s="741"/>
      <c r="CC5" s="741"/>
      <c r="CD5" s="741"/>
      <c r="CE5" s="741"/>
      <c r="CF5" s="741"/>
      <c r="CG5" s="742"/>
      <c r="CH5" s="746" t="s">
        <v>368</v>
      </c>
      <c r="CI5" s="747"/>
      <c r="CJ5" s="747"/>
      <c r="CK5" s="747"/>
      <c r="CL5" s="748"/>
      <c r="CM5" s="746" t="s">
        <v>369</v>
      </c>
      <c r="CN5" s="747"/>
      <c r="CO5" s="747"/>
      <c r="CP5" s="747"/>
      <c r="CQ5" s="748"/>
      <c r="CR5" s="746" t="s">
        <v>370</v>
      </c>
      <c r="CS5" s="747"/>
      <c r="CT5" s="747"/>
      <c r="CU5" s="747"/>
      <c r="CV5" s="748"/>
      <c r="CW5" s="746" t="s">
        <v>371</v>
      </c>
      <c r="CX5" s="747"/>
      <c r="CY5" s="747"/>
      <c r="CZ5" s="747"/>
      <c r="DA5" s="748"/>
      <c r="DB5" s="746" t="s">
        <v>372</v>
      </c>
      <c r="DC5" s="747"/>
      <c r="DD5" s="747"/>
      <c r="DE5" s="747"/>
      <c r="DF5" s="748"/>
      <c r="DG5" s="794" t="s">
        <v>373</v>
      </c>
      <c r="DH5" s="795"/>
      <c r="DI5" s="795"/>
      <c r="DJ5" s="795"/>
      <c r="DK5" s="796"/>
      <c r="DL5" s="794" t="s">
        <v>374</v>
      </c>
      <c r="DM5" s="795"/>
      <c r="DN5" s="795"/>
      <c r="DO5" s="795"/>
      <c r="DP5" s="796"/>
      <c r="DQ5" s="746" t="s">
        <v>375</v>
      </c>
      <c r="DR5" s="747"/>
      <c r="DS5" s="747"/>
      <c r="DT5" s="747"/>
      <c r="DU5" s="748"/>
      <c r="DV5" s="746" t="s">
        <v>366</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97"/>
      <c r="DH6" s="798"/>
      <c r="DI6" s="798"/>
      <c r="DJ6" s="798"/>
      <c r="DK6" s="799"/>
      <c r="DL6" s="797"/>
      <c r="DM6" s="798"/>
      <c r="DN6" s="798"/>
      <c r="DO6" s="798"/>
      <c r="DP6" s="799"/>
      <c r="DQ6" s="749"/>
      <c r="DR6" s="750"/>
      <c r="DS6" s="750"/>
      <c r="DT6" s="750"/>
      <c r="DU6" s="751"/>
      <c r="DV6" s="749"/>
      <c r="DW6" s="750"/>
      <c r="DX6" s="750"/>
      <c r="DY6" s="750"/>
      <c r="DZ6" s="755"/>
      <c r="EA6" s="228"/>
    </row>
    <row r="7" spans="1:131" s="229" customFormat="1" ht="26.25" customHeight="1" thickTop="1" x14ac:dyDescent="0.2">
      <c r="A7" s="230">
        <v>1</v>
      </c>
      <c r="B7" s="781" t="s">
        <v>376</v>
      </c>
      <c r="C7" s="782"/>
      <c r="D7" s="782"/>
      <c r="E7" s="782"/>
      <c r="F7" s="782"/>
      <c r="G7" s="782"/>
      <c r="H7" s="782"/>
      <c r="I7" s="782"/>
      <c r="J7" s="782"/>
      <c r="K7" s="782"/>
      <c r="L7" s="782"/>
      <c r="M7" s="782"/>
      <c r="N7" s="782"/>
      <c r="O7" s="782"/>
      <c r="P7" s="783"/>
      <c r="Q7" s="784">
        <v>11740</v>
      </c>
      <c r="R7" s="785"/>
      <c r="S7" s="785"/>
      <c r="T7" s="785"/>
      <c r="U7" s="785"/>
      <c r="V7" s="785">
        <v>11140</v>
      </c>
      <c r="W7" s="785"/>
      <c r="X7" s="785"/>
      <c r="Y7" s="785"/>
      <c r="Z7" s="785"/>
      <c r="AA7" s="785">
        <v>600</v>
      </c>
      <c r="AB7" s="785"/>
      <c r="AC7" s="785"/>
      <c r="AD7" s="785"/>
      <c r="AE7" s="786"/>
      <c r="AF7" s="787">
        <v>566</v>
      </c>
      <c r="AG7" s="788"/>
      <c r="AH7" s="788"/>
      <c r="AI7" s="788"/>
      <c r="AJ7" s="789"/>
      <c r="AK7" s="790">
        <v>862</v>
      </c>
      <c r="AL7" s="791"/>
      <c r="AM7" s="791"/>
      <c r="AN7" s="791"/>
      <c r="AO7" s="791"/>
      <c r="AP7" s="791">
        <v>7200</v>
      </c>
      <c r="AQ7" s="791"/>
      <c r="AR7" s="791"/>
      <c r="AS7" s="791"/>
      <c r="AT7" s="791"/>
      <c r="AU7" s="792"/>
      <c r="AV7" s="792"/>
      <c r="AW7" s="792"/>
      <c r="AX7" s="792"/>
      <c r="AY7" s="793"/>
      <c r="AZ7" s="226"/>
      <c r="BA7" s="226"/>
      <c r="BB7" s="226"/>
      <c r="BC7" s="226"/>
      <c r="BD7" s="226"/>
      <c r="BE7" s="227"/>
      <c r="BF7" s="227"/>
      <c r="BG7" s="227"/>
      <c r="BH7" s="227"/>
      <c r="BI7" s="227"/>
      <c r="BJ7" s="227"/>
      <c r="BK7" s="227"/>
      <c r="BL7" s="227"/>
      <c r="BM7" s="227"/>
      <c r="BN7" s="227"/>
      <c r="BO7" s="227"/>
      <c r="BP7" s="227"/>
      <c r="BQ7" s="230">
        <v>1</v>
      </c>
      <c r="BR7" s="231"/>
      <c r="BS7" s="765" t="s">
        <v>558</v>
      </c>
      <c r="BT7" s="766"/>
      <c r="BU7" s="766"/>
      <c r="BV7" s="766"/>
      <c r="BW7" s="766"/>
      <c r="BX7" s="766"/>
      <c r="BY7" s="766"/>
      <c r="BZ7" s="766"/>
      <c r="CA7" s="766"/>
      <c r="CB7" s="766"/>
      <c r="CC7" s="766"/>
      <c r="CD7" s="766"/>
      <c r="CE7" s="766"/>
      <c r="CF7" s="766"/>
      <c r="CG7" s="767"/>
      <c r="CH7" s="768">
        <v>0</v>
      </c>
      <c r="CI7" s="769"/>
      <c r="CJ7" s="769"/>
      <c r="CK7" s="769"/>
      <c r="CL7" s="770"/>
      <c r="CM7" s="768">
        <v>1378</v>
      </c>
      <c r="CN7" s="769"/>
      <c r="CO7" s="769"/>
      <c r="CP7" s="769"/>
      <c r="CQ7" s="770"/>
      <c r="CR7" s="768">
        <v>5</v>
      </c>
      <c r="CS7" s="769"/>
      <c r="CT7" s="769"/>
      <c r="CU7" s="769"/>
      <c r="CV7" s="770"/>
      <c r="CW7" s="768" t="s">
        <v>549</v>
      </c>
      <c r="CX7" s="769"/>
      <c r="CY7" s="769"/>
      <c r="CZ7" s="769"/>
      <c r="DA7" s="770"/>
      <c r="DB7" s="768" t="s">
        <v>549</v>
      </c>
      <c r="DC7" s="769"/>
      <c r="DD7" s="769"/>
      <c r="DE7" s="769"/>
      <c r="DF7" s="770"/>
      <c r="DG7" s="768" t="s">
        <v>489</v>
      </c>
      <c r="DH7" s="769"/>
      <c r="DI7" s="769"/>
      <c r="DJ7" s="769"/>
      <c r="DK7" s="770"/>
      <c r="DL7" s="768" t="s">
        <v>489</v>
      </c>
      <c r="DM7" s="769"/>
      <c r="DN7" s="769"/>
      <c r="DO7" s="769"/>
      <c r="DP7" s="770"/>
      <c r="DQ7" s="768" t="s">
        <v>489</v>
      </c>
      <c r="DR7" s="769"/>
      <c r="DS7" s="769"/>
      <c r="DT7" s="769"/>
      <c r="DU7" s="770"/>
      <c r="DV7" s="765"/>
      <c r="DW7" s="766"/>
      <c r="DX7" s="766"/>
      <c r="DY7" s="766"/>
      <c r="DZ7" s="771"/>
      <c r="EA7" s="228"/>
    </row>
    <row r="8" spans="1:131" s="229" customFormat="1" ht="26.25" customHeight="1" x14ac:dyDescent="0.2">
      <c r="A8" s="232">
        <v>2</v>
      </c>
      <c r="B8" s="772"/>
      <c r="C8" s="773"/>
      <c r="D8" s="773"/>
      <c r="E8" s="773"/>
      <c r="F8" s="773"/>
      <c r="G8" s="773"/>
      <c r="H8" s="773"/>
      <c r="I8" s="773"/>
      <c r="J8" s="773"/>
      <c r="K8" s="773"/>
      <c r="L8" s="773"/>
      <c r="M8" s="773"/>
      <c r="N8" s="773"/>
      <c r="O8" s="773"/>
      <c r="P8" s="774"/>
      <c r="Q8" s="775"/>
      <c r="R8" s="776"/>
      <c r="S8" s="776"/>
      <c r="T8" s="776"/>
      <c r="U8" s="776"/>
      <c r="V8" s="776"/>
      <c r="W8" s="776"/>
      <c r="X8" s="776"/>
      <c r="Y8" s="776"/>
      <c r="Z8" s="776"/>
      <c r="AA8" s="776"/>
      <c r="AB8" s="776"/>
      <c r="AC8" s="776"/>
      <c r="AD8" s="776"/>
      <c r="AE8" s="777"/>
      <c r="AF8" s="778"/>
      <c r="AG8" s="779"/>
      <c r="AH8" s="779"/>
      <c r="AI8" s="779"/>
      <c r="AJ8" s="780"/>
      <c r="AK8" s="800"/>
      <c r="AL8" s="801"/>
      <c r="AM8" s="801"/>
      <c r="AN8" s="801"/>
      <c r="AO8" s="801"/>
      <c r="AP8" s="801"/>
      <c r="AQ8" s="801"/>
      <c r="AR8" s="801"/>
      <c r="AS8" s="801"/>
      <c r="AT8" s="801"/>
      <c r="AU8" s="802"/>
      <c r="AV8" s="802"/>
      <c r="AW8" s="802"/>
      <c r="AX8" s="802"/>
      <c r="AY8" s="803"/>
      <c r="AZ8" s="226"/>
      <c r="BA8" s="226"/>
      <c r="BB8" s="226"/>
      <c r="BC8" s="226"/>
      <c r="BD8" s="226"/>
      <c r="BE8" s="227"/>
      <c r="BF8" s="227"/>
      <c r="BG8" s="227"/>
      <c r="BH8" s="227"/>
      <c r="BI8" s="227"/>
      <c r="BJ8" s="227"/>
      <c r="BK8" s="227"/>
      <c r="BL8" s="227"/>
      <c r="BM8" s="227"/>
      <c r="BN8" s="227"/>
      <c r="BO8" s="227"/>
      <c r="BP8" s="227"/>
      <c r="BQ8" s="232">
        <v>2</v>
      </c>
      <c r="BR8" s="233"/>
      <c r="BS8" s="762" t="s">
        <v>559</v>
      </c>
      <c r="BT8" s="763"/>
      <c r="BU8" s="763"/>
      <c r="BV8" s="763"/>
      <c r="BW8" s="763"/>
      <c r="BX8" s="763"/>
      <c r="BY8" s="763"/>
      <c r="BZ8" s="763"/>
      <c r="CA8" s="763"/>
      <c r="CB8" s="763"/>
      <c r="CC8" s="763"/>
      <c r="CD8" s="763"/>
      <c r="CE8" s="763"/>
      <c r="CF8" s="763"/>
      <c r="CG8" s="764"/>
      <c r="CH8" s="804">
        <v>0</v>
      </c>
      <c r="CI8" s="805"/>
      <c r="CJ8" s="805"/>
      <c r="CK8" s="805"/>
      <c r="CL8" s="806"/>
      <c r="CM8" s="804">
        <v>67</v>
      </c>
      <c r="CN8" s="805"/>
      <c r="CO8" s="805"/>
      <c r="CP8" s="805"/>
      <c r="CQ8" s="806"/>
      <c r="CR8" s="804">
        <v>30</v>
      </c>
      <c r="CS8" s="805"/>
      <c r="CT8" s="805"/>
      <c r="CU8" s="805"/>
      <c r="CV8" s="806"/>
      <c r="CW8" s="804">
        <v>16</v>
      </c>
      <c r="CX8" s="805"/>
      <c r="CY8" s="805"/>
      <c r="CZ8" s="805"/>
      <c r="DA8" s="806"/>
      <c r="DB8" s="804" t="s">
        <v>549</v>
      </c>
      <c r="DC8" s="805"/>
      <c r="DD8" s="805"/>
      <c r="DE8" s="805"/>
      <c r="DF8" s="806"/>
      <c r="DG8" s="804" t="s">
        <v>549</v>
      </c>
      <c r="DH8" s="805"/>
      <c r="DI8" s="805"/>
      <c r="DJ8" s="805"/>
      <c r="DK8" s="806"/>
      <c r="DL8" s="804" t="s">
        <v>549</v>
      </c>
      <c r="DM8" s="805"/>
      <c r="DN8" s="805"/>
      <c r="DO8" s="805"/>
      <c r="DP8" s="806"/>
      <c r="DQ8" s="804" t="s">
        <v>549</v>
      </c>
      <c r="DR8" s="805"/>
      <c r="DS8" s="805"/>
      <c r="DT8" s="805"/>
      <c r="DU8" s="806"/>
      <c r="DV8" s="762"/>
      <c r="DW8" s="763"/>
      <c r="DX8" s="763"/>
      <c r="DY8" s="763"/>
      <c r="DZ8" s="807"/>
      <c r="EA8" s="228"/>
    </row>
    <row r="9" spans="1:131" s="229" customFormat="1" ht="26.25" customHeight="1" x14ac:dyDescent="0.2">
      <c r="A9" s="232">
        <v>3</v>
      </c>
      <c r="B9" s="772"/>
      <c r="C9" s="773"/>
      <c r="D9" s="773"/>
      <c r="E9" s="773"/>
      <c r="F9" s="773"/>
      <c r="G9" s="773"/>
      <c r="H9" s="773"/>
      <c r="I9" s="773"/>
      <c r="J9" s="773"/>
      <c r="K9" s="773"/>
      <c r="L9" s="773"/>
      <c r="M9" s="773"/>
      <c r="N9" s="773"/>
      <c r="O9" s="773"/>
      <c r="P9" s="774"/>
      <c r="Q9" s="775"/>
      <c r="R9" s="776"/>
      <c r="S9" s="776"/>
      <c r="T9" s="776"/>
      <c r="U9" s="776"/>
      <c r="V9" s="776"/>
      <c r="W9" s="776"/>
      <c r="X9" s="776"/>
      <c r="Y9" s="776"/>
      <c r="Z9" s="776"/>
      <c r="AA9" s="776"/>
      <c r="AB9" s="776"/>
      <c r="AC9" s="776"/>
      <c r="AD9" s="776"/>
      <c r="AE9" s="777"/>
      <c r="AF9" s="778"/>
      <c r="AG9" s="779"/>
      <c r="AH9" s="779"/>
      <c r="AI9" s="779"/>
      <c r="AJ9" s="780"/>
      <c r="AK9" s="800"/>
      <c r="AL9" s="801"/>
      <c r="AM9" s="801"/>
      <c r="AN9" s="801"/>
      <c r="AO9" s="801"/>
      <c r="AP9" s="801"/>
      <c r="AQ9" s="801"/>
      <c r="AR9" s="801"/>
      <c r="AS9" s="801"/>
      <c r="AT9" s="801"/>
      <c r="AU9" s="802"/>
      <c r="AV9" s="802"/>
      <c r="AW9" s="802"/>
      <c r="AX9" s="802"/>
      <c r="AY9" s="803"/>
      <c r="AZ9" s="226"/>
      <c r="BA9" s="226"/>
      <c r="BB9" s="226"/>
      <c r="BC9" s="226"/>
      <c r="BD9" s="226"/>
      <c r="BE9" s="227"/>
      <c r="BF9" s="227"/>
      <c r="BG9" s="227"/>
      <c r="BH9" s="227"/>
      <c r="BI9" s="227"/>
      <c r="BJ9" s="227"/>
      <c r="BK9" s="227"/>
      <c r="BL9" s="227"/>
      <c r="BM9" s="227"/>
      <c r="BN9" s="227"/>
      <c r="BO9" s="227"/>
      <c r="BP9" s="227"/>
      <c r="BQ9" s="232">
        <v>3</v>
      </c>
      <c r="BR9" s="233"/>
      <c r="BS9" s="762"/>
      <c r="BT9" s="763"/>
      <c r="BU9" s="763"/>
      <c r="BV9" s="763"/>
      <c r="BW9" s="763"/>
      <c r="BX9" s="763"/>
      <c r="BY9" s="763"/>
      <c r="BZ9" s="763"/>
      <c r="CA9" s="763"/>
      <c r="CB9" s="763"/>
      <c r="CC9" s="763"/>
      <c r="CD9" s="763"/>
      <c r="CE9" s="763"/>
      <c r="CF9" s="763"/>
      <c r="CG9" s="764"/>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762"/>
      <c r="DW9" s="763"/>
      <c r="DX9" s="763"/>
      <c r="DY9" s="763"/>
      <c r="DZ9" s="807"/>
      <c r="EA9" s="228"/>
    </row>
    <row r="10" spans="1:131" s="229" customFormat="1" ht="26.25" customHeight="1" x14ac:dyDescent="0.2">
      <c r="A10" s="232">
        <v>4</v>
      </c>
      <c r="B10" s="772"/>
      <c r="C10" s="773"/>
      <c r="D10" s="773"/>
      <c r="E10" s="773"/>
      <c r="F10" s="773"/>
      <c r="G10" s="773"/>
      <c r="H10" s="773"/>
      <c r="I10" s="773"/>
      <c r="J10" s="773"/>
      <c r="K10" s="773"/>
      <c r="L10" s="773"/>
      <c r="M10" s="773"/>
      <c r="N10" s="773"/>
      <c r="O10" s="773"/>
      <c r="P10" s="774"/>
      <c r="Q10" s="775"/>
      <c r="R10" s="776"/>
      <c r="S10" s="776"/>
      <c r="T10" s="776"/>
      <c r="U10" s="776"/>
      <c r="V10" s="776"/>
      <c r="W10" s="776"/>
      <c r="X10" s="776"/>
      <c r="Y10" s="776"/>
      <c r="Z10" s="776"/>
      <c r="AA10" s="776"/>
      <c r="AB10" s="776"/>
      <c r="AC10" s="776"/>
      <c r="AD10" s="776"/>
      <c r="AE10" s="777"/>
      <c r="AF10" s="778"/>
      <c r="AG10" s="779"/>
      <c r="AH10" s="779"/>
      <c r="AI10" s="779"/>
      <c r="AJ10" s="780"/>
      <c r="AK10" s="800"/>
      <c r="AL10" s="801"/>
      <c r="AM10" s="801"/>
      <c r="AN10" s="801"/>
      <c r="AO10" s="801"/>
      <c r="AP10" s="801"/>
      <c r="AQ10" s="801"/>
      <c r="AR10" s="801"/>
      <c r="AS10" s="801"/>
      <c r="AT10" s="801"/>
      <c r="AU10" s="802"/>
      <c r="AV10" s="802"/>
      <c r="AW10" s="802"/>
      <c r="AX10" s="802"/>
      <c r="AY10" s="803"/>
      <c r="AZ10" s="226"/>
      <c r="BA10" s="226"/>
      <c r="BB10" s="226"/>
      <c r="BC10" s="226"/>
      <c r="BD10" s="226"/>
      <c r="BE10" s="227"/>
      <c r="BF10" s="227"/>
      <c r="BG10" s="227"/>
      <c r="BH10" s="227"/>
      <c r="BI10" s="227"/>
      <c r="BJ10" s="227"/>
      <c r="BK10" s="227"/>
      <c r="BL10" s="227"/>
      <c r="BM10" s="227"/>
      <c r="BN10" s="227"/>
      <c r="BO10" s="227"/>
      <c r="BP10" s="227"/>
      <c r="BQ10" s="232">
        <v>4</v>
      </c>
      <c r="BR10" s="233"/>
      <c r="BS10" s="762"/>
      <c r="BT10" s="763"/>
      <c r="BU10" s="763"/>
      <c r="BV10" s="763"/>
      <c r="BW10" s="763"/>
      <c r="BX10" s="763"/>
      <c r="BY10" s="763"/>
      <c r="BZ10" s="763"/>
      <c r="CA10" s="763"/>
      <c r="CB10" s="763"/>
      <c r="CC10" s="763"/>
      <c r="CD10" s="763"/>
      <c r="CE10" s="763"/>
      <c r="CF10" s="763"/>
      <c r="CG10" s="764"/>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762"/>
      <c r="DW10" s="763"/>
      <c r="DX10" s="763"/>
      <c r="DY10" s="763"/>
      <c r="DZ10" s="807"/>
      <c r="EA10" s="228"/>
    </row>
    <row r="11" spans="1:131" s="229" customFormat="1" ht="26.25" customHeight="1" x14ac:dyDescent="0.2">
      <c r="A11" s="232">
        <v>5</v>
      </c>
      <c r="B11" s="772"/>
      <c r="C11" s="773"/>
      <c r="D11" s="773"/>
      <c r="E11" s="773"/>
      <c r="F11" s="773"/>
      <c r="G11" s="773"/>
      <c r="H11" s="773"/>
      <c r="I11" s="773"/>
      <c r="J11" s="773"/>
      <c r="K11" s="773"/>
      <c r="L11" s="773"/>
      <c r="M11" s="773"/>
      <c r="N11" s="773"/>
      <c r="O11" s="773"/>
      <c r="P11" s="774"/>
      <c r="Q11" s="775"/>
      <c r="R11" s="776"/>
      <c r="S11" s="776"/>
      <c r="T11" s="776"/>
      <c r="U11" s="776"/>
      <c r="V11" s="776"/>
      <c r="W11" s="776"/>
      <c r="X11" s="776"/>
      <c r="Y11" s="776"/>
      <c r="Z11" s="776"/>
      <c r="AA11" s="776"/>
      <c r="AB11" s="776"/>
      <c r="AC11" s="776"/>
      <c r="AD11" s="776"/>
      <c r="AE11" s="777"/>
      <c r="AF11" s="778"/>
      <c r="AG11" s="779"/>
      <c r="AH11" s="779"/>
      <c r="AI11" s="779"/>
      <c r="AJ11" s="780"/>
      <c r="AK11" s="800"/>
      <c r="AL11" s="801"/>
      <c r="AM11" s="801"/>
      <c r="AN11" s="801"/>
      <c r="AO11" s="801"/>
      <c r="AP11" s="801"/>
      <c r="AQ11" s="801"/>
      <c r="AR11" s="801"/>
      <c r="AS11" s="801"/>
      <c r="AT11" s="801"/>
      <c r="AU11" s="802"/>
      <c r="AV11" s="802"/>
      <c r="AW11" s="802"/>
      <c r="AX11" s="802"/>
      <c r="AY11" s="803"/>
      <c r="AZ11" s="226"/>
      <c r="BA11" s="226"/>
      <c r="BB11" s="226"/>
      <c r="BC11" s="226"/>
      <c r="BD11" s="226"/>
      <c r="BE11" s="227"/>
      <c r="BF11" s="227"/>
      <c r="BG11" s="227"/>
      <c r="BH11" s="227"/>
      <c r="BI11" s="227"/>
      <c r="BJ11" s="227"/>
      <c r="BK11" s="227"/>
      <c r="BL11" s="227"/>
      <c r="BM11" s="227"/>
      <c r="BN11" s="227"/>
      <c r="BO11" s="227"/>
      <c r="BP11" s="227"/>
      <c r="BQ11" s="232">
        <v>5</v>
      </c>
      <c r="BR11" s="233"/>
      <c r="BS11" s="762"/>
      <c r="BT11" s="763"/>
      <c r="BU11" s="763"/>
      <c r="BV11" s="763"/>
      <c r="BW11" s="763"/>
      <c r="BX11" s="763"/>
      <c r="BY11" s="763"/>
      <c r="BZ11" s="763"/>
      <c r="CA11" s="763"/>
      <c r="CB11" s="763"/>
      <c r="CC11" s="763"/>
      <c r="CD11" s="763"/>
      <c r="CE11" s="763"/>
      <c r="CF11" s="763"/>
      <c r="CG11" s="764"/>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762"/>
      <c r="DW11" s="763"/>
      <c r="DX11" s="763"/>
      <c r="DY11" s="763"/>
      <c r="DZ11" s="807"/>
      <c r="EA11" s="228"/>
    </row>
    <row r="12" spans="1:131" s="229" customFormat="1" ht="26.25" customHeight="1" x14ac:dyDescent="0.2">
      <c r="A12" s="232">
        <v>6</v>
      </c>
      <c r="B12" s="772"/>
      <c r="C12" s="773"/>
      <c r="D12" s="773"/>
      <c r="E12" s="773"/>
      <c r="F12" s="773"/>
      <c r="G12" s="773"/>
      <c r="H12" s="773"/>
      <c r="I12" s="773"/>
      <c r="J12" s="773"/>
      <c r="K12" s="773"/>
      <c r="L12" s="773"/>
      <c r="M12" s="773"/>
      <c r="N12" s="773"/>
      <c r="O12" s="773"/>
      <c r="P12" s="774"/>
      <c r="Q12" s="775"/>
      <c r="R12" s="776"/>
      <c r="S12" s="776"/>
      <c r="T12" s="776"/>
      <c r="U12" s="776"/>
      <c r="V12" s="776"/>
      <c r="W12" s="776"/>
      <c r="X12" s="776"/>
      <c r="Y12" s="776"/>
      <c r="Z12" s="776"/>
      <c r="AA12" s="776"/>
      <c r="AB12" s="776"/>
      <c r="AC12" s="776"/>
      <c r="AD12" s="776"/>
      <c r="AE12" s="777"/>
      <c r="AF12" s="778"/>
      <c r="AG12" s="779"/>
      <c r="AH12" s="779"/>
      <c r="AI12" s="779"/>
      <c r="AJ12" s="780"/>
      <c r="AK12" s="800"/>
      <c r="AL12" s="801"/>
      <c r="AM12" s="801"/>
      <c r="AN12" s="801"/>
      <c r="AO12" s="801"/>
      <c r="AP12" s="801"/>
      <c r="AQ12" s="801"/>
      <c r="AR12" s="801"/>
      <c r="AS12" s="801"/>
      <c r="AT12" s="801"/>
      <c r="AU12" s="802"/>
      <c r="AV12" s="802"/>
      <c r="AW12" s="802"/>
      <c r="AX12" s="802"/>
      <c r="AY12" s="803"/>
      <c r="AZ12" s="226"/>
      <c r="BA12" s="226"/>
      <c r="BB12" s="226"/>
      <c r="BC12" s="226"/>
      <c r="BD12" s="226"/>
      <c r="BE12" s="227"/>
      <c r="BF12" s="227"/>
      <c r="BG12" s="227"/>
      <c r="BH12" s="227"/>
      <c r="BI12" s="227"/>
      <c r="BJ12" s="227"/>
      <c r="BK12" s="227"/>
      <c r="BL12" s="227"/>
      <c r="BM12" s="227"/>
      <c r="BN12" s="227"/>
      <c r="BO12" s="227"/>
      <c r="BP12" s="227"/>
      <c r="BQ12" s="232">
        <v>6</v>
      </c>
      <c r="BR12" s="233"/>
      <c r="BS12" s="762"/>
      <c r="BT12" s="763"/>
      <c r="BU12" s="763"/>
      <c r="BV12" s="763"/>
      <c r="BW12" s="763"/>
      <c r="BX12" s="763"/>
      <c r="BY12" s="763"/>
      <c r="BZ12" s="763"/>
      <c r="CA12" s="763"/>
      <c r="CB12" s="763"/>
      <c r="CC12" s="763"/>
      <c r="CD12" s="763"/>
      <c r="CE12" s="763"/>
      <c r="CF12" s="763"/>
      <c r="CG12" s="764"/>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762"/>
      <c r="DW12" s="763"/>
      <c r="DX12" s="763"/>
      <c r="DY12" s="763"/>
      <c r="DZ12" s="807"/>
      <c r="EA12" s="228"/>
    </row>
    <row r="13" spans="1:131" s="229" customFormat="1" ht="26.25" customHeight="1" x14ac:dyDescent="0.2">
      <c r="A13" s="232">
        <v>7</v>
      </c>
      <c r="B13" s="772"/>
      <c r="C13" s="773"/>
      <c r="D13" s="773"/>
      <c r="E13" s="773"/>
      <c r="F13" s="773"/>
      <c r="G13" s="773"/>
      <c r="H13" s="773"/>
      <c r="I13" s="773"/>
      <c r="J13" s="773"/>
      <c r="K13" s="773"/>
      <c r="L13" s="773"/>
      <c r="M13" s="773"/>
      <c r="N13" s="773"/>
      <c r="O13" s="773"/>
      <c r="P13" s="774"/>
      <c r="Q13" s="775"/>
      <c r="R13" s="776"/>
      <c r="S13" s="776"/>
      <c r="T13" s="776"/>
      <c r="U13" s="776"/>
      <c r="V13" s="776"/>
      <c r="W13" s="776"/>
      <c r="X13" s="776"/>
      <c r="Y13" s="776"/>
      <c r="Z13" s="776"/>
      <c r="AA13" s="776"/>
      <c r="AB13" s="776"/>
      <c r="AC13" s="776"/>
      <c r="AD13" s="776"/>
      <c r="AE13" s="777"/>
      <c r="AF13" s="778"/>
      <c r="AG13" s="779"/>
      <c r="AH13" s="779"/>
      <c r="AI13" s="779"/>
      <c r="AJ13" s="780"/>
      <c r="AK13" s="800"/>
      <c r="AL13" s="801"/>
      <c r="AM13" s="801"/>
      <c r="AN13" s="801"/>
      <c r="AO13" s="801"/>
      <c r="AP13" s="801"/>
      <c r="AQ13" s="801"/>
      <c r="AR13" s="801"/>
      <c r="AS13" s="801"/>
      <c r="AT13" s="801"/>
      <c r="AU13" s="802"/>
      <c r="AV13" s="802"/>
      <c r="AW13" s="802"/>
      <c r="AX13" s="802"/>
      <c r="AY13" s="803"/>
      <c r="AZ13" s="226"/>
      <c r="BA13" s="226"/>
      <c r="BB13" s="226"/>
      <c r="BC13" s="226"/>
      <c r="BD13" s="226"/>
      <c r="BE13" s="227"/>
      <c r="BF13" s="227"/>
      <c r="BG13" s="227"/>
      <c r="BH13" s="227"/>
      <c r="BI13" s="227"/>
      <c r="BJ13" s="227"/>
      <c r="BK13" s="227"/>
      <c r="BL13" s="227"/>
      <c r="BM13" s="227"/>
      <c r="BN13" s="227"/>
      <c r="BO13" s="227"/>
      <c r="BP13" s="227"/>
      <c r="BQ13" s="232">
        <v>7</v>
      </c>
      <c r="BR13" s="233"/>
      <c r="BS13" s="762"/>
      <c r="BT13" s="763"/>
      <c r="BU13" s="763"/>
      <c r="BV13" s="763"/>
      <c r="BW13" s="763"/>
      <c r="BX13" s="763"/>
      <c r="BY13" s="763"/>
      <c r="BZ13" s="763"/>
      <c r="CA13" s="763"/>
      <c r="CB13" s="763"/>
      <c r="CC13" s="763"/>
      <c r="CD13" s="763"/>
      <c r="CE13" s="763"/>
      <c r="CF13" s="763"/>
      <c r="CG13" s="764"/>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762"/>
      <c r="DW13" s="763"/>
      <c r="DX13" s="763"/>
      <c r="DY13" s="763"/>
      <c r="DZ13" s="807"/>
      <c r="EA13" s="228"/>
    </row>
    <row r="14" spans="1:131" s="229" customFormat="1" ht="26.25" customHeight="1" x14ac:dyDescent="0.2">
      <c r="A14" s="232">
        <v>8</v>
      </c>
      <c r="B14" s="772"/>
      <c r="C14" s="773"/>
      <c r="D14" s="773"/>
      <c r="E14" s="773"/>
      <c r="F14" s="773"/>
      <c r="G14" s="773"/>
      <c r="H14" s="773"/>
      <c r="I14" s="773"/>
      <c r="J14" s="773"/>
      <c r="K14" s="773"/>
      <c r="L14" s="773"/>
      <c r="M14" s="773"/>
      <c r="N14" s="773"/>
      <c r="O14" s="773"/>
      <c r="P14" s="774"/>
      <c r="Q14" s="775"/>
      <c r="R14" s="776"/>
      <c r="S14" s="776"/>
      <c r="T14" s="776"/>
      <c r="U14" s="776"/>
      <c r="V14" s="776"/>
      <c r="W14" s="776"/>
      <c r="X14" s="776"/>
      <c r="Y14" s="776"/>
      <c r="Z14" s="776"/>
      <c r="AA14" s="776"/>
      <c r="AB14" s="776"/>
      <c r="AC14" s="776"/>
      <c r="AD14" s="776"/>
      <c r="AE14" s="777"/>
      <c r="AF14" s="778"/>
      <c r="AG14" s="779"/>
      <c r="AH14" s="779"/>
      <c r="AI14" s="779"/>
      <c r="AJ14" s="780"/>
      <c r="AK14" s="800"/>
      <c r="AL14" s="801"/>
      <c r="AM14" s="801"/>
      <c r="AN14" s="801"/>
      <c r="AO14" s="801"/>
      <c r="AP14" s="801"/>
      <c r="AQ14" s="801"/>
      <c r="AR14" s="801"/>
      <c r="AS14" s="801"/>
      <c r="AT14" s="801"/>
      <c r="AU14" s="802"/>
      <c r="AV14" s="802"/>
      <c r="AW14" s="802"/>
      <c r="AX14" s="802"/>
      <c r="AY14" s="803"/>
      <c r="AZ14" s="226"/>
      <c r="BA14" s="226"/>
      <c r="BB14" s="226"/>
      <c r="BC14" s="226"/>
      <c r="BD14" s="226"/>
      <c r="BE14" s="227"/>
      <c r="BF14" s="227"/>
      <c r="BG14" s="227"/>
      <c r="BH14" s="227"/>
      <c r="BI14" s="227"/>
      <c r="BJ14" s="227"/>
      <c r="BK14" s="227"/>
      <c r="BL14" s="227"/>
      <c r="BM14" s="227"/>
      <c r="BN14" s="227"/>
      <c r="BO14" s="227"/>
      <c r="BP14" s="227"/>
      <c r="BQ14" s="232">
        <v>8</v>
      </c>
      <c r="BR14" s="233"/>
      <c r="BS14" s="762"/>
      <c r="BT14" s="763"/>
      <c r="BU14" s="763"/>
      <c r="BV14" s="763"/>
      <c r="BW14" s="763"/>
      <c r="BX14" s="763"/>
      <c r="BY14" s="763"/>
      <c r="BZ14" s="763"/>
      <c r="CA14" s="763"/>
      <c r="CB14" s="763"/>
      <c r="CC14" s="763"/>
      <c r="CD14" s="763"/>
      <c r="CE14" s="763"/>
      <c r="CF14" s="763"/>
      <c r="CG14" s="764"/>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762"/>
      <c r="DW14" s="763"/>
      <c r="DX14" s="763"/>
      <c r="DY14" s="763"/>
      <c r="DZ14" s="807"/>
      <c r="EA14" s="228"/>
    </row>
    <row r="15" spans="1:131" s="229" customFormat="1" ht="26.25" customHeight="1" x14ac:dyDescent="0.2">
      <c r="A15" s="232">
        <v>9</v>
      </c>
      <c r="B15" s="772"/>
      <c r="C15" s="773"/>
      <c r="D15" s="773"/>
      <c r="E15" s="773"/>
      <c r="F15" s="773"/>
      <c r="G15" s="773"/>
      <c r="H15" s="773"/>
      <c r="I15" s="773"/>
      <c r="J15" s="773"/>
      <c r="K15" s="773"/>
      <c r="L15" s="773"/>
      <c r="M15" s="773"/>
      <c r="N15" s="773"/>
      <c r="O15" s="773"/>
      <c r="P15" s="774"/>
      <c r="Q15" s="775"/>
      <c r="R15" s="776"/>
      <c r="S15" s="776"/>
      <c r="T15" s="776"/>
      <c r="U15" s="776"/>
      <c r="V15" s="776"/>
      <c r="W15" s="776"/>
      <c r="X15" s="776"/>
      <c r="Y15" s="776"/>
      <c r="Z15" s="776"/>
      <c r="AA15" s="776"/>
      <c r="AB15" s="776"/>
      <c r="AC15" s="776"/>
      <c r="AD15" s="776"/>
      <c r="AE15" s="777"/>
      <c r="AF15" s="778"/>
      <c r="AG15" s="779"/>
      <c r="AH15" s="779"/>
      <c r="AI15" s="779"/>
      <c r="AJ15" s="780"/>
      <c r="AK15" s="800"/>
      <c r="AL15" s="801"/>
      <c r="AM15" s="801"/>
      <c r="AN15" s="801"/>
      <c r="AO15" s="801"/>
      <c r="AP15" s="801"/>
      <c r="AQ15" s="801"/>
      <c r="AR15" s="801"/>
      <c r="AS15" s="801"/>
      <c r="AT15" s="801"/>
      <c r="AU15" s="802"/>
      <c r="AV15" s="802"/>
      <c r="AW15" s="802"/>
      <c r="AX15" s="802"/>
      <c r="AY15" s="803"/>
      <c r="AZ15" s="226"/>
      <c r="BA15" s="226"/>
      <c r="BB15" s="226"/>
      <c r="BC15" s="226"/>
      <c r="BD15" s="226"/>
      <c r="BE15" s="227"/>
      <c r="BF15" s="227"/>
      <c r="BG15" s="227"/>
      <c r="BH15" s="227"/>
      <c r="BI15" s="227"/>
      <c r="BJ15" s="227"/>
      <c r="BK15" s="227"/>
      <c r="BL15" s="227"/>
      <c r="BM15" s="227"/>
      <c r="BN15" s="227"/>
      <c r="BO15" s="227"/>
      <c r="BP15" s="227"/>
      <c r="BQ15" s="232">
        <v>9</v>
      </c>
      <c r="BR15" s="233"/>
      <c r="BS15" s="762"/>
      <c r="BT15" s="763"/>
      <c r="BU15" s="763"/>
      <c r="BV15" s="763"/>
      <c r="BW15" s="763"/>
      <c r="BX15" s="763"/>
      <c r="BY15" s="763"/>
      <c r="BZ15" s="763"/>
      <c r="CA15" s="763"/>
      <c r="CB15" s="763"/>
      <c r="CC15" s="763"/>
      <c r="CD15" s="763"/>
      <c r="CE15" s="763"/>
      <c r="CF15" s="763"/>
      <c r="CG15" s="764"/>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762"/>
      <c r="DW15" s="763"/>
      <c r="DX15" s="763"/>
      <c r="DY15" s="763"/>
      <c r="DZ15" s="807"/>
      <c r="EA15" s="228"/>
    </row>
    <row r="16" spans="1:131" s="229" customFormat="1" ht="26.25" customHeight="1" x14ac:dyDescent="0.2">
      <c r="A16" s="232">
        <v>10</v>
      </c>
      <c r="B16" s="772"/>
      <c r="C16" s="773"/>
      <c r="D16" s="773"/>
      <c r="E16" s="773"/>
      <c r="F16" s="773"/>
      <c r="G16" s="773"/>
      <c r="H16" s="773"/>
      <c r="I16" s="773"/>
      <c r="J16" s="773"/>
      <c r="K16" s="773"/>
      <c r="L16" s="773"/>
      <c r="M16" s="773"/>
      <c r="N16" s="773"/>
      <c r="O16" s="773"/>
      <c r="P16" s="774"/>
      <c r="Q16" s="775"/>
      <c r="R16" s="776"/>
      <c r="S16" s="776"/>
      <c r="T16" s="776"/>
      <c r="U16" s="776"/>
      <c r="V16" s="776"/>
      <c r="W16" s="776"/>
      <c r="X16" s="776"/>
      <c r="Y16" s="776"/>
      <c r="Z16" s="776"/>
      <c r="AA16" s="776"/>
      <c r="AB16" s="776"/>
      <c r="AC16" s="776"/>
      <c r="AD16" s="776"/>
      <c r="AE16" s="777"/>
      <c r="AF16" s="778"/>
      <c r="AG16" s="779"/>
      <c r="AH16" s="779"/>
      <c r="AI16" s="779"/>
      <c r="AJ16" s="780"/>
      <c r="AK16" s="800"/>
      <c r="AL16" s="801"/>
      <c r="AM16" s="801"/>
      <c r="AN16" s="801"/>
      <c r="AO16" s="801"/>
      <c r="AP16" s="801"/>
      <c r="AQ16" s="801"/>
      <c r="AR16" s="801"/>
      <c r="AS16" s="801"/>
      <c r="AT16" s="801"/>
      <c r="AU16" s="802"/>
      <c r="AV16" s="802"/>
      <c r="AW16" s="802"/>
      <c r="AX16" s="802"/>
      <c r="AY16" s="803"/>
      <c r="AZ16" s="226"/>
      <c r="BA16" s="226"/>
      <c r="BB16" s="226"/>
      <c r="BC16" s="226"/>
      <c r="BD16" s="226"/>
      <c r="BE16" s="227"/>
      <c r="BF16" s="227"/>
      <c r="BG16" s="227"/>
      <c r="BH16" s="227"/>
      <c r="BI16" s="227"/>
      <c r="BJ16" s="227"/>
      <c r="BK16" s="227"/>
      <c r="BL16" s="227"/>
      <c r="BM16" s="227"/>
      <c r="BN16" s="227"/>
      <c r="BO16" s="227"/>
      <c r="BP16" s="227"/>
      <c r="BQ16" s="232">
        <v>10</v>
      </c>
      <c r="BR16" s="233"/>
      <c r="BS16" s="762"/>
      <c r="BT16" s="763"/>
      <c r="BU16" s="763"/>
      <c r="BV16" s="763"/>
      <c r="BW16" s="763"/>
      <c r="BX16" s="763"/>
      <c r="BY16" s="763"/>
      <c r="BZ16" s="763"/>
      <c r="CA16" s="763"/>
      <c r="CB16" s="763"/>
      <c r="CC16" s="763"/>
      <c r="CD16" s="763"/>
      <c r="CE16" s="763"/>
      <c r="CF16" s="763"/>
      <c r="CG16" s="764"/>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762"/>
      <c r="DW16" s="763"/>
      <c r="DX16" s="763"/>
      <c r="DY16" s="763"/>
      <c r="DZ16" s="807"/>
      <c r="EA16" s="228"/>
    </row>
    <row r="17" spans="1:131" s="229" customFormat="1" ht="26.25" customHeight="1" x14ac:dyDescent="0.2">
      <c r="A17" s="232">
        <v>11</v>
      </c>
      <c r="B17" s="772"/>
      <c r="C17" s="773"/>
      <c r="D17" s="773"/>
      <c r="E17" s="773"/>
      <c r="F17" s="773"/>
      <c r="G17" s="773"/>
      <c r="H17" s="773"/>
      <c r="I17" s="773"/>
      <c r="J17" s="773"/>
      <c r="K17" s="773"/>
      <c r="L17" s="773"/>
      <c r="M17" s="773"/>
      <c r="N17" s="773"/>
      <c r="O17" s="773"/>
      <c r="P17" s="774"/>
      <c r="Q17" s="775"/>
      <c r="R17" s="776"/>
      <c r="S17" s="776"/>
      <c r="T17" s="776"/>
      <c r="U17" s="776"/>
      <c r="V17" s="776"/>
      <c r="W17" s="776"/>
      <c r="X17" s="776"/>
      <c r="Y17" s="776"/>
      <c r="Z17" s="776"/>
      <c r="AA17" s="776"/>
      <c r="AB17" s="776"/>
      <c r="AC17" s="776"/>
      <c r="AD17" s="776"/>
      <c r="AE17" s="777"/>
      <c r="AF17" s="778"/>
      <c r="AG17" s="779"/>
      <c r="AH17" s="779"/>
      <c r="AI17" s="779"/>
      <c r="AJ17" s="780"/>
      <c r="AK17" s="800"/>
      <c r="AL17" s="801"/>
      <c r="AM17" s="801"/>
      <c r="AN17" s="801"/>
      <c r="AO17" s="801"/>
      <c r="AP17" s="801"/>
      <c r="AQ17" s="801"/>
      <c r="AR17" s="801"/>
      <c r="AS17" s="801"/>
      <c r="AT17" s="801"/>
      <c r="AU17" s="802"/>
      <c r="AV17" s="802"/>
      <c r="AW17" s="802"/>
      <c r="AX17" s="802"/>
      <c r="AY17" s="803"/>
      <c r="AZ17" s="226"/>
      <c r="BA17" s="226"/>
      <c r="BB17" s="226"/>
      <c r="BC17" s="226"/>
      <c r="BD17" s="226"/>
      <c r="BE17" s="227"/>
      <c r="BF17" s="227"/>
      <c r="BG17" s="227"/>
      <c r="BH17" s="227"/>
      <c r="BI17" s="227"/>
      <c r="BJ17" s="227"/>
      <c r="BK17" s="227"/>
      <c r="BL17" s="227"/>
      <c r="BM17" s="227"/>
      <c r="BN17" s="227"/>
      <c r="BO17" s="227"/>
      <c r="BP17" s="227"/>
      <c r="BQ17" s="232">
        <v>11</v>
      </c>
      <c r="BR17" s="233"/>
      <c r="BS17" s="762"/>
      <c r="BT17" s="763"/>
      <c r="BU17" s="763"/>
      <c r="BV17" s="763"/>
      <c r="BW17" s="763"/>
      <c r="BX17" s="763"/>
      <c r="BY17" s="763"/>
      <c r="BZ17" s="763"/>
      <c r="CA17" s="763"/>
      <c r="CB17" s="763"/>
      <c r="CC17" s="763"/>
      <c r="CD17" s="763"/>
      <c r="CE17" s="763"/>
      <c r="CF17" s="763"/>
      <c r="CG17" s="764"/>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762"/>
      <c r="DW17" s="763"/>
      <c r="DX17" s="763"/>
      <c r="DY17" s="763"/>
      <c r="DZ17" s="807"/>
      <c r="EA17" s="228"/>
    </row>
    <row r="18" spans="1:131" s="229" customFormat="1" ht="26.25" customHeight="1" x14ac:dyDescent="0.2">
      <c r="A18" s="232">
        <v>12</v>
      </c>
      <c r="B18" s="772"/>
      <c r="C18" s="773"/>
      <c r="D18" s="773"/>
      <c r="E18" s="773"/>
      <c r="F18" s="773"/>
      <c r="G18" s="773"/>
      <c r="H18" s="773"/>
      <c r="I18" s="773"/>
      <c r="J18" s="773"/>
      <c r="K18" s="773"/>
      <c r="L18" s="773"/>
      <c r="M18" s="773"/>
      <c r="N18" s="773"/>
      <c r="O18" s="773"/>
      <c r="P18" s="774"/>
      <c r="Q18" s="775"/>
      <c r="R18" s="776"/>
      <c r="S18" s="776"/>
      <c r="T18" s="776"/>
      <c r="U18" s="776"/>
      <c r="V18" s="776"/>
      <c r="W18" s="776"/>
      <c r="X18" s="776"/>
      <c r="Y18" s="776"/>
      <c r="Z18" s="776"/>
      <c r="AA18" s="776"/>
      <c r="AB18" s="776"/>
      <c r="AC18" s="776"/>
      <c r="AD18" s="776"/>
      <c r="AE18" s="777"/>
      <c r="AF18" s="778"/>
      <c r="AG18" s="779"/>
      <c r="AH18" s="779"/>
      <c r="AI18" s="779"/>
      <c r="AJ18" s="780"/>
      <c r="AK18" s="800"/>
      <c r="AL18" s="801"/>
      <c r="AM18" s="801"/>
      <c r="AN18" s="801"/>
      <c r="AO18" s="801"/>
      <c r="AP18" s="801"/>
      <c r="AQ18" s="801"/>
      <c r="AR18" s="801"/>
      <c r="AS18" s="801"/>
      <c r="AT18" s="801"/>
      <c r="AU18" s="802"/>
      <c r="AV18" s="802"/>
      <c r="AW18" s="802"/>
      <c r="AX18" s="802"/>
      <c r="AY18" s="803"/>
      <c r="AZ18" s="226"/>
      <c r="BA18" s="226"/>
      <c r="BB18" s="226"/>
      <c r="BC18" s="226"/>
      <c r="BD18" s="226"/>
      <c r="BE18" s="227"/>
      <c r="BF18" s="227"/>
      <c r="BG18" s="227"/>
      <c r="BH18" s="227"/>
      <c r="BI18" s="227"/>
      <c r="BJ18" s="227"/>
      <c r="BK18" s="227"/>
      <c r="BL18" s="227"/>
      <c r="BM18" s="227"/>
      <c r="BN18" s="227"/>
      <c r="BO18" s="227"/>
      <c r="BP18" s="227"/>
      <c r="BQ18" s="232">
        <v>12</v>
      </c>
      <c r="BR18" s="233"/>
      <c r="BS18" s="762"/>
      <c r="BT18" s="763"/>
      <c r="BU18" s="763"/>
      <c r="BV18" s="763"/>
      <c r="BW18" s="763"/>
      <c r="BX18" s="763"/>
      <c r="BY18" s="763"/>
      <c r="BZ18" s="763"/>
      <c r="CA18" s="763"/>
      <c r="CB18" s="763"/>
      <c r="CC18" s="763"/>
      <c r="CD18" s="763"/>
      <c r="CE18" s="763"/>
      <c r="CF18" s="763"/>
      <c r="CG18" s="764"/>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762"/>
      <c r="DW18" s="763"/>
      <c r="DX18" s="763"/>
      <c r="DY18" s="763"/>
      <c r="DZ18" s="807"/>
      <c r="EA18" s="228"/>
    </row>
    <row r="19" spans="1:131" s="229" customFormat="1" ht="26.25" customHeight="1" x14ac:dyDescent="0.2">
      <c r="A19" s="232">
        <v>13</v>
      </c>
      <c r="B19" s="772"/>
      <c r="C19" s="773"/>
      <c r="D19" s="773"/>
      <c r="E19" s="773"/>
      <c r="F19" s="773"/>
      <c r="G19" s="773"/>
      <c r="H19" s="773"/>
      <c r="I19" s="773"/>
      <c r="J19" s="773"/>
      <c r="K19" s="773"/>
      <c r="L19" s="773"/>
      <c r="M19" s="773"/>
      <c r="N19" s="773"/>
      <c r="O19" s="773"/>
      <c r="P19" s="774"/>
      <c r="Q19" s="775"/>
      <c r="R19" s="776"/>
      <c r="S19" s="776"/>
      <c r="T19" s="776"/>
      <c r="U19" s="776"/>
      <c r="V19" s="776"/>
      <c r="W19" s="776"/>
      <c r="X19" s="776"/>
      <c r="Y19" s="776"/>
      <c r="Z19" s="776"/>
      <c r="AA19" s="776"/>
      <c r="AB19" s="776"/>
      <c r="AC19" s="776"/>
      <c r="AD19" s="776"/>
      <c r="AE19" s="777"/>
      <c r="AF19" s="778"/>
      <c r="AG19" s="779"/>
      <c r="AH19" s="779"/>
      <c r="AI19" s="779"/>
      <c r="AJ19" s="780"/>
      <c r="AK19" s="800"/>
      <c r="AL19" s="801"/>
      <c r="AM19" s="801"/>
      <c r="AN19" s="801"/>
      <c r="AO19" s="801"/>
      <c r="AP19" s="801"/>
      <c r="AQ19" s="801"/>
      <c r="AR19" s="801"/>
      <c r="AS19" s="801"/>
      <c r="AT19" s="801"/>
      <c r="AU19" s="802"/>
      <c r="AV19" s="802"/>
      <c r="AW19" s="802"/>
      <c r="AX19" s="802"/>
      <c r="AY19" s="803"/>
      <c r="AZ19" s="226"/>
      <c r="BA19" s="226"/>
      <c r="BB19" s="226"/>
      <c r="BC19" s="226"/>
      <c r="BD19" s="226"/>
      <c r="BE19" s="227"/>
      <c r="BF19" s="227"/>
      <c r="BG19" s="227"/>
      <c r="BH19" s="227"/>
      <c r="BI19" s="227"/>
      <c r="BJ19" s="227"/>
      <c r="BK19" s="227"/>
      <c r="BL19" s="227"/>
      <c r="BM19" s="227"/>
      <c r="BN19" s="227"/>
      <c r="BO19" s="227"/>
      <c r="BP19" s="227"/>
      <c r="BQ19" s="232">
        <v>13</v>
      </c>
      <c r="BR19" s="233"/>
      <c r="BS19" s="762"/>
      <c r="BT19" s="763"/>
      <c r="BU19" s="763"/>
      <c r="BV19" s="763"/>
      <c r="BW19" s="763"/>
      <c r="BX19" s="763"/>
      <c r="BY19" s="763"/>
      <c r="BZ19" s="763"/>
      <c r="CA19" s="763"/>
      <c r="CB19" s="763"/>
      <c r="CC19" s="763"/>
      <c r="CD19" s="763"/>
      <c r="CE19" s="763"/>
      <c r="CF19" s="763"/>
      <c r="CG19" s="764"/>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762"/>
      <c r="DW19" s="763"/>
      <c r="DX19" s="763"/>
      <c r="DY19" s="763"/>
      <c r="DZ19" s="807"/>
      <c r="EA19" s="228"/>
    </row>
    <row r="20" spans="1:131" s="229" customFormat="1" ht="26.25" customHeight="1" x14ac:dyDescent="0.2">
      <c r="A20" s="232">
        <v>14</v>
      </c>
      <c r="B20" s="772"/>
      <c r="C20" s="773"/>
      <c r="D20" s="773"/>
      <c r="E20" s="773"/>
      <c r="F20" s="773"/>
      <c r="G20" s="773"/>
      <c r="H20" s="773"/>
      <c r="I20" s="773"/>
      <c r="J20" s="773"/>
      <c r="K20" s="773"/>
      <c r="L20" s="773"/>
      <c r="M20" s="773"/>
      <c r="N20" s="773"/>
      <c r="O20" s="773"/>
      <c r="P20" s="774"/>
      <c r="Q20" s="775"/>
      <c r="R20" s="776"/>
      <c r="S20" s="776"/>
      <c r="T20" s="776"/>
      <c r="U20" s="776"/>
      <c r="V20" s="776"/>
      <c r="W20" s="776"/>
      <c r="X20" s="776"/>
      <c r="Y20" s="776"/>
      <c r="Z20" s="776"/>
      <c r="AA20" s="776"/>
      <c r="AB20" s="776"/>
      <c r="AC20" s="776"/>
      <c r="AD20" s="776"/>
      <c r="AE20" s="777"/>
      <c r="AF20" s="778"/>
      <c r="AG20" s="779"/>
      <c r="AH20" s="779"/>
      <c r="AI20" s="779"/>
      <c r="AJ20" s="780"/>
      <c r="AK20" s="800"/>
      <c r="AL20" s="801"/>
      <c r="AM20" s="801"/>
      <c r="AN20" s="801"/>
      <c r="AO20" s="801"/>
      <c r="AP20" s="801"/>
      <c r="AQ20" s="801"/>
      <c r="AR20" s="801"/>
      <c r="AS20" s="801"/>
      <c r="AT20" s="801"/>
      <c r="AU20" s="802"/>
      <c r="AV20" s="802"/>
      <c r="AW20" s="802"/>
      <c r="AX20" s="802"/>
      <c r="AY20" s="803"/>
      <c r="AZ20" s="226"/>
      <c r="BA20" s="226"/>
      <c r="BB20" s="226"/>
      <c r="BC20" s="226"/>
      <c r="BD20" s="226"/>
      <c r="BE20" s="227"/>
      <c r="BF20" s="227"/>
      <c r="BG20" s="227"/>
      <c r="BH20" s="227"/>
      <c r="BI20" s="227"/>
      <c r="BJ20" s="227"/>
      <c r="BK20" s="227"/>
      <c r="BL20" s="227"/>
      <c r="BM20" s="227"/>
      <c r="BN20" s="227"/>
      <c r="BO20" s="227"/>
      <c r="BP20" s="227"/>
      <c r="BQ20" s="232">
        <v>14</v>
      </c>
      <c r="BR20" s="233"/>
      <c r="BS20" s="762"/>
      <c r="BT20" s="763"/>
      <c r="BU20" s="763"/>
      <c r="BV20" s="763"/>
      <c r="BW20" s="763"/>
      <c r="BX20" s="763"/>
      <c r="BY20" s="763"/>
      <c r="BZ20" s="763"/>
      <c r="CA20" s="763"/>
      <c r="CB20" s="763"/>
      <c r="CC20" s="763"/>
      <c r="CD20" s="763"/>
      <c r="CE20" s="763"/>
      <c r="CF20" s="763"/>
      <c r="CG20" s="764"/>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762"/>
      <c r="DW20" s="763"/>
      <c r="DX20" s="763"/>
      <c r="DY20" s="763"/>
      <c r="DZ20" s="807"/>
      <c r="EA20" s="228"/>
    </row>
    <row r="21" spans="1:131" s="229" customFormat="1" ht="26.25" customHeight="1" thickBot="1" x14ac:dyDescent="0.25">
      <c r="A21" s="232">
        <v>15</v>
      </c>
      <c r="B21" s="772"/>
      <c r="C21" s="773"/>
      <c r="D21" s="773"/>
      <c r="E21" s="773"/>
      <c r="F21" s="773"/>
      <c r="G21" s="773"/>
      <c r="H21" s="773"/>
      <c r="I21" s="773"/>
      <c r="J21" s="773"/>
      <c r="K21" s="773"/>
      <c r="L21" s="773"/>
      <c r="M21" s="773"/>
      <c r="N21" s="773"/>
      <c r="O21" s="773"/>
      <c r="P21" s="774"/>
      <c r="Q21" s="775"/>
      <c r="R21" s="776"/>
      <c r="S21" s="776"/>
      <c r="T21" s="776"/>
      <c r="U21" s="776"/>
      <c r="V21" s="776"/>
      <c r="W21" s="776"/>
      <c r="X21" s="776"/>
      <c r="Y21" s="776"/>
      <c r="Z21" s="776"/>
      <c r="AA21" s="776"/>
      <c r="AB21" s="776"/>
      <c r="AC21" s="776"/>
      <c r="AD21" s="776"/>
      <c r="AE21" s="777"/>
      <c r="AF21" s="778"/>
      <c r="AG21" s="779"/>
      <c r="AH21" s="779"/>
      <c r="AI21" s="779"/>
      <c r="AJ21" s="780"/>
      <c r="AK21" s="800"/>
      <c r="AL21" s="801"/>
      <c r="AM21" s="801"/>
      <c r="AN21" s="801"/>
      <c r="AO21" s="801"/>
      <c r="AP21" s="801"/>
      <c r="AQ21" s="801"/>
      <c r="AR21" s="801"/>
      <c r="AS21" s="801"/>
      <c r="AT21" s="801"/>
      <c r="AU21" s="802"/>
      <c r="AV21" s="802"/>
      <c r="AW21" s="802"/>
      <c r="AX21" s="802"/>
      <c r="AY21" s="803"/>
      <c r="AZ21" s="226"/>
      <c r="BA21" s="226"/>
      <c r="BB21" s="226"/>
      <c r="BC21" s="226"/>
      <c r="BD21" s="226"/>
      <c r="BE21" s="227"/>
      <c r="BF21" s="227"/>
      <c r="BG21" s="227"/>
      <c r="BH21" s="227"/>
      <c r="BI21" s="227"/>
      <c r="BJ21" s="227"/>
      <c r="BK21" s="227"/>
      <c r="BL21" s="227"/>
      <c r="BM21" s="227"/>
      <c r="BN21" s="227"/>
      <c r="BO21" s="227"/>
      <c r="BP21" s="227"/>
      <c r="BQ21" s="232">
        <v>15</v>
      </c>
      <c r="BR21" s="233"/>
      <c r="BS21" s="762"/>
      <c r="BT21" s="763"/>
      <c r="BU21" s="763"/>
      <c r="BV21" s="763"/>
      <c r="BW21" s="763"/>
      <c r="BX21" s="763"/>
      <c r="BY21" s="763"/>
      <c r="BZ21" s="763"/>
      <c r="CA21" s="763"/>
      <c r="CB21" s="763"/>
      <c r="CC21" s="763"/>
      <c r="CD21" s="763"/>
      <c r="CE21" s="763"/>
      <c r="CF21" s="763"/>
      <c r="CG21" s="764"/>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762"/>
      <c r="DW21" s="763"/>
      <c r="DX21" s="763"/>
      <c r="DY21" s="763"/>
      <c r="DZ21" s="807"/>
      <c r="EA21" s="228"/>
    </row>
    <row r="22" spans="1:131" s="229" customFormat="1" ht="26.25" customHeight="1" x14ac:dyDescent="0.2">
      <c r="A22" s="232">
        <v>16</v>
      </c>
      <c r="B22" s="772"/>
      <c r="C22" s="773"/>
      <c r="D22" s="773"/>
      <c r="E22" s="773"/>
      <c r="F22" s="773"/>
      <c r="G22" s="773"/>
      <c r="H22" s="773"/>
      <c r="I22" s="773"/>
      <c r="J22" s="773"/>
      <c r="K22" s="773"/>
      <c r="L22" s="773"/>
      <c r="M22" s="773"/>
      <c r="N22" s="773"/>
      <c r="O22" s="773"/>
      <c r="P22" s="774"/>
      <c r="Q22" s="818"/>
      <c r="R22" s="819"/>
      <c r="S22" s="819"/>
      <c r="T22" s="819"/>
      <c r="U22" s="819"/>
      <c r="V22" s="819"/>
      <c r="W22" s="819"/>
      <c r="X22" s="819"/>
      <c r="Y22" s="819"/>
      <c r="Z22" s="819"/>
      <c r="AA22" s="819"/>
      <c r="AB22" s="819"/>
      <c r="AC22" s="819"/>
      <c r="AD22" s="819"/>
      <c r="AE22" s="820"/>
      <c r="AF22" s="778"/>
      <c r="AG22" s="779"/>
      <c r="AH22" s="779"/>
      <c r="AI22" s="779"/>
      <c r="AJ22" s="780"/>
      <c r="AK22" s="821"/>
      <c r="AL22" s="822"/>
      <c r="AM22" s="822"/>
      <c r="AN22" s="822"/>
      <c r="AO22" s="822"/>
      <c r="AP22" s="822"/>
      <c r="AQ22" s="822"/>
      <c r="AR22" s="822"/>
      <c r="AS22" s="822"/>
      <c r="AT22" s="822"/>
      <c r="AU22" s="823"/>
      <c r="AV22" s="823"/>
      <c r="AW22" s="823"/>
      <c r="AX22" s="823"/>
      <c r="AY22" s="824"/>
      <c r="AZ22" s="825" t="s">
        <v>377</v>
      </c>
      <c r="BA22" s="825"/>
      <c r="BB22" s="825"/>
      <c r="BC22" s="825"/>
      <c r="BD22" s="826"/>
      <c r="BE22" s="227"/>
      <c r="BF22" s="227"/>
      <c r="BG22" s="227"/>
      <c r="BH22" s="227"/>
      <c r="BI22" s="227"/>
      <c r="BJ22" s="227"/>
      <c r="BK22" s="227"/>
      <c r="BL22" s="227"/>
      <c r="BM22" s="227"/>
      <c r="BN22" s="227"/>
      <c r="BO22" s="227"/>
      <c r="BP22" s="227"/>
      <c r="BQ22" s="232">
        <v>16</v>
      </c>
      <c r="BR22" s="233"/>
      <c r="BS22" s="762"/>
      <c r="BT22" s="763"/>
      <c r="BU22" s="763"/>
      <c r="BV22" s="763"/>
      <c r="BW22" s="763"/>
      <c r="BX22" s="763"/>
      <c r="BY22" s="763"/>
      <c r="BZ22" s="763"/>
      <c r="CA22" s="763"/>
      <c r="CB22" s="763"/>
      <c r="CC22" s="763"/>
      <c r="CD22" s="763"/>
      <c r="CE22" s="763"/>
      <c r="CF22" s="763"/>
      <c r="CG22" s="764"/>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762"/>
      <c r="DW22" s="763"/>
      <c r="DX22" s="763"/>
      <c r="DY22" s="763"/>
      <c r="DZ22" s="807"/>
      <c r="EA22" s="228"/>
    </row>
    <row r="23" spans="1:131" s="229" customFormat="1" ht="26.25" customHeight="1" thickBot="1" x14ac:dyDescent="0.25">
      <c r="A23" s="234" t="s">
        <v>378</v>
      </c>
      <c r="B23" s="808" t="s">
        <v>379</v>
      </c>
      <c r="C23" s="809"/>
      <c r="D23" s="809"/>
      <c r="E23" s="809"/>
      <c r="F23" s="809"/>
      <c r="G23" s="809"/>
      <c r="H23" s="809"/>
      <c r="I23" s="809"/>
      <c r="J23" s="809"/>
      <c r="K23" s="809"/>
      <c r="L23" s="809"/>
      <c r="M23" s="809"/>
      <c r="N23" s="809"/>
      <c r="O23" s="809"/>
      <c r="P23" s="810"/>
      <c r="Q23" s="811">
        <v>11730</v>
      </c>
      <c r="R23" s="812"/>
      <c r="S23" s="812"/>
      <c r="T23" s="812"/>
      <c r="U23" s="812"/>
      <c r="V23" s="812">
        <v>11130</v>
      </c>
      <c r="W23" s="812"/>
      <c r="X23" s="812"/>
      <c r="Y23" s="812"/>
      <c r="Z23" s="812"/>
      <c r="AA23" s="812">
        <v>600</v>
      </c>
      <c r="AB23" s="812"/>
      <c r="AC23" s="812"/>
      <c r="AD23" s="812"/>
      <c r="AE23" s="813"/>
      <c r="AF23" s="814">
        <v>566</v>
      </c>
      <c r="AG23" s="812"/>
      <c r="AH23" s="812"/>
      <c r="AI23" s="812"/>
      <c r="AJ23" s="815"/>
      <c r="AK23" s="816"/>
      <c r="AL23" s="817"/>
      <c r="AM23" s="817"/>
      <c r="AN23" s="817"/>
      <c r="AO23" s="817"/>
      <c r="AP23" s="812">
        <v>7200</v>
      </c>
      <c r="AQ23" s="812"/>
      <c r="AR23" s="812"/>
      <c r="AS23" s="812"/>
      <c r="AT23" s="812"/>
      <c r="AU23" s="828"/>
      <c r="AV23" s="828"/>
      <c r="AW23" s="828"/>
      <c r="AX23" s="828"/>
      <c r="AY23" s="829"/>
      <c r="AZ23" s="830" t="s">
        <v>123</v>
      </c>
      <c r="BA23" s="831"/>
      <c r="BB23" s="831"/>
      <c r="BC23" s="831"/>
      <c r="BD23" s="832"/>
      <c r="BE23" s="227"/>
      <c r="BF23" s="227"/>
      <c r="BG23" s="227"/>
      <c r="BH23" s="227"/>
      <c r="BI23" s="227"/>
      <c r="BJ23" s="227"/>
      <c r="BK23" s="227"/>
      <c r="BL23" s="227"/>
      <c r="BM23" s="227"/>
      <c r="BN23" s="227"/>
      <c r="BO23" s="227"/>
      <c r="BP23" s="227"/>
      <c r="BQ23" s="232">
        <v>17</v>
      </c>
      <c r="BR23" s="233"/>
      <c r="BS23" s="762"/>
      <c r="BT23" s="763"/>
      <c r="BU23" s="763"/>
      <c r="BV23" s="763"/>
      <c r="BW23" s="763"/>
      <c r="BX23" s="763"/>
      <c r="BY23" s="763"/>
      <c r="BZ23" s="763"/>
      <c r="CA23" s="763"/>
      <c r="CB23" s="763"/>
      <c r="CC23" s="763"/>
      <c r="CD23" s="763"/>
      <c r="CE23" s="763"/>
      <c r="CF23" s="763"/>
      <c r="CG23" s="764"/>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762"/>
      <c r="DW23" s="763"/>
      <c r="DX23" s="763"/>
      <c r="DY23" s="763"/>
      <c r="DZ23" s="807"/>
      <c r="EA23" s="228"/>
    </row>
    <row r="24" spans="1:131" s="229" customFormat="1" ht="26.25" customHeight="1" x14ac:dyDescent="0.2">
      <c r="A24" s="827" t="s">
        <v>380</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26"/>
      <c r="BA24" s="226"/>
      <c r="BB24" s="226"/>
      <c r="BC24" s="226"/>
      <c r="BD24" s="226"/>
      <c r="BE24" s="227"/>
      <c r="BF24" s="227"/>
      <c r="BG24" s="227"/>
      <c r="BH24" s="227"/>
      <c r="BI24" s="227"/>
      <c r="BJ24" s="227"/>
      <c r="BK24" s="227"/>
      <c r="BL24" s="227"/>
      <c r="BM24" s="227"/>
      <c r="BN24" s="227"/>
      <c r="BO24" s="227"/>
      <c r="BP24" s="227"/>
      <c r="BQ24" s="232">
        <v>18</v>
      </c>
      <c r="BR24" s="233"/>
      <c r="BS24" s="762"/>
      <c r="BT24" s="763"/>
      <c r="BU24" s="763"/>
      <c r="BV24" s="763"/>
      <c r="BW24" s="763"/>
      <c r="BX24" s="763"/>
      <c r="BY24" s="763"/>
      <c r="BZ24" s="763"/>
      <c r="CA24" s="763"/>
      <c r="CB24" s="763"/>
      <c r="CC24" s="763"/>
      <c r="CD24" s="763"/>
      <c r="CE24" s="763"/>
      <c r="CF24" s="763"/>
      <c r="CG24" s="764"/>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762"/>
      <c r="DW24" s="763"/>
      <c r="DX24" s="763"/>
      <c r="DY24" s="763"/>
      <c r="DZ24" s="807"/>
      <c r="EA24" s="228"/>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62"/>
      <c r="BT25" s="763"/>
      <c r="BU25" s="763"/>
      <c r="BV25" s="763"/>
      <c r="BW25" s="763"/>
      <c r="BX25" s="763"/>
      <c r="BY25" s="763"/>
      <c r="BZ25" s="763"/>
      <c r="CA25" s="763"/>
      <c r="CB25" s="763"/>
      <c r="CC25" s="763"/>
      <c r="CD25" s="763"/>
      <c r="CE25" s="763"/>
      <c r="CF25" s="763"/>
      <c r="CG25" s="764"/>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762"/>
      <c r="DW25" s="763"/>
      <c r="DX25" s="763"/>
      <c r="DY25" s="763"/>
      <c r="DZ25" s="807"/>
      <c r="EA25" s="224"/>
    </row>
    <row r="26" spans="1:131" ht="26.25" customHeight="1" x14ac:dyDescent="0.2">
      <c r="A26" s="740" t="s">
        <v>359</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33" t="s">
        <v>385</v>
      </c>
      <c r="AG26" s="834"/>
      <c r="AH26" s="834"/>
      <c r="AI26" s="834"/>
      <c r="AJ26" s="835"/>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366</v>
      </c>
      <c r="BF26" s="747"/>
      <c r="BG26" s="747"/>
      <c r="BH26" s="747"/>
      <c r="BI26" s="753"/>
      <c r="BJ26" s="226"/>
      <c r="BK26" s="226"/>
      <c r="BL26" s="226"/>
      <c r="BM26" s="226"/>
      <c r="BN26" s="226"/>
      <c r="BO26" s="235"/>
      <c r="BP26" s="235"/>
      <c r="BQ26" s="232">
        <v>20</v>
      </c>
      <c r="BR26" s="233"/>
      <c r="BS26" s="762"/>
      <c r="BT26" s="763"/>
      <c r="BU26" s="763"/>
      <c r="BV26" s="763"/>
      <c r="BW26" s="763"/>
      <c r="BX26" s="763"/>
      <c r="BY26" s="763"/>
      <c r="BZ26" s="763"/>
      <c r="CA26" s="763"/>
      <c r="CB26" s="763"/>
      <c r="CC26" s="763"/>
      <c r="CD26" s="763"/>
      <c r="CE26" s="763"/>
      <c r="CF26" s="763"/>
      <c r="CG26" s="764"/>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762"/>
      <c r="DW26" s="763"/>
      <c r="DX26" s="763"/>
      <c r="DY26" s="763"/>
      <c r="DZ26" s="807"/>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6"/>
      <c r="AG27" s="837"/>
      <c r="AH27" s="837"/>
      <c r="AI27" s="837"/>
      <c r="AJ27" s="838"/>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62"/>
      <c r="BT27" s="763"/>
      <c r="BU27" s="763"/>
      <c r="BV27" s="763"/>
      <c r="BW27" s="763"/>
      <c r="BX27" s="763"/>
      <c r="BY27" s="763"/>
      <c r="BZ27" s="763"/>
      <c r="CA27" s="763"/>
      <c r="CB27" s="763"/>
      <c r="CC27" s="763"/>
      <c r="CD27" s="763"/>
      <c r="CE27" s="763"/>
      <c r="CF27" s="763"/>
      <c r="CG27" s="764"/>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762"/>
      <c r="DW27" s="763"/>
      <c r="DX27" s="763"/>
      <c r="DY27" s="763"/>
      <c r="DZ27" s="807"/>
      <c r="EA27" s="224"/>
    </row>
    <row r="28" spans="1:131" ht="26.25" customHeight="1" thickTop="1" x14ac:dyDescent="0.2">
      <c r="A28" s="236">
        <v>1</v>
      </c>
      <c r="B28" s="781" t="s">
        <v>390</v>
      </c>
      <c r="C28" s="782"/>
      <c r="D28" s="782"/>
      <c r="E28" s="782"/>
      <c r="F28" s="782"/>
      <c r="G28" s="782"/>
      <c r="H28" s="782"/>
      <c r="I28" s="782"/>
      <c r="J28" s="782"/>
      <c r="K28" s="782"/>
      <c r="L28" s="782"/>
      <c r="M28" s="782"/>
      <c r="N28" s="782"/>
      <c r="O28" s="782"/>
      <c r="P28" s="783"/>
      <c r="Q28" s="841">
        <v>3412</v>
      </c>
      <c r="R28" s="842"/>
      <c r="S28" s="842"/>
      <c r="T28" s="842"/>
      <c r="U28" s="842"/>
      <c r="V28" s="842">
        <v>3372</v>
      </c>
      <c r="W28" s="842"/>
      <c r="X28" s="842"/>
      <c r="Y28" s="842"/>
      <c r="Z28" s="842"/>
      <c r="AA28" s="842">
        <v>40</v>
      </c>
      <c r="AB28" s="842"/>
      <c r="AC28" s="842"/>
      <c r="AD28" s="842"/>
      <c r="AE28" s="843"/>
      <c r="AF28" s="844">
        <v>40</v>
      </c>
      <c r="AG28" s="842"/>
      <c r="AH28" s="842"/>
      <c r="AI28" s="842"/>
      <c r="AJ28" s="845"/>
      <c r="AK28" s="846">
        <v>295</v>
      </c>
      <c r="AL28" s="847"/>
      <c r="AM28" s="847"/>
      <c r="AN28" s="847"/>
      <c r="AO28" s="847"/>
      <c r="AP28" s="847" t="s">
        <v>549</v>
      </c>
      <c r="AQ28" s="847"/>
      <c r="AR28" s="847"/>
      <c r="AS28" s="847"/>
      <c r="AT28" s="847"/>
      <c r="AU28" s="847" t="s">
        <v>489</v>
      </c>
      <c r="AV28" s="847"/>
      <c r="AW28" s="847"/>
      <c r="AX28" s="847"/>
      <c r="AY28" s="847"/>
      <c r="AZ28" s="848" t="s">
        <v>489</v>
      </c>
      <c r="BA28" s="848"/>
      <c r="BB28" s="848"/>
      <c r="BC28" s="848"/>
      <c r="BD28" s="848"/>
      <c r="BE28" s="839"/>
      <c r="BF28" s="839"/>
      <c r="BG28" s="839"/>
      <c r="BH28" s="839"/>
      <c r="BI28" s="840"/>
      <c r="BJ28" s="226"/>
      <c r="BK28" s="226"/>
      <c r="BL28" s="226"/>
      <c r="BM28" s="226"/>
      <c r="BN28" s="226"/>
      <c r="BO28" s="235"/>
      <c r="BP28" s="235"/>
      <c r="BQ28" s="232">
        <v>22</v>
      </c>
      <c r="BR28" s="233"/>
      <c r="BS28" s="762"/>
      <c r="BT28" s="763"/>
      <c r="BU28" s="763"/>
      <c r="BV28" s="763"/>
      <c r="BW28" s="763"/>
      <c r="BX28" s="763"/>
      <c r="BY28" s="763"/>
      <c r="BZ28" s="763"/>
      <c r="CA28" s="763"/>
      <c r="CB28" s="763"/>
      <c r="CC28" s="763"/>
      <c r="CD28" s="763"/>
      <c r="CE28" s="763"/>
      <c r="CF28" s="763"/>
      <c r="CG28" s="764"/>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762"/>
      <c r="DW28" s="763"/>
      <c r="DX28" s="763"/>
      <c r="DY28" s="763"/>
      <c r="DZ28" s="807"/>
      <c r="EA28" s="224"/>
    </row>
    <row r="29" spans="1:131" ht="26.25" customHeight="1" x14ac:dyDescent="0.2">
      <c r="A29" s="236">
        <v>2</v>
      </c>
      <c r="B29" s="772" t="s">
        <v>391</v>
      </c>
      <c r="C29" s="773"/>
      <c r="D29" s="773"/>
      <c r="E29" s="773"/>
      <c r="F29" s="773"/>
      <c r="G29" s="773"/>
      <c r="H29" s="773"/>
      <c r="I29" s="773"/>
      <c r="J29" s="773"/>
      <c r="K29" s="773"/>
      <c r="L29" s="773"/>
      <c r="M29" s="773"/>
      <c r="N29" s="773"/>
      <c r="O29" s="773"/>
      <c r="P29" s="774"/>
      <c r="Q29" s="775">
        <v>2235</v>
      </c>
      <c r="R29" s="776"/>
      <c r="S29" s="776"/>
      <c r="T29" s="776"/>
      <c r="U29" s="776"/>
      <c r="V29" s="776">
        <v>2089</v>
      </c>
      <c r="W29" s="776"/>
      <c r="X29" s="776"/>
      <c r="Y29" s="776"/>
      <c r="Z29" s="776"/>
      <c r="AA29" s="776">
        <v>146</v>
      </c>
      <c r="AB29" s="776"/>
      <c r="AC29" s="776"/>
      <c r="AD29" s="776"/>
      <c r="AE29" s="777"/>
      <c r="AF29" s="778">
        <v>146</v>
      </c>
      <c r="AG29" s="779"/>
      <c r="AH29" s="779"/>
      <c r="AI29" s="779"/>
      <c r="AJ29" s="780"/>
      <c r="AK29" s="853">
        <v>368</v>
      </c>
      <c r="AL29" s="849"/>
      <c r="AM29" s="849"/>
      <c r="AN29" s="849"/>
      <c r="AO29" s="849"/>
      <c r="AP29" s="849" t="s">
        <v>549</v>
      </c>
      <c r="AQ29" s="849"/>
      <c r="AR29" s="849"/>
      <c r="AS29" s="849"/>
      <c r="AT29" s="849"/>
      <c r="AU29" s="849" t="s">
        <v>489</v>
      </c>
      <c r="AV29" s="849"/>
      <c r="AW29" s="849"/>
      <c r="AX29" s="849"/>
      <c r="AY29" s="849"/>
      <c r="AZ29" s="850" t="s">
        <v>489</v>
      </c>
      <c r="BA29" s="850"/>
      <c r="BB29" s="850"/>
      <c r="BC29" s="850"/>
      <c r="BD29" s="850"/>
      <c r="BE29" s="851"/>
      <c r="BF29" s="851"/>
      <c r="BG29" s="851"/>
      <c r="BH29" s="851"/>
      <c r="BI29" s="852"/>
      <c r="BJ29" s="226"/>
      <c r="BK29" s="226"/>
      <c r="BL29" s="226"/>
      <c r="BM29" s="226"/>
      <c r="BN29" s="226"/>
      <c r="BO29" s="235"/>
      <c r="BP29" s="235"/>
      <c r="BQ29" s="232">
        <v>23</v>
      </c>
      <c r="BR29" s="233"/>
      <c r="BS29" s="762"/>
      <c r="BT29" s="763"/>
      <c r="BU29" s="763"/>
      <c r="BV29" s="763"/>
      <c r="BW29" s="763"/>
      <c r="BX29" s="763"/>
      <c r="BY29" s="763"/>
      <c r="BZ29" s="763"/>
      <c r="CA29" s="763"/>
      <c r="CB29" s="763"/>
      <c r="CC29" s="763"/>
      <c r="CD29" s="763"/>
      <c r="CE29" s="763"/>
      <c r="CF29" s="763"/>
      <c r="CG29" s="764"/>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762"/>
      <c r="DW29" s="763"/>
      <c r="DX29" s="763"/>
      <c r="DY29" s="763"/>
      <c r="DZ29" s="807"/>
      <c r="EA29" s="224"/>
    </row>
    <row r="30" spans="1:131" ht="26.25" customHeight="1" x14ac:dyDescent="0.2">
      <c r="A30" s="236">
        <v>3</v>
      </c>
      <c r="B30" s="772" t="s">
        <v>392</v>
      </c>
      <c r="C30" s="773"/>
      <c r="D30" s="773"/>
      <c r="E30" s="773"/>
      <c r="F30" s="773"/>
      <c r="G30" s="773"/>
      <c r="H30" s="773"/>
      <c r="I30" s="773"/>
      <c r="J30" s="773"/>
      <c r="K30" s="773"/>
      <c r="L30" s="773"/>
      <c r="M30" s="773"/>
      <c r="N30" s="773"/>
      <c r="O30" s="773"/>
      <c r="P30" s="774"/>
      <c r="Q30" s="775">
        <v>375</v>
      </c>
      <c r="R30" s="776"/>
      <c r="S30" s="776"/>
      <c r="T30" s="776"/>
      <c r="U30" s="776"/>
      <c r="V30" s="776">
        <v>372</v>
      </c>
      <c r="W30" s="776"/>
      <c r="X30" s="776"/>
      <c r="Y30" s="776"/>
      <c r="Z30" s="776"/>
      <c r="AA30" s="776">
        <v>3</v>
      </c>
      <c r="AB30" s="776"/>
      <c r="AC30" s="776"/>
      <c r="AD30" s="776"/>
      <c r="AE30" s="777"/>
      <c r="AF30" s="778">
        <v>3</v>
      </c>
      <c r="AG30" s="779"/>
      <c r="AH30" s="779"/>
      <c r="AI30" s="779"/>
      <c r="AJ30" s="780"/>
      <c r="AK30" s="853">
        <v>93</v>
      </c>
      <c r="AL30" s="849"/>
      <c r="AM30" s="849"/>
      <c r="AN30" s="849"/>
      <c r="AO30" s="849"/>
      <c r="AP30" s="849" t="s">
        <v>549</v>
      </c>
      <c r="AQ30" s="849"/>
      <c r="AR30" s="849"/>
      <c r="AS30" s="849"/>
      <c r="AT30" s="849"/>
      <c r="AU30" s="849" t="s">
        <v>489</v>
      </c>
      <c r="AV30" s="849"/>
      <c r="AW30" s="849"/>
      <c r="AX30" s="849"/>
      <c r="AY30" s="849"/>
      <c r="AZ30" s="850" t="s">
        <v>489</v>
      </c>
      <c r="BA30" s="850"/>
      <c r="BB30" s="850"/>
      <c r="BC30" s="850"/>
      <c r="BD30" s="850"/>
      <c r="BE30" s="851"/>
      <c r="BF30" s="851"/>
      <c r="BG30" s="851"/>
      <c r="BH30" s="851"/>
      <c r="BI30" s="852"/>
      <c r="BJ30" s="226"/>
      <c r="BK30" s="226"/>
      <c r="BL30" s="226"/>
      <c r="BM30" s="226"/>
      <c r="BN30" s="226"/>
      <c r="BO30" s="235"/>
      <c r="BP30" s="235"/>
      <c r="BQ30" s="232">
        <v>24</v>
      </c>
      <c r="BR30" s="233"/>
      <c r="BS30" s="762"/>
      <c r="BT30" s="763"/>
      <c r="BU30" s="763"/>
      <c r="BV30" s="763"/>
      <c r="BW30" s="763"/>
      <c r="BX30" s="763"/>
      <c r="BY30" s="763"/>
      <c r="BZ30" s="763"/>
      <c r="CA30" s="763"/>
      <c r="CB30" s="763"/>
      <c r="CC30" s="763"/>
      <c r="CD30" s="763"/>
      <c r="CE30" s="763"/>
      <c r="CF30" s="763"/>
      <c r="CG30" s="764"/>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762"/>
      <c r="DW30" s="763"/>
      <c r="DX30" s="763"/>
      <c r="DY30" s="763"/>
      <c r="DZ30" s="807"/>
      <c r="EA30" s="224"/>
    </row>
    <row r="31" spans="1:131" ht="26.25" customHeight="1" x14ac:dyDescent="0.2">
      <c r="A31" s="236">
        <v>4</v>
      </c>
      <c r="B31" s="772" t="s">
        <v>393</v>
      </c>
      <c r="C31" s="773"/>
      <c r="D31" s="773"/>
      <c r="E31" s="773"/>
      <c r="F31" s="773"/>
      <c r="G31" s="773"/>
      <c r="H31" s="773"/>
      <c r="I31" s="773"/>
      <c r="J31" s="773"/>
      <c r="K31" s="773"/>
      <c r="L31" s="773"/>
      <c r="M31" s="773"/>
      <c r="N31" s="773"/>
      <c r="O31" s="773"/>
      <c r="P31" s="774"/>
      <c r="Q31" s="775">
        <v>573</v>
      </c>
      <c r="R31" s="776"/>
      <c r="S31" s="776"/>
      <c r="T31" s="776"/>
      <c r="U31" s="776"/>
      <c r="V31" s="776">
        <v>401</v>
      </c>
      <c r="W31" s="776"/>
      <c r="X31" s="776"/>
      <c r="Y31" s="776"/>
      <c r="Z31" s="776"/>
      <c r="AA31" s="776">
        <v>172</v>
      </c>
      <c r="AB31" s="776"/>
      <c r="AC31" s="776"/>
      <c r="AD31" s="776"/>
      <c r="AE31" s="777"/>
      <c r="AF31" s="778">
        <v>523</v>
      </c>
      <c r="AG31" s="779"/>
      <c r="AH31" s="779"/>
      <c r="AI31" s="779"/>
      <c r="AJ31" s="780"/>
      <c r="AK31" s="853">
        <v>33</v>
      </c>
      <c r="AL31" s="849"/>
      <c r="AM31" s="849"/>
      <c r="AN31" s="849"/>
      <c r="AO31" s="849"/>
      <c r="AP31" s="849">
        <v>1142</v>
      </c>
      <c r="AQ31" s="849"/>
      <c r="AR31" s="849"/>
      <c r="AS31" s="849"/>
      <c r="AT31" s="849"/>
      <c r="AU31" s="849">
        <v>112</v>
      </c>
      <c r="AV31" s="849"/>
      <c r="AW31" s="849"/>
      <c r="AX31" s="849"/>
      <c r="AY31" s="849"/>
      <c r="AZ31" s="850" t="s">
        <v>489</v>
      </c>
      <c r="BA31" s="850"/>
      <c r="BB31" s="850"/>
      <c r="BC31" s="850"/>
      <c r="BD31" s="850"/>
      <c r="BE31" s="851" t="s">
        <v>394</v>
      </c>
      <c r="BF31" s="851"/>
      <c r="BG31" s="851"/>
      <c r="BH31" s="851"/>
      <c r="BI31" s="852"/>
      <c r="BJ31" s="226"/>
      <c r="BK31" s="226"/>
      <c r="BL31" s="226"/>
      <c r="BM31" s="226"/>
      <c r="BN31" s="226"/>
      <c r="BO31" s="235"/>
      <c r="BP31" s="235"/>
      <c r="BQ31" s="232">
        <v>25</v>
      </c>
      <c r="BR31" s="233"/>
      <c r="BS31" s="762"/>
      <c r="BT31" s="763"/>
      <c r="BU31" s="763"/>
      <c r="BV31" s="763"/>
      <c r="BW31" s="763"/>
      <c r="BX31" s="763"/>
      <c r="BY31" s="763"/>
      <c r="BZ31" s="763"/>
      <c r="CA31" s="763"/>
      <c r="CB31" s="763"/>
      <c r="CC31" s="763"/>
      <c r="CD31" s="763"/>
      <c r="CE31" s="763"/>
      <c r="CF31" s="763"/>
      <c r="CG31" s="764"/>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762"/>
      <c r="DW31" s="763"/>
      <c r="DX31" s="763"/>
      <c r="DY31" s="763"/>
      <c r="DZ31" s="807"/>
      <c r="EA31" s="224"/>
    </row>
    <row r="32" spans="1:131" ht="26.25" customHeight="1" x14ac:dyDescent="0.2">
      <c r="A32" s="236">
        <v>5</v>
      </c>
      <c r="B32" s="772" t="s">
        <v>395</v>
      </c>
      <c r="C32" s="773"/>
      <c r="D32" s="773"/>
      <c r="E32" s="773"/>
      <c r="F32" s="773"/>
      <c r="G32" s="773"/>
      <c r="H32" s="773"/>
      <c r="I32" s="773"/>
      <c r="J32" s="773"/>
      <c r="K32" s="773"/>
      <c r="L32" s="773"/>
      <c r="M32" s="773"/>
      <c r="N32" s="773"/>
      <c r="O32" s="773"/>
      <c r="P32" s="774"/>
      <c r="Q32" s="775">
        <v>234</v>
      </c>
      <c r="R32" s="776"/>
      <c r="S32" s="776"/>
      <c r="T32" s="776"/>
      <c r="U32" s="776"/>
      <c r="V32" s="776">
        <v>233</v>
      </c>
      <c r="W32" s="776"/>
      <c r="X32" s="776"/>
      <c r="Y32" s="776"/>
      <c r="Z32" s="776"/>
      <c r="AA32" s="776">
        <v>2</v>
      </c>
      <c r="AB32" s="776"/>
      <c r="AC32" s="776"/>
      <c r="AD32" s="776"/>
      <c r="AE32" s="777"/>
      <c r="AF32" s="778">
        <v>117</v>
      </c>
      <c r="AG32" s="779"/>
      <c r="AH32" s="779"/>
      <c r="AI32" s="779"/>
      <c r="AJ32" s="780"/>
      <c r="AK32" s="853">
        <v>106</v>
      </c>
      <c r="AL32" s="849"/>
      <c r="AM32" s="849"/>
      <c r="AN32" s="849"/>
      <c r="AO32" s="849"/>
      <c r="AP32" s="849">
        <v>2563</v>
      </c>
      <c r="AQ32" s="849"/>
      <c r="AR32" s="849"/>
      <c r="AS32" s="849"/>
      <c r="AT32" s="849"/>
      <c r="AU32" s="849">
        <v>2022</v>
      </c>
      <c r="AV32" s="849"/>
      <c r="AW32" s="849"/>
      <c r="AX32" s="849"/>
      <c r="AY32" s="849"/>
      <c r="AZ32" s="850" t="s">
        <v>489</v>
      </c>
      <c r="BA32" s="850"/>
      <c r="BB32" s="850"/>
      <c r="BC32" s="850"/>
      <c r="BD32" s="850"/>
      <c r="BE32" s="851" t="s">
        <v>394</v>
      </c>
      <c r="BF32" s="851"/>
      <c r="BG32" s="851"/>
      <c r="BH32" s="851"/>
      <c r="BI32" s="852"/>
      <c r="BJ32" s="226"/>
      <c r="BK32" s="226"/>
      <c r="BL32" s="226"/>
      <c r="BM32" s="226"/>
      <c r="BN32" s="226"/>
      <c r="BO32" s="235"/>
      <c r="BP32" s="235"/>
      <c r="BQ32" s="232">
        <v>26</v>
      </c>
      <c r="BR32" s="233"/>
      <c r="BS32" s="762"/>
      <c r="BT32" s="763"/>
      <c r="BU32" s="763"/>
      <c r="BV32" s="763"/>
      <c r="BW32" s="763"/>
      <c r="BX32" s="763"/>
      <c r="BY32" s="763"/>
      <c r="BZ32" s="763"/>
      <c r="CA32" s="763"/>
      <c r="CB32" s="763"/>
      <c r="CC32" s="763"/>
      <c r="CD32" s="763"/>
      <c r="CE32" s="763"/>
      <c r="CF32" s="763"/>
      <c r="CG32" s="764"/>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762"/>
      <c r="DW32" s="763"/>
      <c r="DX32" s="763"/>
      <c r="DY32" s="763"/>
      <c r="DZ32" s="807"/>
      <c r="EA32" s="224"/>
    </row>
    <row r="33" spans="1:131" ht="26.25" customHeight="1" x14ac:dyDescent="0.2">
      <c r="A33" s="236">
        <v>6</v>
      </c>
      <c r="B33" s="772" t="s">
        <v>396</v>
      </c>
      <c r="C33" s="773"/>
      <c r="D33" s="773"/>
      <c r="E33" s="773"/>
      <c r="F33" s="773"/>
      <c r="G33" s="773"/>
      <c r="H33" s="773"/>
      <c r="I33" s="773"/>
      <c r="J33" s="773"/>
      <c r="K33" s="773"/>
      <c r="L33" s="773"/>
      <c r="M33" s="773"/>
      <c r="N33" s="773"/>
      <c r="O33" s="773"/>
      <c r="P33" s="774"/>
      <c r="Q33" s="775">
        <v>36</v>
      </c>
      <c r="R33" s="776"/>
      <c r="S33" s="776"/>
      <c r="T33" s="776"/>
      <c r="U33" s="776"/>
      <c r="V33" s="776">
        <v>9</v>
      </c>
      <c r="W33" s="776"/>
      <c r="X33" s="776"/>
      <c r="Y33" s="776"/>
      <c r="Z33" s="776"/>
      <c r="AA33" s="776">
        <v>27</v>
      </c>
      <c r="AB33" s="776"/>
      <c r="AC33" s="776"/>
      <c r="AD33" s="776"/>
      <c r="AE33" s="777"/>
      <c r="AF33" s="778">
        <v>27</v>
      </c>
      <c r="AG33" s="779"/>
      <c r="AH33" s="779"/>
      <c r="AI33" s="779"/>
      <c r="AJ33" s="780"/>
      <c r="AK33" s="853">
        <v>20</v>
      </c>
      <c r="AL33" s="849"/>
      <c r="AM33" s="849"/>
      <c r="AN33" s="849"/>
      <c r="AO33" s="849"/>
      <c r="AP33" s="849">
        <v>55</v>
      </c>
      <c r="AQ33" s="849"/>
      <c r="AR33" s="849"/>
      <c r="AS33" s="849"/>
      <c r="AT33" s="849"/>
      <c r="AU33" s="849">
        <v>5</v>
      </c>
      <c r="AV33" s="849"/>
      <c r="AW33" s="849"/>
      <c r="AX33" s="849"/>
      <c r="AY33" s="849"/>
      <c r="AZ33" s="850" t="s">
        <v>489</v>
      </c>
      <c r="BA33" s="850"/>
      <c r="BB33" s="850"/>
      <c r="BC33" s="850"/>
      <c r="BD33" s="850"/>
      <c r="BE33" s="851" t="s">
        <v>397</v>
      </c>
      <c r="BF33" s="851"/>
      <c r="BG33" s="851"/>
      <c r="BH33" s="851"/>
      <c r="BI33" s="852"/>
      <c r="BJ33" s="226"/>
      <c r="BK33" s="226"/>
      <c r="BL33" s="226"/>
      <c r="BM33" s="226"/>
      <c r="BN33" s="226"/>
      <c r="BO33" s="235"/>
      <c r="BP33" s="235"/>
      <c r="BQ33" s="232">
        <v>27</v>
      </c>
      <c r="BR33" s="233"/>
      <c r="BS33" s="762"/>
      <c r="BT33" s="763"/>
      <c r="BU33" s="763"/>
      <c r="BV33" s="763"/>
      <c r="BW33" s="763"/>
      <c r="BX33" s="763"/>
      <c r="BY33" s="763"/>
      <c r="BZ33" s="763"/>
      <c r="CA33" s="763"/>
      <c r="CB33" s="763"/>
      <c r="CC33" s="763"/>
      <c r="CD33" s="763"/>
      <c r="CE33" s="763"/>
      <c r="CF33" s="763"/>
      <c r="CG33" s="764"/>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762"/>
      <c r="DW33" s="763"/>
      <c r="DX33" s="763"/>
      <c r="DY33" s="763"/>
      <c r="DZ33" s="807"/>
      <c r="EA33" s="224"/>
    </row>
    <row r="34" spans="1:131" ht="26.25" customHeight="1" x14ac:dyDescent="0.2">
      <c r="A34" s="236">
        <v>7</v>
      </c>
      <c r="B34" s="772"/>
      <c r="C34" s="773"/>
      <c r="D34" s="773"/>
      <c r="E34" s="773"/>
      <c r="F34" s="773"/>
      <c r="G34" s="773"/>
      <c r="H34" s="773"/>
      <c r="I34" s="773"/>
      <c r="J34" s="773"/>
      <c r="K34" s="773"/>
      <c r="L34" s="773"/>
      <c r="M34" s="773"/>
      <c r="N34" s="773"/>
      <c r="O34" s="773"/>
      <c r="P34" s="774"/>
      <c r="Q34" s="775"/>
      <c r="R34" s="776"/>
      <c r="S34" s="776"/>
      <c r="T34" s="776"/>
      <c r="U34" s="776"/>
      <c r="V34" s="776"/>
      <c r="W34" s="776"/>
      <c r="X34" s="776"/>
      <c r="Y34" s="776"/>
      <c r="Z34" s="776"/>
      <c r="AA34" s="776"/>
      <c r="AB34" s="776"/>
      <c r="AC34" s="776"/>
      <c r="AD34" s="776"/>
      <c r="AE34" s="777"/>
      <c r="AF34" s="778"/>
      <c r="AG34" s="779"/>
      <c r="AH34" s="779"/>
      <c r="AI34" s="779"/>
      <c r="AJ34" s="780"/>
      <c r="AK34" s="853"/>
      <c r="AL34" s="849"/>
      <c r="AM34" s="849"/>
      <c r="AN34" s="849"/>
      <c r="AO34" s="849"/>
      <c r="AP34" s="849"/>
      <c r="AQ34" s="849"/>
      <c r="AR34" s="849"/>
      <c r="AS34" s="849"/>
      <c r="AT34" s="849"/>
      <c r="AU34" s="849"/>
      <c r="AV34" s="849"/>
      <c r="AW34" s="849"/>
      <c r="AX34" s="849"/>
      <c r="AY34" s="849"/>
      <c r="AZ34" s="850"/>
      <c r="BA34" s="850"/>
      <c r="BB34" s="850"/>
      <c r="BC34" s="850"/>
      <c r="BD34" s="850"/>
      <c r="BE34" s="851"/>
      <c r="BF34" s="851"/>
      <c r="BG34" s="851"/>
      <c r="BH34" s="851"/>
      <c r="BI34" s="852"/>
      <c r="BJ34" s="226"/>
      <c r="BK34" s="226"/>
      <c r="BL34" s="226"/>
      <c r="BM34" s="226"/>
      <c r="BN34" s="226"/>
      <c r="BO34" s="235"/>
      <c r="BP34" s="235"/>
      <c r="BQ34" s="232">
        <v>28</v>
      </c>
      <c r="BR34" s="233"/>
      <c r="BS34" s="762"/>
      <c r="BT34" s="763"/>
      <c r="BU34" s="763"/>
      <c r="BV34" s="763"/>
      <c r="BW34" s="763"/>
      <c r="BX34" s="763"/>
      <c r="BY34" s="763"/>
      <c r="BZ34" s="763"/>
      <c r="CA34" s="763"/>
      <c r="CB34" s="763"/>
      <c r="CC34" s="763"/>
      <c r="CD34" s="763"/>
      <c r="CE34" s="763"/>
      <c r="CF34" s="763"/>
      <c r="CG34" s="764"/>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762"/>
      <c r="DW34" s="763"/>
      <c r="DX34" s="763"/>
      <c r="DY34" s="763"/>
      <c r="DZ34" s="807"/>
      <c r="EA34" s="224"/>
    </row>
    <row r="35" spans="1:131" ht="26.25" customHeight="1" x14ac:dyDescent="0.2">
      <c r="A35" s="236">
        <v>8</v>
      </c>
      <c r="B35" s="772"/>
      <c r="C35" s="773"/>
      <c r="D35" s="773"/>
      <c r="E35" s="773"/>
      <c r="F35" s="773"/>
      <c r="G35" s="773"/>
      <c r="H35" s="773"/>
      <c r="I35" s="773"/>
      <c r="J35" s="773"/>
      <c r="K35" s="773"/>
      <c r="L35" s="773"/>
      <c r="M35" s="773"/>
      <c r="N35" s="773"/>
      <c r="O35" s="773"/>
      <c r="P35" s="774"/>
      <c r="Q35" s="775"/>
      <c r="R35" s="776"/>
      <c r="S35" s="776"/>
      <c r="T35" s="776"/>
      <c r="U35" s="776"/>
      <c r="V35" s="776"/>
      <c r="W35" s="776"/>
      <c r="X35" s="776"/>
      <c r="Y35" s="776"/>
      <c r="Z35" s="776"/>
      <c r="AA35" s="776"/>
      <c r="AB35" s="776"/>
      <c r="AC35" s="776"/>
      <c r="AD35" s="776"/>
      <c r="AE35" s="777"/>
      <c r="AF35" s="778"/>
      <c r="AG35" s="779"/>
      <c r="AH35" s="779"/>
      <c r="AI35" s="779"/>
      <c r="AJ35" s="780"/>
      <c r="AK35" s="853"/>
      <c r="AL35" s="849"/>
      <c r="AM35" s="849"/>
      <c r="AN35" s="849"/>
      <c r="AO35" s="849"/>
      <c r="AP35" s="849"/>
      <c r="AQ35" s="849"/>
      <c r="AR35" s="849"/>
      <c r="AS35" s="849"/>
      <c r="AT35" s="849"/>
      <c r="AU35" s="849"/>
      <c r="AV35" s="849"/>
      <c r="AW35" s="849"/>
      <c r="AX35" s="849"/>
      <c r="AY35" s="849"/>
      <c r="AZ35" s="850"/>
      <c r="BA35" s="850"/>
      <c r="BB35" s="850"/>
      <c r="BC35" s="850"/>
      <c r="BD35" s="850"/>
      <c r="BE35" s="851"/>
      <c r="BF35" s="851"/>
      <c r="BG35" s="851"/>
      <c r="BH35" s="851"/>
      <c r="BI35" s="852"/>
      <c r="BJ35" s="226"/>
      <c r="BK35" s="226"/>
      <c r="BL35" s="226"/>
      <c r="BM35" s="226"/>
      <c r="BN35" s="226"/>
      <c r="BO35" s="235"/>
      <c r="BP35" s="235"/>
      <c r="BQ35" s="232">
        <v>29</v>
      </c>
      <c r="BR35" s="233"/>
      <c r="BS35" s="762"/>
      <c r="BT35" s="763"/>
      <c r="BU35" s="763"/>
      <c r="BV35" s="763"/>
      <c r="BW35" s="763"/>
      <c r="BX35" s="763"/>
      <c r="BY35" s="763"/>
      <c r="BZ35" s="763"/>
      <c r="CA35" s="763"/>
      <c r="CB35" s="763"/>
      <c r="CC35" s="763"/>
      <c r="CD35" s="763"/>
      <c r="CE35" s="763"/>
      <c r="CF35" s="763"/>
      <c r="CG35" s="764"/>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762"/>
      <c r="DW35" s="763"/>
      <c r="DX35" s="763"/>
      <c r="DY35" s="763"/>
      <c r="DZ35" s="807"/>
      <c r="EA35" s="224"/>
    </row>
    <row r="36" spans="1:131" ht="26.25" customHeight="1" x14ac:dyDescent="0.2">
      <c r="A36" s="236">
        <v>9</v>
      </c>
      <c r="B36" s="772"/>
      <c r="C36" s="773"/>
      <c r="D36" s="773"/>
      <c r="E36" s="773"/>
      <c r="F36" s="773"/>
      <c r="G36" s="773"/>
      <c r="H36" s="773"/>
      <c r="I36" s="773"/>
      <c r="J36" s="773"/>
      <c r="K36" s="773"/>
      <c r="L36" s="773"/>
      <c r="M36" s="773"/>
      <c r="N36" s="773"/>
      <c r="O36" s="773"/>
      <c r="P36" s="774"/>
      <c r="Q36" s="775"/>
      <c r="R36" s="776"/>
      <c r="S36" s="776"/>
      <c r="T36" s="776"/>
      <c r="U36" s="776"/>
      <c r="V36" s="776"/>
      <c r="W36" s="776"/>
      <c r="X36" s="776"/>
      <c r="Y36" s="776"/>
      <c r="Z36" s="776"/>
      <c r="AA36" s="776"/>
      <c r="AB36" s="776"/>
      <c r="AC36" s="776"/>
      <c r="AD36" s="776"/>
      <c r="AE36" s="777"/>
      <c r="AF36" s="778"/>
      <c r="AG36" s="779"/>
      <c r="AH36" s="779"/>
      <c r="AI36" s="779"/>
      <c r="AJ36" s="780"/>
      <c r="AK36" s="853"/>
      <c r="AL36" s="849"/>
      <c r="AM36" s="849"/>
      <c r="AN36" s="849"/>
      <c r="AO36" s="849"/>
      <c r="AP36" s="849"/>
      <c r="AQ36" s="849"/>
      <c r="AR36" s="849"/>
      <c r="AS36" s="849"/>
      <c r="AT36" s="849"/>
      <c r="AU36" s="849"/>
      <c r="AV36" s="849"/>
      <c r="AW36" s="849"/>
      <c r="AX36" s="849"/>
      <c r="AY36" s="849"/>
      <c r="AZ36" s="850"/>
      <c r="BA36" s="850"/>
      <c r="BB36" s="850"/>
      <c r="BC36" s="850"/>
      <c r="BD36" s="850"/>
      <c r="BE36" s="851"/>
      <c r="BF36" s="851"/>
      <c r="BG36" s="851"/>
      <c r="BH36" s="851"/>
      <c r="BI36" s="852"/>
      <c r="BJ36" s="226"/>
      <c r="BK36" s="226"/>
      <c r="BL36" s="226"/>
      <c r="BM36" s="226"/>
      <c r="BN36" s="226"/>
      <c r="BO36" s="235"/>
      <c r="BP36" s="235"/>
      <c r="BQ36" s="232">
        <v>30</v>
      </c>
      <c r="BR36" s="233"/>
      <c r="BS36" s="762"/>
      <c r="BT36" s="763"/>
      <c r="BU36" s="763"/>
      <c r="BV36" s="763"/>
      <c r="BW36" s="763"/>
      <c r="BX36" s="763"/>
      <c r="BY36" s="763"/>
      <c r="BZ36" s="763"/>
      <c r="CA36" s="763"/>
      <c r="CB36" s="763"/>
      <c r="CC36" s="763"/>
      <c r="CD36" s="763"/>
      <c r="CE36" s="763"/>
      <c r="CF36" s="763"/>
      <c r="CG36" s="764"/>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762"/>
      <c r="DW36" s="763"/>
      <c r="DX36" s="763"/>
      <c r="DY36" s="763"/>
      <c r="DZ36" s="807"/>
      <c r="EA36" s="224"/>
    </row>
    <row r="37" spans="1:131" ht="26.25" customHeight="1" x14ac:dyDescent="0.2">
      <c r="A37" s="236">
        <v>10</v>
      </c>
      <c r="B37" s="772"/>
      <c r="C37" s="773"/>
      <c r="D37" s="773"/>
      <c r="E37" s="773"/>
      <c r="F37" s="773"/>
      <c r="G37" s="773"/>
      <c r="H37" s="773"/>
      <c r="I37" s="773"/>
      <c r="J37" s="773"/>
      <c r="K37" s="773"/>
      <c r="L37" s="773"/>
      <c r="M37" s="773"/>
      <c r="N37" s="773"/>
      <c r="O37" s="773"/>
      <c r="P37" s="774"/>
      <c r="Q37" s="775"/>
      <c r="R37" s="776"/>
      <c r="S37" s="776"/>
      <c r="T37" s="776"/>
      <c r="U37" s="776"/>
      <c r="V37" s="776"/>
      <c r="W37" s="776"/>
      <c r="X37" s="776"/>
      <c r="Y37" s="776"/>
      <c r="Z37" s="776"/>
      <c r="AA37" s="776"/>
      <c r="AB37" s="776"/>
      <c r="AC37" s="776"/>
      <c r="AD37" s="776"/>
      <c r="AE37" s="777"/>
      <c r="AF37" s="778"/>
      <c r="AG37" s="779"/>
      <c r="AH37" s="779"/>
      <c r="AI37" s="779"/>
      <c r="AJ37" s="780"/>
      <c r="AK37" s="853"/>
      <c r="AL37" s="849"/>
      <c r="AM37" s="849"/>
      <c r="AN37" s="849"/>
      <c r="AO37" s="849"/>
      <c r="AP37" s="849"/>
      <c r="AQ37" s="849"/>
      <c r="AR37" s="849"/>
      <c r="AS37" s="849"/>
      <c r="AT37" s="849"/>
      <c r="AU37" s="849"/>
      <c r="AV37" s="849"/>
      <c r="AW37" s="849"/>
      <c r="AX37" s="849"/>
      <c r="AY37" s="849"/>
      <c r="AZ37" s="850"/>
      <c r="BA37" s="850"/>
      <c r="BB37" s="850"/>
      <c r="BC37" s="850"/>
      <c r="BD37" s="850"/>
      <c r="BE37" s="851"/>
      <c r="BF37" s="851"/>
      <c r="BG37" s="851"/>
      <c r="BH37" s="851"/>
      <c r="BI37" s="852"/>
      <c r="BJ37" s="226"/>
      <c r="BK37" s="226"/>
      <c r="BL37" s="226"/>
      <c r="BM37" s="226"/>
      <c r="BN37" s="226"/>
      <c r="BO37" s="235"/>
      <c r="BP37" s="235"/>
      <c r="BQ37" s="232">
        <v>31</v>
      </c>
      <c r="BR37" s="233"/>
      <c r="BS37" s="762"/>
      <c r="BT37" s="763"/>
      <c r="BU37" s="763"/>
      <c r="BV37" s="763"/>
      <c r="BW37" s="763"/>
      <c r="BX37" s="763"/>
      <c r="BY37" s="763"/>
      <c r="BZ37" s="763"/>
      <c r="CA37" s="763"/>
      <c r="CB37" s="763"/>
      <c r="CC37" s="763"/>
      <c r="CD37" s="763"/>
      <c r="CE37" s="763"/>
      <c r="CF37" s="763"/>
      <c r="CG37" s="764"/>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762"/>
      <c r="DW37" s="763"/>
      <c r="DX37" s="763"/>
      <c r="DY37" s="763"/>
      <c r="DZ37" s="807"/>
      <c r="EA37" s="224"/>
    </row>
    <row r="38" spans="1:131" ht="26.25" customHeight="1" x14ac:dyDescent="0.2">
      <c r="A38" s="236">
        <v>11</v>
      </c>
      <c r="B38" s="772"/>
      <c r="C38" s="773"/>
      <c r="D38" s="773"/>
      <c r="E38" s="773"/>
      <c r="F38" s="773"/>
      <c r="G38" s="773"/>
      <c r="H38" s="773"/>
      <c r="I38" s="773"/>
      <c r="J38" s="773"/>
      <c r="K38" s="773"/>
      <c r="L38" s="773"/>
      <c r="M38" s="773"/>
      <c r="N38" s="773"/>
      <c r="O38" s="773"/>
      <c r="P38" s="774"/>
      <c r="Q38" s="775"/>
      <c r="R38" s="776"/>
      <c r="S38" s="776"/>
      <c r="T38" s="776"/>
      <c r="U38" s="776"/>
      <c r="V38" s="776"/>
      <c r="W38" s="776"/>
      <c r="X38" s="776"/>
      <c r="Y38" s="776"/>
      <c r="Z38" s="776"/>
      <c r="AA38" s="776"/>
      <c r="AB38" s="776"/>
      <c r="AC38" s="776"/>
      <c r="AD38" s="776"/>
      <c r="AE38" s="777"/>
      <c r="AF38" s="778"/>
      <c r="AG38" s="779"/>
      <c r="AH38" s="779"/>
      <c r="AI38" s="779"/>
      <c r="AJ38" s="780"/>
      <c r="AK38" s="853"/>
      <c r="AL38" s="849"/>
      <c r="AM38" s="849"/>
      <c r="AN38" s="849"/>
      <c r="AO38" s="849"/>
      <c r="AP38" s="849"/>
      <c r="AQ38" s="849"/>
      <c r="AR38" s="849"/>
      <c r="AS38" s="849"/>
      <c r="AT38" s="849"/>
      <c r="AU38" s="849"/>
      <c r="AV38" s="849"/>
      <c r="AW38" s="849"/>
      <c r="AX38" s="849"/>
      <c r="AY38" s="849"/>
      <c r="AZ38" s="850"/>
      <c r="BA38" s="850"/>
      <c r="BB38" s="850"/>
      <c r="BC38" s="850"/>
      <c r="BD38" s="850"/>
      <c r="BE38" s="851"/>
      <c r="BF38" s="851"/>
      <c r="BG38" s="851"/>
      <c r="BH38" s="851"/>
      <c r="BI38" s="852"/>
      <c r="BJ38" s="226"/>
      <c r="BK38" s="226"/>
      <c r="BL38" s="226"/>
      <c r="BM38" s="226"/>
      <c r="BN38" s="226"/>
      <c r="BO38" s="235"/>
      <c r="BP38" s="235"/>
      <c r="BQ38" s="232">
        <v>32</v>
      </c>
      <c r="BR38" s="233"/>
      <c r="BS38" s="762"/>
      <c r="BT38" s="763"/>
      <c r="BU38" s="763"/>
      <c r="BV38" s="763"/>
      <c r="BW38" s="763"/>
      <c r="BX38" s="763"/>
      <c r="BY38" s="763"/>
      <c r="BZ38" s="763"/>
      <c r="CA38" s="763"/>
      <c r="CB38" s="763"/>
      <c r="CC38" s="763"/>
      <c r="CD38" s="763"/>
      <c r="CE38" s="763"/>
      <c r="CF38" s="763"/>
      <c r="CG38" s="764"/>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762"/>
      <c r="DW38" s="763"/>
      <c r="DX38" s="763"/>
      <c r="DY38" s="763"/>
      <c r="DZ38" s="807"/>
      <c r="EA38" s="224"/>
    </row>
    <row r="39" spans="1:131" ht="26.25" customHeight="1" x14ac:dyDescent="0.2">
      <c r="A39" s="236">
        <v>12</v>
      </c>
      <c r="B39" s="772"/>
      <c r="C39" s="773"/>
      <c r="D39" s="773"/>
      <c r="E39" s="773"/>
      <c r="F39" s="773"/>
      <c r="G39" s="773"/>
      <c r="H39" s="773"/>
      <c r="I39" s="773"/>
      <c r="J39" s="773"/>
      <c r="K39" s="773"/>
      <c r="L39" s="773"/>
      <c r="M39" s="773"/>
      <c r="N39" s="773"/>
      <c r="O39" s="773"/>
      <c r="P39" s="774"/>
      <c r="Q39" s="775"/>
      <c r="R39" s="776"/>
      <c r="S39" s="776"/>
      <c r="T39" s="776"/>
      <c r="U39" s="776"/>
      <c r="V39" s="776"/>
      <c r="W39" s="776"/>
      <c r="X39" s="776"/>
      <c r="Y39" s="776"/>
      <c r="Z39" s="776"/>
      <c r="AA39" s="776"/>
      <c r="AB39" s="776"/>
      <c r="AC39" s="776"/>
      <c r="AD39" s="776"/>
      <c r="AE39" s="777"/>
      <c r="AF39" s="778"/>
      <c r="AG39" s="779"/>
      <c r="AH39" s="779"/>
      <c r="AI39" s="779"/>
      <c r="AJ39" s="780"/>
      <c r="AK39" s="853"/>
      <c r="AL39" s="849"/>
      <c r="AM39" s="849"/>
      <c r="AN39" s="849"/>
      <c r="AO39" s="849"/>
      <c r="AP39" s="849"/>
      <c r="AQ39" s="849"/>
      <c r="AR39" s="849"/>
      <c r="AS39" s="849"/>
      <c r="AT39" s="849"/>
      <c r="AU39" s="849"/>
      <c r="AV39" s="849"/>
      <c r="AW39" s="849"/>
      <c r="AX39" s="849"/>
      <c r="AY39" s="849"/>
      <c r="AZ39" s="850"/>
      <c r="BA39" s="850"/>
      <c r="BB39" s="850"/>
      <c r="BC39" s="850"/>
      <c r="BD39" s="850"/>
      <c r="BE39" s="851"/>
      <c r="BF39" s="851"/>
      <c r="BG39" s="851"/>
      <c r="BH39" s="851"/>
      <c r="BI39" s="852"/>
      <c r="BJ39" s="226"/>
      <c r="BK39" s="226"/>
      <c r="BL39" s="226"/>
      <c r="BM39" s="226"/>
      <c r="BN39" s="226"/>
      <c r="BO39" s="235"/>
      <c r="BP39" s="235"/>
      <c r="BQ39" s="232">
        <v>33</v>
      </c>
      <c r="BR39" s="233"/>
      <c r="BS39" s="762"/>
      <c r="BT39" s="763"/>
      <c r="BU39" s="763"/>
      <c r="BV39" s="763"/>
      <c r="BW39" s="763"/>
      <c r="BX39" s="763"/>
      <c r="BY39" s="763"/>
      <c r="BZ39" s="763"/>
      <c r="CA39" s="763"/>
      <c r="CB39" s="763"/>
      <c r="CC39" s="763"/>
      <c r="CD39" s="763"/>
      <c r="CE39" s="763"/>
      <c r="CF39" s="763"/>
      <c r="CG39" s="764"/>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762"/>
      <c r="DW39" s="763"/>
      <c r="DX39" s="763"/>
      <c r="DY39" s="763"/>
      <c r="DZ39" s="807"/>
      <c r="EA39" s="224"/>
    </row>
    <row r="40" spans="1:131" ht="26.25" customHeight="1" x14ac:dyDescent="0.2">
      <c r="A40" s="232">
        <v>13</v>
      </c>
      <c r="B40" s="772"/>
      <c r="C40" s="773"/>
      <c r="D40" s="773"/>
      <c r="E40" s="773"/>
      <c r="F40" s="773"/>
      <c r="G40" s="773"/>
      <c r="H40" s="773"/>
      <c r="I40" s="773"/>
      <c r="J40" s="773"/>
      <c r="K40" s="773"/>
      <c r="L40" s="773"/>
      <c r="M40" s="773"/>
      <c r="N40" s="773"/>
      <c r="O40" s="773"/>
      <c r="P40" s="774"/>
      <c r="Q40" s="775"/>
      <c r="R40" s="776"/>
      <c r="S40" s="776"/>
      <c r="T40" s="776"/>
      <c r="U40" s="776"/>
      <c r="V40" s="776"/>
      <c r="W40" s="776"/>
      <c r="X40" s="776"/>
      <c r="Y40" s="776"/>
      <c r="Z40" s="776"/>
      <c r="AA40" s="776"/>
      <c r="AB40" s="776"/>
      <c r="AC40" s="776"/>
      <c r="AD40" s="776"/>
      <c r="AE40" s="777"/>
      <c r="AF40" s="778"/>
      <c r="AG40" s="779"/>
      <c r="AH40" s="779"/>
      <c r="AI40" s="779"/>
      <c r="AJ40" s="780"/>
      <c r="AK40" s="853"/>
      <c r="AL40" s="849"/>
      <c r="AM40" s="849"/>
      <c r="AN40" s="849"/>
      <c r="AO40" s="849"/>
      <c r="AP40" s="849"/>
      <c r="AQ40" s="849"/>
      <c r="AR40" s="849"/>
      <c r="AS40" s="849"/>
      <c r="AT40" s="849"/>
      <c r="AU40" s="849"/>
      <c r="AV40" s="849"/>
      <c r="AW40" s="849"/>
      <c r="AX40" s="849"/>
      <c r="AY40" s="849"/>
      <c r="AZ40" s="850"/>
      <c r="BA40" s="850"/>
      <c r="BB40" s="850"/>
      <c r="BC40" s="850"/>
      <c r="BD40" s="850"/>
      <c r="BE40" s="851"/>
      <c r="BF40" s="851"/>
      <c r="BG40" s="851"/>
      <c r="BH40" s="851"/>
      <c r="BI40" s="852"/>
      <c r="BJ40" s="226"/>
      <c r="BK40" s="226"/>
      <c r="BL40" s="226"/>
      <c r="BM40" s="226"/>
      <c r="BN40" s="226"/>
      <c r="BO40" s="235"/>
      <c r="BP40" s="235"/>
      <c r="BQ40" s="232">
        <v>34</v>
      </c>
      <c r="BR40" s="233"/>
      <c r="BS40" s="762"/>
      <c r="BT40" s="763"/>
      <c r="BU40" s="763"/>
      <c r="BV40" s="763"/>
      <c r="BW40" s="763"/>
      <c r="BX40" s="763"/>
      <c r="BY40" s="763"/>
      <c r="BZ40" s="763"/>
      <c r="CA40" s="763"/>
      <c r="CB40" s="763"/>
      <c r="CC40" s="763"/>
      <c r="CD40" s="763"/>
      <c r="CE40" s="763"/>
      <c r="CF40" s="763"/>
      <c r="CG40" s="764"/>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762"/>
      <c r="DW40" s="763"/>
      <c r="DX40" s="763"/>
      <c r="DY40" s="763"/>
      <c r="DZ40" s="807"/>
      <c r="EA40" s="224"/>
    </row>
    <row r="41" spans="1:131" ht="26.25" customHeight="1" x14ac:dyDescent="0.2">
      <c r="A41" s="232">
        <v>14</v>
      </c>
      <c r="B41" s="772"/>
      <c r="C41" s="773"/>
      <c r="D41" s="773"/>
      <c r="E41" s="773"/>
      <c r="F41" s="773"/>
      <c r="G41" s="773"/>
      <c r="H41" s="773"/>
      <c r="I41" s="773"/>
      <c r="J41" s="773"/>
      <c r="K41" s="773"/>
      <c r="L41" s="773"/>
      <c r="M41" s="773"/>
      <c r="N41" s="773"/>
      <c r="O41" s="773"/>
      <c r="P41" s="774"/>
      <c r="Q41" s="775"/>
      <c r="R41" s="776"/>
      <c r="S41" s="776"/>
      <c r="T41" s="776"/>
      <c r="U41" s="776"/>
      <c r="V41" s="776"/>
      <c r="W41" s="776"/>
      <c r="X41" s="776"/>
      <c r="Y41" s="776"/>
      <c r="Z41" s="776"/>
      <c r="AA41" s="776"/>
      <c r="AB41" s="776"/>
      <c r="AC41" s="776"/>
      <c r="AD41" s="776"/>
      <c r="AE41" s="777"/>
      <c r="AF41" s="778"/>
      <c r="AG41" s="779"/>
      <c r="AH41" s="779"/>
      <c r="AI41" s="779"/>
      <c r="AJ41" s="780"/>
      <c r="AK41" s="853"/>
      <c r="AL41" s="849"/>
      <c r="AM41" s="849"/>
      <c r="AN41" s="849"/>
      <c r="AO41" s="849"/>
      <c r="AP41" s="849"/>
      <c r="AQ41" s="849"/>
      <c r="AR41" s="849"/>
      <c r="AS41" s="849"/>
      <c r="AT41" s="849"/>
      <c r="AU41" s="849"/>
      <c r="AV41" s="849"/>
      <c r="AW41" s="849"/>
      <c r="AX41" s="849"/>
      <c r="AY41" s="849"/>
      <c r="AZ41" s="850"/>
      <c r="BA41" s="850"/>
      <c r="BB41" s="850"/>
      <c r="BC41" s="850"/>
      <c r="BD41" s="850"/>
      <c r="BE41" s="851"/>
      <c r="BF41" s="851"/>
      <c r="BG41" s="851"/>
      <c r="BH41" s="851"/>
      <c r="BI41" s="852"/>
      <c r="BJ41" s="226"/>
      <c r="BK41" s="226"/>
      <c r="BL41" s="226"/>
      <c r="BM41" s="226"/>
      <c r="BN41" s="226"/>
      <c r="BO41" s="235"/>
      <c r="BP41" s="235"/>
      <c r="BQ41" s="232">
        <v>35</v>
      </c>
      <c r="BR41" s="233"/>
      <c r="BS41" s="762"/>
      <c r="BT41" s="763"/>
      <c r="BU41" s="763"/>
      <c r="BV41" s="763"/>
      <c r="BW41" s="763"/>
      <c r="BX41" s="763"/>
      <c r="BY41" s="763"/>
      <c r="BZ41" s="763"/>
      <c r="CA41" s="763"/>
      <c r="CB41" s="763"/>
      <c r="CC41" s="763"/>
      <c r="CD41" s="763"/>
      <c r="CE41" s="763"/>
      <c r="CF41" s="763"/>
      <c r="CG41" s="764"/>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762"/>
      <c r="DW41" s="763"/>
      <c r="DX41" s="763"/>
      <c r="DY41" s="763"/>
      <c r="DZ41" s="807"/>
      <c r="EA41" s="224"/>
    </row>
    <row r="42" spans="1:131" ht="26.25" customHeight="1" x14ac:dyDescent="0.2">
      <c r="A42" s="232">
        <v>15</v>
      </c>
      <c r="B42" s="772"/>
      <c r="C42" s="773"/>
      <c r="D42" s="773"/>
      <c r="E42" s="773"/>
      <c r="F42" s="773"/>
      <c r="G42" s="773"/>
      <c r="H42" s="773"/>
      <c r="I42" s="773"/>
      <c r="J42" s="773"/>
      <c r="K42" s="773"/>
      <c r="L42" s="773"/>
      <c r="M42" s="773"/>
      <c r="N42" s="773"/>
      <c r="O42" s="773"/>
      <c r="P42" s="774"/>
      <c r="Q42" s="775"/>
      <c r="R42" s="776"/>
      <c r="S42" s="776"/>
      <c r="T42" s="776"/>
      <c r="U42" s="776"/>
      <c r="V42" s="776"/>
      <c r="W42" s="776"/>
      <c r="X42" s="776"/>
      <c r="Y42" s="776"/>
      <c r="Z42" s="776"/>
      <c r="AA42" s="776"/>
      <c r="AB42" s="776"/>
      <c r="AC42" s="776"/>
      <c r="AD42" s="776"/>
      <c r="AE42" s="777"/>
      <c r="AF42" s="778"/>
      <c r="AG42" s="779"/>
      <c r="AH42" s="779"/>
      <c r="AI42" s="779"/>
      <c r="AJ42" s="780"/>
      <c r="AK42" s="853"/>
      <c r="AL42" s="849"/>
      <c r="AM42" s="849"/>
      <c r="AN42" s="849"/>
      <c r="AO42" s="849"/>
      <c r="AP42" s="849"/>
      <c r="AQ42" s="849"/>
      <c r="AR42" s="849"/>
      <c r="AS42" s="849"/>
      <c r="AT42" s="849"/>
      <c r="AU42" s="849"/>
      <c r="AV42" s="849"/>
      <c r="AW42" s="849"/>
      <c r="AX42" s="849"/>
      <c r="AY42" s="849"/>
      <c r="AZ42" s="850"/>
      <c r="BA42" s="850"/>
      <c r="BB42" s="850"/>
      <c r="BC42" s="850"/>
      <c r="BD42" s="850"/>
      <c r="BE42" s="851"/>
      <c r="BF42" s="851"/>
      <c r="BG42" s="851"/>
      <c r="BH42" s="851"/>
      <c r="BI42" s="852"/>
      <c r="BJ42" s="226"/>
      <c r="BK42" s="226"/>
      <c r="BL42" s="226"/>
      <c r="BM42" s="226"/>
      <c r="BN42" s="226"/>
      <c r="BO42" s="235"/>
      <c r="BP42" s="235"/>
      <c r="BQ42" s="232">
        <v>36</v>
      </c>
      <c r="BR42" s="233"/>
      <c r="BS42" s="762"/>
      <c r="BT42" s="763"/>
      <c r="BU42" s="763"/>
      <c r="BV42" s="763"/>
      <c r="BW42" s="763"/>
      <c r="BX42" s="763"/>
      <c r="BY42" s="763"/>
      <c r="BZ42" s="763"/>
      <c r="CA42" s="763"/>
      <c r="CB42" s="763"/>
      <c r="CC42" s="763"/>
      <c r="CD42" s="763"/>
      <c r="CE42" s="763"/>
      <c r="CF42" s="763"/>
      <c r="CG42" s="764"/>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762"/>
      <c r="DW42" s="763"/>
      <c r="DX42" s="763"/>
      <c r="DY42" s="763"/>
      <c r="DZ42" s="807"/>
      <c r="EA42" s="224"/>
    </row>
    <row r="43" spans="1:131" ht="26.25" customHeight="1" x14ac:dyDescent="0.2">
      <c r="A43" s="232">
        <v>16</v>
      </c>
      <c r="B43" s="772"/>
      <c r="C43" s="773"/>
      <c r="D43" s="773"/>
      <c r="E43" s="773"/>
      <c r="F43" s="773"/>
      <c r="G43" s="773"/>
      <c r="H43" s="773"/>
      <c r="I43" s="773"/>
      <c r="J43" s="773"/>
      <c r="K43" s="773"/>
      <c r="L43" s="773"/>
      <c r="M43" s="773"/>
      <c r="N43" s="773"/>
      <c r="O43" s="773"/>
      <c r="P43" s="774"/>
      <c r="Q43" s="775"/>
      <c r="R43" s="776"/>
      <c r="S43" s="776"/>
      <c r="T43" s="776"/>
      <c r="U43" s="776"/>
      <c r="V43" s="776"/>
      <c r="W43" s="776"/>
      <c r="X43" s="776"/>
      <c r="Y43" s="776"/>
      <c r="Z43" s="776"/>
      <c r="AA43" s="776"/>
      <c r="AB43" s="776"/>
      <c r="AC43" s="776"/>
      <c r="AD43" s="776"/>
      <c r="AE43" s="777"/>
      <c r="AF43" s="778"/>
      <c r="AG43" s="779"/>
      <c r="AH43" s="779"/>
      <c r="AI43" s="779"/>
      <c r="AJ43" s="780"/>
      <c r="AK43" s="853"/>
      <c r="AL43" s="849"/>
      <c r="AM43" s="849"/>
      <c r="AN43" s="849"/>
      <c r="AO43" s="849"/>
      <c r="AP43" s="849"/>
      <c r="AQ43" s="849"/>
      <c r="AR43" s="849"/>
      <c r="AS43" s="849"/>
      <c r="AT43" s="849"/>
      <c r="AU43" s="849"/>
      <c r="AV43" s="849"/>
      <c r="AW43" s="849"/>
      <c r="AX43" s="849"/>
      <c r="AY43" s="849"/>
      <c r="AZ43" s="850"/>
      <c r="BA43" s="850"/>
      <c r="BB43" s="850"/>
      <c r="BC43" s="850"/>
      <c r="BD43" s="850"/>
      <c r="BE43" s="851"/>
      <c r="BF43" s="851"/>
      <c r="BG43" s="851"/>
      <c r="BH43" s="851"/>
      <c r="BI43" s="852"/>
      <c r="BJ43" s="226"/>
      <c r="BK43" s="226"/>
      <c r="BL43" s="226"/>
      <c r="BM43" s="226"/>
      <c r="BN43" s="226"/>
      <c r="BO43" s="235"/>
      <c r="BP43" s="235"/>
      <c r="BQ43" s="232">
        <v>37</v>
      </c>
      <c r="BR43" s="233"/>
      <c r="BS43" s="762"/>
      <c r="BT43" s="763"/>
      <c r="BU43" s="763"/>
      <c r="BV43" s="763"/>
      <c r="BW43" s="763"/>
      <c r="BX43" s="763"/>
      <c r="BY43" s="763"/>
      <c r="BZ43" s="763"/>
      <c r="CA43" s="763"/>
      <c r="CB43" s="763"/>
      <c r="CC43" s="763"/>
      <c r="CD43" s="763"/>
      <c r="CE43" s="763"/>
      <c r="CF43" s="763"/>
      <c r="CG43" s="764"/>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762"/>
      <c r="DW43" s="763"/>
      <c r="DX43" s="763"/>
      <c r="DY43" s="763"/>
      <c r="DZ43" s="807"/>
      <c r="EA43" s="224"/>
    </row>
    <row r="44" spans="1:131" ht="26.25" customHeight="1" x14ac:dyDescent="0.2">
      <c r="A44" s="232">
        <v>17</v>
      </c>
      <c r="B44" s="772"/>
      <c r="C44" s="773"/>
      <c r="D44" s="773"/>
      <c r="E44" s="773"/>
      <c r="F44" s="773"/>
      <c r="G44" s="773"/>
      <c r="H44" s="773"/>
      <c r="I44" s="773"/>
      <c r="J44" s="773"/>
      <c r="K44" s="773"/>
      <c r="L44" s="773"/>
      <c r="M44" s="773"/>
      <c r="N44" s="773"/>
      <c r="O44" s="773"/>
      <c r="P44" s="774"/>
      <c r="Q44" s="775"/>
      <c r="R44" s="776"/>
      <c r="S44" s="776"/>
      <c r="T44" s="776"/>
      <c r="U44" s="776"/>
      <c r="V44" s="776"/>
      <c r="W44" s="776"/>
      <c r="X44" s="776"/>
      <c r="Y44" s="776"/>
      <c r="Z44" s="776"/>
      <c r="AA44" s="776"/>
      <c r="AB44" s="776"/>
      <c r="AC44" s="776"/>
      <c r="AD44" s="776"/>
      <c r="AE44" s="777"/>
      <c r="AF44" s="778"/>
      <c r="AG44" s="779"/>
      <c r="AH44" s="779"/>
      <c r="AI44" s="779"/>
      <c r="AJ44" s="780"/>
      <c r="AK44" s="853"/>
      <c r="AL44" s="849"/>
      <c r="AM44" s="849"/>
      <c r="AN44" s="849"/>
      <c r="AO44" s="849"/>
      <c r="AP44" s="849"/>
      <c r="AQ44" s="849"/>
      <c r="AR44" s="849"/>
      <c r="AS44" s="849"/>
      <c r="AT44" s="849"/>
      <c r="AU44" s="849"/>
      <c r="AV44" s="849"/>
      <c r="AW44" s="849"/>
      <c r="AX44" s="849"/>
      <c r="AY44" s="849"/>
      <c r="AZ44" s="850"/>
      <c r="BA44" s="850"/>
      <c r="BB44" s="850"/>
      <c r="BC44" s="850"/>
      <c r="BD44" s="850"/>
      <c r="BE44" s="851"/>
      <c r="BF44" s="851"/>
      <c r="BG44" s="851"/>
      <c r="BH44" s="851"/>
      <c r="BI44" s="852"/>
      <c r="BJ44" s="226"/>
      <c r="BK44" s="226"/>
      <c r="BL44" s="226"/>
      <c r="BM44" s="226"/>
      <c r="BN44" s="226"/>
      <c r="BO44" s="235"/>
      <c r="BP44" s="235"/>
      <c r="BQ44" s="232">
        <v>38</v>
      </c>
      <c r="BR44" s="233"/>
      <c r="BS44" s="762"/>
      <c r="BT44" s="763"/>
      <c r="BU44" s="763"/>
      <c r="BV44" s="763"/>
      <c r="BW44" s="763"/>
      <c r="BX44" s="763"/>
      <c r="BY44" s="763"/>
      <c r="BZ44" s="763"/>
      <c r="CA44" s="763"/>
      <c r="CB44" s="763"/>
      <c r="CC44" s="763"/>
      <c r="CD44" s="763"/>
      <c r="CE44" s="763"/>
      <c r="CF44" s="763"/>
      <c r="CG44" s="764"/>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762"/>
      <c r="DW44" s="763"/>
      <c r="DX44" s="763"/>
      <c r="DY44" s="763"/>
      <c r="DZ44" s="807"/>
      <c r="EA44" s="224"/>
    </row>
    <row r="45" spans="1:131" ht="26.25" customHeight="1" x14ac:dyDescent="0.2">
      <c r="A45" s="232">
        <v>18</v>
      </c>
      <c r="B45" s="772"/>
      <c r="C45" s="773"/>
      <c r="D45" s="773"/>
      <c r="E45" s="773"/>
      <c r="F45" s="773"/>
      <c r="G45" s="773"/>
      <c r="H45" s="773"/>
      <c r="I45" s="773"/>
      <c r="J45" s="773"/>
      <c r="K45" s="773"/>
      <c r="L45" s="773"/>
      <c r="M45" s="773"/>
      <c r="N45" s="773"/>
      <c r="O45" s="773"/>
      <c r="P45" s="774"/>
      <c r="Q45" s="775"/>
      <c r="R45" s="776"/>
      <c r="S45" s="776"/>
      <c r="T45" s="776"/>
      <c r="U45" s="776"/>
      <c r="V45" s="776"/>
      <c r="W45" s="776"/>
      <c r="X45" s="776"/>
      <c r="Y45" s="776"/>
      <c r="Z45" s="776"/>
      <c r="AA45" s="776"/>
      <c r="AB45" s="776"/>
      <c r="AC45" s="776"/>
      <c r="AD45" s="776"/>
      <c r="AE45" s="777"/>
      <c r="AF45" s="778"/>
      <c r="AG45" s="779"/>
      <c r="AH45" s="779"/>
      <c r="AI45" s="779"/>
      <c r="AJ45" s="780"/>
      <c r="AK45" s="853"/>
      <c r="AL45" s="849"/>
      <c r="AM45" s="849"/>
      <c r="AN45" s="849"/>
      <c r="AO45" s="849"/>
      <c r="AP45" s="849"/>
      <c r="AQ45" s="849"/>
      <c r="AR45" s="849"/>
      <c r="AS45" s="849"/>
      <c r="AT45" s="849"/>
      <c r="AU45" s="849"/>
      <c r="AV45" s="849"/>
      <c r="AW45" s="849"/>
      <c r="AX45" s="849"/>
      <c r="AY45" s="849"/>
      <c r="AZ45" s="850"/>
      <c r="BA45" s="850"/>
      <c r="BB45" s="850"/>
      <c r="BC45" s="850"/>
      <c r="BD45" s="850"/>
      <c r="BE45" s="851"/>
      <c r="BF45" s="851"/>
      <c r="BG45" s="851"/>
      <c r="BH45" s="851"/>
      <c r="BI45" s="852"/>
      <c r="BJ45" s="226"/>
      <c r="BK45" s="226"/>
      <c r="BL45" s="226"/>
      <c r="BM45" s="226"/>
      <c r="BN45" s="226"/>
      <c r="BO45" s="235"/>
      <c r="BP45" s="235"/>
      <c r="BQ45" s="232">
        <v>39</v>
      </c>
      <c r="BR45" s="233"/>
      <c r="BS45" s="762"/>
      <c r="BT45" s="763"/>
      <c r="BU45" s="763"/>
      <c r="BV45" s="763"/>
      <c r="BW45" s="763"/>
      <c r="BX45" s="763"/>
      <c r="BY45" s="763"/>
      <c r="BZ45" s="763"/>
      <c r="CA45" s="763"/>
      <c r="CB45" s="763"/>
      <c r="CC45" s="763"/>
      <c r="CD45" s="763"/>
      <c r="CE45" s="763"/>
      <c r="CF45" s="763"/>
      <c r="CG45" s="764"/>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762"/>
      <c r="DW45" s="763"/>
      <c r="DX45" s="763"/>
      <c r="DY45" s="763"/>
      <c r="DZ45" s="807"/>
      <c r="EA45" s="224"/>
    </row>
    <row r="46" spans="1:131" ht="26.25" customHeight="1" x14ac:dyDescent="0.2">
      <c r="A46" s="232">
        <v>19</v>
      </c>
      <c r="B46" s="772"/>
      <c r="C46" s="773"/>
      <c r="D46" s="773"/>
      <c r="E46" s="773"/>
      <c r="F46" s="773"/>
      <c r="G46" s="773"/>
      <c r="H46" s="773"/>
      <c r="I46" s="773"/>
      <c r="J46" s="773"/>
      <c r="K46" s="773"/>
      <c r="L46" s="773"/>
      <c r="M46" s="773"/>
      <c r="N46" s="773"/>
      <c r="O46" s="773"/>
      <c r="P46" s="774"/>
      <c r="Q46" s="775"/>
      <c r="R46" s="776"/>
      <c r="S46" s="776"/>
      <c r="T46" s="776"/>
      <c r="U46" s="776"/>
      <c r="V46" s="776"/>
      <c r="W46" s="776"/>
      <c r="X46" s="776"/>
      <c r="Y46" s="776"/>
      <c r="Z46" s="776"/>
      <c r="AA46" s="776"/>
      <c r="AB46" s="776"/>
      <c r="AC46" s="776"/>
      <c r="AD46" s="776"/>
      <c r="AE46" s="777"/>
      <c r="AF46" s="778"/>
      <c r="AG46" s="779"/>
      <c r="AH46" s="779"/>
      <c r="AI46" s="779"/>
      <c r="AJ46" s="780"/>
      <c r="AK46" s="853"/>
      <c r="AL46" s="849"/>
      <c r="AM46" s="849"/>
      <c r="AN46" s="849"/>
      <c r="AO46" s="849"/>
      <c r="AP46" s="849"/>
      <c r="AQ46" s="849"/>
      <c r="AR46" s="849"/>
      <c r="AS46" s="849"/>
      <c r="AT46" s="849"/>
      <c r="AU46" s="849"/>
      <c r="AV46" s="849"/>
      <c r="AW46" s="849"/>
      <c r="AX46" s="849"/>
      <c r="AY46" s="849"/>
      <c r="AZ46" s="850"/>
      <c r="BA46" s="850"/>
      <c r="BB46" s="850"/>
      <c r="BC46" s="850"/>
      <c r="BD46" s="850"/>
      <c r="BE46" s="851"/>
      <c r="BF46" s="851"/>
      <c r="BG46" s="851"/>
      <c r="BH46" s="851"/>
      <c r="BI46" s="852"/>
      <c r="BJ46" s="226"/>
      <c r="BK46" s="226"/>
      <c r="BL46" s="226"/>
      <c r="BM46" s="226"/>
      <c r="BN46" s="226"/>
      <c r="BO46" s="235"/>
      <c r="BP46" s="235"/>
      <c r="BQ46" s="232">
        <v>40</v>
      </c>
      <c r="BR46" s="233"/>
      <c r="BS46" s="762"/>
      <c r="BT46" s="763"/>
      <c r="BU46" s="763"/>
      <c r="BV46" s="763"/>
      <c r="BW46" s="763"/>
      <c r="BX46" s="763"/>
      <c r="BY46" s="763"/>
      <c r="BZ46" s="763"/>
      <c r="CA46" s="763"/>
      <c r="CB46" s="763"/>
      <c r="CC46" s="763"/>
      <c r="CD46" s="763"/>
      <c r="CE46" s="763"/>
      <c r="CF46" s="763"/>
      <c r="CG46" s="764"/>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762"/>
      <c r="DW46" s="763"/>
      <c r="DX46" s="763"/>
      <c r="DY46" s="763"/>
      <c r="DZ46" s="807"/>
      <c r="EA46" s="224"/>
    </row>
    <row r="47" spans="1:131" ht="26.25" customHeight="1" x14ac:dyDescent="0.2">
      <c r="A47" s="232">
        <v>20</v>
      </c>
      <c r="B47" s="772"/>
      <c r="C47" s="773"/>
      <c r="D47" s="773"/>
      <c r="E47" s="773"/>
      <c r="F47" s="773"/>
      <c r="G47" s="773"/>
      <c r="H47" s="773"/>
      <c r="I47" s="773"/>
      <c r="J47" s="773"/>
      <c r="K47" s="773"/>
      <c r="L47" s="773"/>
      <c r="M47" s="773"/>
      <c r="N47" s="773"/>
      <c r="O47" s="773"/>
      <c r="P47" s="774"/>
      <c r="Q47" s="775"/>
      <c r="R47" s="776"/>
      <c r="S47" s="776"/>
      <c r="T47" s="776"/>
      <c r="U47" s="776"/>
      <c r="V47" s="776"/>
      <c r="W47" s="776"/>
      <c r="X47" s="776"/>
      <c r="Y47" s="776"/>
      <c r="Z47" s="776"/>
      <c r="AA47" s="776"/>
      <c r="AB47" s="776"/>
      <c r="AC47" s="776"/>
      <c r="AD47" s="776"/>
      <c r="AE47" s="777"/>
      <c r="AF47" s="778"/>
      <c r="AG47" s="779"/>
      <c r="AH47" s="779"/>
      <c r="AI47" s="779"/>
      <c r="AJ47" s="780"/>
      <c r="AK47" s="853"/>
      <c r="AL47" s="849"/>
      <c r="AM47" s="849"/>
      <c r="AN47" s="849"/>
      <c r="AO47" s="849"/>
      <c r="AP47" s="849"/>
      <c r="AQ47" s="849"/>
      <c r="AR47" s="849"/>
      <c r="AS47" s="849"/>
      <c r="AT47" s="849"/>
      <c r="AU47" s="849"/>
      <c r="AV47" s="849"/>
      <c r="AW47" s="849"/>
      <c r="AX47" s="849"/>
      <c r="AY47" s="849"/>
      <c r="AZ47" s="850"/>
      <c r="BA47" s="850"/>
      <c r="BB47" s="850"/>
      <c r="BC47" s="850"/>
      <c r="BD47" s="850"/>
      <c r="BE47" s="851"/>
      <c r="BF47" s="851"/>
      <c r="BG47" s="851"/>
      <c r="BH47" s="851"/>
      <c r="BI47" s="852"/>
      <c r="BJ47" s="226"/>
      <c r="BK47" s="226"/>
      <c r="BL47" s="226"/>
      <c r="BM47" s="226"/>
      <c r="BN47" s="226"/>
      <c r="BO47" s="235"/>
      <c r="BP47" s="235"/>
      <c r="BQ47" s="232">
        <v>41</v>
      </c>
      <c r="BR47" s="233"/>
      <c r="BS47" s="762"/>
      <c r="BT47" s="763"/>
      <c r="BU47" s="763"/>
      <c r="BV47" s="763"/>
      <c r="BW47" s="763"/>
      <c r="BX47" s="763"/>
      <c r="BY47" s="763"/>
      <c r="BZ47" s="763"/>
      <c r="CA47" s="763"/>
      <c r="CB47" s="763"/>
      <c r="CC47" s="763"/>
      <c r="CD47" s="763"/>
      <c r="CE47" s="763"/>
      <c r="CF47" s="763"/>
      <c r="CG47" s="764"/>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762"/>
      <c r="DW47" s="763"/>
      <c r="DX47" s="763"/>
      <c r="DY47" s="763"/>
      <c r="DZ47" s="807"/>
      <c r="EA47" s="224"/>
    </row>
    <row r="48" spans="1:131" ht="26.25" customHeight="1" x14ac:dyDescent="0.2">
      <c r="A48" s="232">
        <v>21</v>
      </c>
      <c r="B48" s="772"/>
      <c r="C48" s="773"/>
      <c r="D48" s="773"/>
      <c r="E48" s="773"/>
      <c r="F48" s="773"/>
      <c r="G48" s="773"/>
      <c r="H48" s="773"/>
      <c r="I48" s="773"/>
      <c r="J48" s="773"/>
      <c r="K48" s="773"/>
      <c r="L48" s="773"/>
      <c r="M48" s="773"/>
      <c r="N48" s="773"/>
      <c r="O48" s="773"/>
      <c r="P48" s="774"/>
      <c r="Q48" s="775"/>
      <c r="R48" s="776"/>
      <c r="S48" s="776"/>
      <c r="T48" s="776"/>
      <c r="U48" s="776"/>
      <c r="V48" s="776"/>
      <c r="W48" s="776"/>
      <c r="X48" s="776"/>
      <c r="Y48" s="776"/>
      <c r="Z48" s="776"/>
      <c r="AA48" s="776"/>
      <c r="AB48" s="776"/>
      <c r="AC48" s="776"/>
      <c r="AD48" s="776"/>
      <c r="AE48" s="777"/>
      <c r="AF48" s="778"/>
      <c r="AG48" s="779"/>
      <c r="AH48" s="779"/>
      <c r="AI48" s="779"/>
      <c r="AJ48" s="780"/>
      <c r="AK48" s="853"/>
      <c r="AL48" s="849"/>
      <c r="AM48" s="849"/>
      <c r="AN48" s="849"/>
      <c r="AO48" s="849"/>
      <c r="AP48" s="849"/>
      <c r="AQ48" s="849"/>
      <c r="AR48" s="849"/>
      <c r="AS48" s="849"/>
      <c r="AT48" s="849"/>
      <c r="AU48" s="849"/>
      <c r="AV48" s="849"/>
      <c r="AW48" s="849"/>
      <c r="AX48" s="849"/>
      <c r="AY48" s="849"/>
      <c r="AZ48" s="850"/>
      <c r="BA48" s="850"/>
      <c r="BB48" s="850"/>
      <c r="BC48" s="850"/>
      <c r="BD48" s="850"/>
      <c r="BE48" s="851"/>
      <c r="BF48" s="851"/>
      <c r="BG48" s="851"/>
      <c r="BH48" s="851"/>
      <c r="BI48" s="852"/>
      <c r="BJ48" s="226"/>
      <c r="BK48" s="226"/>
      <c r="BL48" s="226"/>
      <c r="BM48" s="226"/>
      <c r="BN48" s="226"/>
      <c r="BO48" s="235"/>
      <c r="BP48" s="235"/>
      <c r="BQ48" s="232">
        <v>42</v>
      </c>
      <c r="BR48" s="233"/>
      <c r="BS48" s="762"/>
      <c r="BT48" s="763"/>
      <c r="BU48" s="763"/>
      <c r="BV48" s="763"/>
      <c r="BW48" s="763"/>
      <c r="BX48" s="763"/>
      <c r="BY48" s="763"/>
      <c r="BZ48" s="763"/>
      <c r="CA48" s="763"/>
      <c r="CB48" s="763"/>
      <c r="CC48" s="763"/>
      <c r="CD48" s="763"/>
      <c r="CE48" s="763"/>
      <c r="CF48" s="763"/>
      <c r="CG48" s="764"/>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762"/>
      <c r="DW48" s="763"/>
      <c r="DX48" s="763"/>
      <c r="DY48" s="763"/>
      <c r="DZ48" s="807"/>
      <c r="EA48" s="224"/>
    </row>
    <row r="49" spans="1:131" ht="26.25" customHeight="1" x14ac:dyDescent="0.2">
      <c r="A49" s="232">
        <v>22</v>
      </c>
      <c r="B49" s="772"/>
      <c r="C49" s="773"/>
      <c r="D49" s="773"/>
      <c r="E49" s="773"/>
      <c r="F49" s="773"/>
      <c r="G49" s="773"/>
      <c r="H49" s="773"/>
      <c r="I49" s="773"/>
      <c r="J49" s="773"/>
      <c r="K49" s="773"/>
      <c r="L49" s="773"/>
      <c r="M49" s="773"/>
      <c r="N49" s="773"/>
      <c r="O49" s="773"/>
      <c r="P49" s="774"/>
      <c r="Q49" s="775"/>
      <c r="R49" s="776"/>
      <c r="S49" s="776"/>
      <c r="T49" s="776"/>
      <c r="U49" s="776"/>
      <c r="V49" s="776"/>
      <c r="W49" s="776"/>
      <c r="X49" s="776"/>
      <c r="Y49" s="776"/>
      <c r="Z49" s="776"/>
      <c r="AA49" s="776"/>
      <c r="AB49" s="776"/>
      <c r="AC49" s="776"/>
      <c r="AD49" s="776"/>
      <c r="AE49" s="777"/>
      <c r="AF49" s="778"/>
      <c r="AG49" s="779"/>
      <c r="AH49" s="779"/>
      <c r="AI49" s="779"/>
      <c r="AJ49" s="780"/>
      <c r="AK49" s="853"/>
      <c r="AL49" s="849"/>
      <c r="AM49" s="849"/>
      <c r="AN49" s="849"/>
      <c r="AO49" s="849"/>
      <c r="AP49" s="849"/>
      <c r="AQ49" s="849"/>
      <c r="AR49" s="849"/>
      <c r="AS49" s="849"/>
      <c r="AT49" s="849"/>
      <c r="AU49" s="849"/>
      <c r="AV49" s="849"/>
      <c r="AW49" s="849"/>
      <c r="AX49" s="849"/>
      <c r="AY49" s="849"/>
      <c r="AZ49" s="850"/>
      <c r="BA49" s="850"/>
      <c r="BB49" s="850"/>
      <c r="BC49" s="850"/>
      <c r="BD49" s="850"/>
      <c r="BE49" s="851"/>
      <c r="BF49" s="851"/>
      <c r="BG49" s="851"/>
      <c r="BH49" s="851"/>
      <c r="BI49" s="852"/>
      <c r="BJ49" s="226"/>
      <c r="BK49" s="226"/>
      <c r="BL49" s="226"/>
      <c r="BM49" s="226"/>
      <c r="BN49" s="226"/>
      <c r="BO49" s="235"/>
      <c r="BP49" s="235"/>
      <c r="BQ49" s="232">
        <v>43</v>
      </c>
      <c r="BR49" s="233"/>
      <c r="BS49" s="762"/>
      <c r="BT49" s="763"/>
      <c r="BU49" s="763"/>
      <c r="BV49" s="763"/>
      <c r="BW49" s="763"/>
      <c r="BX49" s="763"/>
      <c r="BY49" s="763"/>
      <c r="BZ49" s="763"/>
      <c r="CA49" s="763"/>
      <c r="CB49" s="763"/>
      <c r="CC49" s="763"/>
      <c r="CD49" s="763"/>
      <c r="CE49" s="763"/>
      <c r="CF49" s="763"/>
      <c r="CG49" s="764"/>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762"/>
      <c r="DW49" s="763"/>
      <c r="DX49" s="763"/>
      <c r="DY49" s="763"/>
      <c r="DZ49" s="807"/>
      <c r="EA49" s="224"/>
    </row>
    <row r="50" spans="1:131" ht="26.25" customHeight="1" x14ac:dyDescent="0.2">
      <c r="A50" s="232">
        <v>23</v>
      </c>
      <c r="B50" s="772"/>
      <c r="C50" s="773"/>
      <c r="D50" s="773"/>
      <c r="E50" s="773"/>
      <c r="F50" s="773"/>
      <c r="G50" s="773"/>
      <c r="H50" s="773"/>
      <c r="I50" s="773"/>
      <c r="J50" s="773"/>
      <c r="K50" s="773"/>
      <c r="L50" s="773"/>
      <c r="M50" s="773"/>
      <c r="N50" s="773"/>
      <c r="O50" s="773"/>
      <c r="P50" s="774"/>
      <c r="Q50" s="854"/>
      <c r="R50" s="855"/>
      <c r="S50" s="855"/>
      <c r="T50" s="855"/>
      <c r="U50" s="855"/>
      <c r="V50" s="855"/>
      <c r="W50" s="855"/>
      <c r="X50" s="855"/>
      <c r="Y50" s="855"/>
      <c r="Z50" s="855"/>
      <c r="AA50" s="855"/>
      <c r="AB50" s="855"/>
      <c r="AC50" s="855"/>
      <c r="AD50" s="855"/>
      <c r="AE50" s="856"/>
      <c r="AF50" s="778"/>
      <c r="AG50" s="779"/>
      <c r="AH50" s="779"/>
      <c r="AI50" s="779"/>
      <c r="AJ50" s="780"/>
      <c r="AK50" s="858"/>
      <c r="AL50" s="855"/>
      <c r="AM50" s="855"/>
      <c r="AN50" s="855"/>
      <c r="AO50" s="855"/>
      <c r="AP50" s="855"/>
      <c r="AQ50" s="855"/>
      <c r="AR50" s="855"/>
      <c r="AS50" s="855"/>
      <c r="AT50" s="855"/>
      <c r="AU50" s="855"/>
      <c r="AV50" s="855"/>
      <c r="AW50" s="855"/>
      <c r="AX50" s="855"/>
      <c r="AY50" s="855"/>
      <c r="AZ50" s="857"/>
      <c r="BA50" s="857"/>
      <c r="BB50" s="857"/>
      <c r="BC50" s="857"/>
      <c r="BD50" s="857"/>
      <c r="BE50" s="851"/>
      <c r="BF50" s="851"/>
      <c r="BG50" s="851"/>
      <c r="BH50" s="851"/>
      <c r="BI50" s="852"/>
      <c r="BJ50" s="226"/>
      <c r="BK50" s="226"/>
      <c r="BL50" s="226"/>
      <c r="BM50" s="226"/>
      <c r="BN50" s="226"/>
      <c r="BO50" s="235"/>
      <c r="BP50" s="235"/>
      <c r="BQ50" s="232">
        <v>44</v>
      </c>
      <c r="BR50" s="233"/>
      <c r="BS50" s="762"/>
      <c r="BT50" s="763"/>
      <c r="BU50" s="763"/>
      <c r="BV50" s="763"/>
      <c r="BW50" s="763"/>
      <c r="BX50" s="763"/>
      <c r="BY50" s="763"/>
      <c r="BZ50" s="763"/>
      <c r="CA50" s="763"/>
      <c r="CB50" s="763"/>
      <c r="CC50" s="763"/>
      <c r="CD50" s="763"/>
      <c r="CE50" s="763"/>
      <c r="CF50" s="763"/>
      <c r="CG50" s="764"/>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762"/>
      <c r="DW50" s="763"/>
      <c r="DX50" s="763"/>
      <c r="DY50" s="763"/>
      <c r="DZ50" s="807"/>
      <c r="EA50" s="224"/>
    </row>
    <row r="51" spans="1:131" ht="26.25" customHeight="1" x14ac:dyDescent="0.2">
      <c r="A51" s="232">
        <v>24</v>
      </c>
      <c r="B51" s="772"/>
      <c r="C51" s="773"/>
      <c r="D51" s="773"/>
      <c r="E51" s="773"/>
      <c r="F51" s="773"/>
      <c r="G51" s="773"/>
      <c r="H51" s="773"/>
      <c r="I51" s="773"/>
      <c r="J51" s="773"/>
      <c r="K51" s="773"/>
      <c r="L51" s="773"/>
      <c r="M51" s="773"/>
      <c r="N51" s="773"/>
      <c r="O51" s="773"/>
      <c r="P51" s="774"/>
      <c r="Q51" s="854"/>
      <c r="R51" s="855"/>
      <c r="S51" s="855"/>
      <c r="T51" s="855"/>
      <c r="U51" s="855"/>
      <c r="V51" s="855"/>
      <c r="W51" s="855"/>
      <c r="X51" s="855"/>
      <c r="Y51" s="855"/>
      <c r="Z51" s="855"/>
      <c r="AA51" s="855"/>
      <c r="AB51" s="855"/>
      <c r="AC51" s="855"/>
      <c r="AD51" s="855"/>
      <c r="AE51" s="856"/>
      <c r="AF51" s="778"/>
      <c r="AG51" s="779"/>
      <c r="AH51" s="779"/>
      <c r="AI51" s="779"/>
      <c r="AJ51" s="780"/>
      <c r="AK51" s="858"/>
      <c r="AL51" s="855"/>
      <c r="AM51" s="855"/>
      <c r="AN51" s="855"/>
      <c r="AO51" s="855"/>
      <c r="AP51" s="855"/>
      <c r="AQ51" s="855"/>
      <c r="AR51" s="855"/>
      <c r="AS51" s="855"/>
      <c r="AT51" s="855"/>
      <c r="AU51" s="855"/>
      <c r="AV51" s="855"/>
      <c r="AW51" s="855"/>
      <c r="AX51" s="855"/>
      <c r="AY51" s="855"/>
      <c r="AZ51" s="857"/>
      <c r="BA51" s="857"/>
      <c r="BB51" s="857"/>
      <c r="BC51" s="857"/>
      <c r="BD51" s="857"/>
      <c r="BE51" s="851"/>
      <c r="BF51" s="851"/>
      <c r="BG51" s="851"/>
      <c r="BH51" s="851"/>
      <c r="BI51" s="852"/>
      <c r="BJ51" s="226"/>
      <c r="BK51" s="226"/>
      <c r="BL51" s="226"/>
      <c r="BM51" s="226"/>
      <c r="BN51" s="226"/>
      <c r="BO51" s="235"/>
      <c r="BP51" s="235"/>
      <c r="BQ51" s="232">
        <v>45</v>
      </c>
      <c r="BR51" s="233"/>
      <c r="BS51" s="762"/>
      <c r="BT51" s="763"/>
      <c r="BU51" s="763"/>
      <c r="BV51" s="763"/>
      <c r="BW51" s="763"/>
      <c r="BX51" s="763"/>
      <c r="BY51" s="763"/>
      <c r="BZ51" s="763"/>
      <c r="CA51" s="763"/>
      <c r="CB51" s="763"/>
      <c r="CC51" s="763"/>
      <c r="CD51" s="763"/>
      <c r="CE51" s="763"/>
      <c r="CF51" s="763"/>
      <c r="CG51" s="764"/>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762"/>
      <c r="DW51" s="763"/>
      <c r="DX51" s="763"/>
      <c r="DY51" s="763"/>
      <c r="DZ51" s="807"/>
      <c r="EA51" s="224"/>
    </row>
    <row r="52" spans="1:131" ht="26.25" customHeight="1" x14ac:dyDescent="0.2">
      <c r="A52" s="232">
        <v>25</v>
      </c>
      <c r="B52" s="772"/>
      <c r="C52" s="773"/>
      <c r="D52" s="773"/>
      <c r="E52" s="773"/>
      <c r="F52" s="773"/>
      <c r="G52" s="773"/>
      <c r="H52" s="773"/>
      <c r="I52" s="773"/>
      <c r="J52" s="773"/>
      <c r="K52" s="773"/>
      <c r="L52" s="773"/>
      <c r="M52" s="773"/>
      <c r="N52" s="773"/>
      <c r="O52" s="773"/>
      <c r="P52" s="774"/>
      <c r="Q52" s="854"/>
      <c r="R52" s="855"/>
      <c r="S52" s="855"/>
      <c r="T52" s="855"/>
      <c r="U52" s="855"/>
      <c r="V52" s="855"/>
      <c r="W52" s="855"/>
      <c r="X52" s="855"/>
      <c r="Y52" s="855"/>
      <c r="Z52" s="855"/>
      <c r="AA52" s="855"/>
      <c r="AB52" s="855"/>
      <c r="AC52" s="855"/>
      <c r="AD52" s="855"/>
      <c r="AE52" s="856"/>
      <c r="AF52" s="778"/>
      <c r="AG52" s="779"/>
      <c r="AH52" s="779"/>
      <c r="AI52" s="779"/>
      <c r="AJ52" s="780"/>
      <c r="AK52" s="858"/>
      <c r="AL52" s="855"/>
      <c r="AM52" s="855"/>
      <c r="AN52" s="855"/>
      <c r="AO52" s="855"/>
      <c r="AP52" s="855"/>
      <c r="AQ52" s="855"/>
      <c r="AR52" s="855"/>
      <c r="AS52" s="855"/>
      <c r="AT52" s="855"/>
      <c r="AU52" s="855"/>
      <c r="AV52" s="855"/>
      <c r="AW52" s="855"/>
      <c r="AX52" s="855"/>
      <c r="AY52" s="855"/>
      <c r="AZ52" s="857"/>
      <c r="BA52" s="857"/>
      <c r="BB52" s="857"/>
      <c r="BC52" s="857"/>
      <c r="BD52" s="857"/>
      <c r="BE52" s="851"/>
      <c r="BF52" s="851"/>
      <c r="BG52" s="851"/>
      <c r="BH52" s="851"/>
      <c r="BI52" s="852"/>
      <c r="BJ52" s="226"/>
      <c r="BK52" s="226"/>
      <c r="BL52" s="226"/>
      <c r="BM52" s="226"/>
      <c r="BN52" s="226"/>
      <c r="BO52" s="235"/>
      <c r="BP52" s="235"/>
      <c r="BQ52" s="232">
        <v>46</v>
      </c>
      <c r="BR52" s="233"/>
      <c r="BS52" s="762"/>
      <c r="BT52" s="763"/>
      <c r="BU52" s="763"/>
      <c r="BV52" s="763"/>
      <c r="BW52" s="763"/>
      <c r="BX52" s="763"/>
      <c r="BY52" s="763"/>
      <c r="BZ52" s="763"/>
      <c r="CA52" s="763"/>
      <c r="CB52" s="763"/>
      <c r="CC52" s="763"/>
      <c r="CD52" s="763"/>
      <c r="CE52" s="763"/>
      <c r="CF52" s="763"/>
      <c r="CG52" s="764"/>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762"/>
      <c r="DW52" s="763"/>
      <c r="DX52" s="763"/>
      <c r="DY52" s="763"/>
      <c r="DZ52" s="807"/>
      <c r="EA52" s="224"/>
    </row>
    <row r="53" spans="1:131" ht="26.25" customHeight="1" x14ac:dyDescent="0.2">
      <c r="A53" s="232">
        <v>26</v>
      </c>
      <c r="B53" s="772"/>
      <c r="C53" s="773"/>
      <c r="D53" s="773"/>
      <c r="E53" s="773"/>
      <c r="F53" s="773"/>
      <c r="G53" s="773"/>
      <c r="H53" s="773"/>
      <c r="I53" s="773"/>
      <c r="J53" s="773"/>
      <c r="K53" s="773"/>
      <c r="L53" s="773"/>
      <c r="M53" s="773"/>
      <c r="N53" s="773"/>
      <c r="O53" s="773"/>
      <c r="P53" s="774"/>
      <c r="Q53" s="854"/>
      <c r="R53" s="855"/>
      <c r="S53" s="855"/>
      <c r="T53" s="855"/>
      <c r="U53" s="855"/>
      <c r="V53" s="855"/>
      <c r="W53" s="855"/>
      <c r="X53" s="855"/>
      <c r="Y53" s="855"/>
      <c r="Z53" s="855"/>
      <c r="AA53" s="855"/>
      <c r="AB53" s="855"/>
      <c r="AC53" s="855"/>
      <c r="AD53" s="855"/>
      <c r="AE53" s="856"/>
      <c r="AF53" s="778"/>
      <c r="AG53" s="779"/>
      <c r="AH53" s="779"/>
      <c r="AI53" s="779"/>
      <c r="AJ53" s="780"/>
      <c r="AK53" s="858"/>
      <c r="AL53" s="855"/>
      <c r="AM53" s="855"/>
      <c r="AN53" s="855"/>
      <c r="AO53" s="855"/>
      <c r="AP53" s="855"/>
      <c r="AQ53" s="855"/>
      <c r="AR53" s="855"/>
      <c r="AS53" s="855"/>
      <c r="AT53" s="855"/>
      <c r="AU53" s="855"/>
      <c r="AV53" s="855"/>
      <c r="AW53" s="855"/>
      <c r="AX53" s="855"/>
      <c r="AY53" s="855"/>
      <c r="AZ53" s="857"/>
      <c r="BA53" s="857"/>
      <c r="BB53" s="857"/>
      <c r="BC53" s="857"/>
      <c r="BD53" s="857"/>
      <c r="BE53" s="851"/>
      <c r="BF53" s="851"/>
      <c r="BG53" s="851"/>
      <c r="BH53" s="851"/>
      <c r="BI53" s="852"/>
      <c r="BJ53" s="226"/>
      <c r="BK53" s="226"/>
      <c r="BL53" s="226"/>
      <c r="BM53" s="226"/>
      <c r="BN53" s="226"/>
      <c r="BO53" s="235"/>
      <c r="BP53" s="235"/>
      <c r="BQ53" s="232">
        <v>47</v>
      </c>
      <c r="BR53" s="233"/>
      <c r="BS53" s="762"/>
      <c r="BT53" s="763"/>
      <c r="BU53" s="763"/>
      <c r="BV53" s="763"/>
      <c r="BW53" s="763"/>
      <c r="BX53" s="763"/>
      <c r="BY53" s="763"/>
      <c r="BZ53" s="763"/>
      <c r="CA53" s="763"/>
      <c r="CB53" s="763"/>
      <c r="CC53" s="763"/>
      <c r="CD53" s="763"/>
      <c r="CE53" s="763"/>
      <c r="CF53" s="763"/>
      <c r="CG53" s="764"/>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762"/>
      <c r="DW53" s="763"/>
      <c r="DX53" s="763"/>
      <c r="DY53" s="763"/>
      <c r="DZ53" s="807"/>
      <c r="EA53" s="224"/>
    </row>
    <row r="54" spans="1:131" ht="26.25" customHeight="1" x14ac:dyDescent="0.2">
      <c r="A54" s="232">
        <v>27</v>
      </c>
      <c r="B54" s="772"/>
      <c r="C54" s="773"/>
      <c r="D54" s="773"/>
      <c r="E54" s="773"/>
      <c r="F54" s="773"/>
      <c r="G54" s="773"/>
      <c r="H54" s="773"/>
      <c r="I54" s="773"/>
      <c r="J54" s="773"/>
      <c r="K54" s="773"/>
      <c r="L54" s="773"/>
      <c r="M54" s="773"/>
      <c r="N54" s="773"/>
      <c r="O54" s="773"/>
      <c r="P54" s="774"/>
      <c r="Q54" s="854"/>
      <c r="R54" s="855"/>
      <c r="S54" s="855"/>
      <c r="T54" s="855"/>
      <c r="U54" s="855"/>
      <c r="V54" s="855"/>
      <c r="W54" s="855"/>
      <c r="X54" s="855"/>
      <c r="Y54" s="855"/>
      <c r="Z54" s="855"/>
      <c r="AA54" s="855"/>
      <c r="AB54" s="855"/>
      <c r="AC54" s="855"/>
      <c r="AD54" s="855"/>
      <c r="AE54" s="856"/>
      <c r="AF54" s="778"/>
      <c r="AG54" s="779"/>
      <c r="AH54" s="779"/>
      <c r="AI54" s="779"/>
      <c r="AJ54" s="780"/>
      <c r="AK54" s="858"/>
      <c r="AL54" s="855"/>
      <c r="AM54" s="855"/>
      <c r="AN54" s="855"/>
      <c r="AO54" s="855"/>
      <c r="AP54" s="855"/>
      <c r="AQ54" s="855"/>
      <c r="AR54" s="855"/>
      <c r="AS54" s="855"/>
      <c r="AT54" s="855"/>
      <c r="AU54" s="855"/>
      <c r="AV54" s="855"/>
      <c r="AW54" s="855"/>
      <c r="AX54" s="855"/>
      <c r="AY54" s="855"/>
      <c r="AZ54" s="857"/>
      <c r="BA54" s="857"/>
      <c r="BB54" s="857"/>
      <c r="BC54" s="857"/>
      <c r="BD54" s="857"/>
      <c r="BE54" s="851"/>
      <c r="BF54" s="851"/>
      <c r="BG54" s="851"/>
      <c r="BH54" s="851"/>
      <c r="BI54" s="852"/>
      <c r="BJ54" s="226"/>
      <c r="BK54" s="226"/>
      <c r="BL54" s="226"/>
      <c r="BM54" s="226"/>
      <c r="BN54" s="226"/>
      <c r="BO54" s="235"/>
      <c r="BP54" s="235"/>
      <c r="BQ54" s="232">
        <v>48</v>
      </c>
      <c r="BR54" s="233"/>
      <c r="BS54" s="762"/>
      <c r="BT54" s="763"/>
      <c r="BU54" s="763"/>
      <c r="BV54" s="763"/>
      <c r="BW54" s="763"/>
      <c r="BX54" s="763"/>
      <c r="BY54" s="763"/>
      <c r="BZ54" s="763"/>
      <c r="CA54" s="763"/>
      <c r="CB54" s="763"/>
      <c r="CC54" s="763"/>
      <c r="CD54" s="763"/>
      <c r="CE54" s="763"/>
      <c r="CF54" s="763"/>
      <c r="CG54" s="764"/>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762"/>
      <c r="DW54" s="763"/>
      <c r="DX54" s="763"/>
      <c r="DY54" s="763"/>
      <c r="DZ54" s="807"/>
      <c r="EA54" s="224"/>
    </row>
    <row r="55" spans="1:131" ht="26.25" customHeight="1" x14ac:dyDescent="0.2">
      <c r="A55" s="232">
        <v>28</v>
      </c>
      <c r="B55" s="772"/>
      <c r="C55" s="773"/>
      <c r="D55" s="773"/>
      <c r="E55" s="773"/>
      <c r="F55" s="773"/>
      <c r="G55" s="773"/>
      <c r="H55" s="773"/>
      <c r="I55" s="773"/>
      <c r="J55" s="773"/>
      <c r="K55" s="773"/>
      <c r="L55" s="773"/>
      <c r="M55" s="773"/>
      <c r="N55" s="773"/>
      <c r="O55" s="773"/>
      <c r="P55" s="774"/>
      <c r="Q55" s="854"/>
      <c r="R55" s="855"/>
      <c r="S55" s="855"/>
      <c r="T55" s="855"/>
      <c r="U55" s="855"/>
      <c r="V55" s="855"/>
      <c r="W55" s="855"/>
      <c r="X55" s="855"/>
      <c r="Y55" s="855"/>
      <c r="Z55" s="855"/>
      <c r="AA55" s="855"/>
      <c r="AB55" s="855"/>
      <c r="AC55" s="855"/>
      <c r="AD55" s="855"/>
      <c r="AE55" s="856"/>
      <c r="AF55" s="778"/>
      <c r="AG55" s="779"/>
      <c r="AH55" s="779"/>
      <c r="AI55" s="779"/>
      <c r="AJ55" s="780"/>
      <c r="AK55" s="858"/>
      <c r="AL55" s="855"/>
      <c r="AM55" s="855"/>
      <c r="AN55" s="855"/>
      <c r="AO55" s="855"/>
      <c r="AP55" s="855"/>
      <c r="AQ55" s="855"/>
      <c r="AR55" s="855"/>
      <c r="AS55" s="855"/>
      <c r="AT55" s="855"/>
      <c r="AU55" s="855"/>
      <c r="AV55" s="855"/>
      <c r="AW55" s="855"/>
      <c r="AX55" s="855"/>
      <c r="AY55" s="855"/>
      <c r="AZ55" s="857"/>
      <c r="BA55" s="857"/>
      <c r="BB55" s="857"/>
      <c r="BC55" s="857"/>
      <c r="BD55" s="857"/>
      <c r="BE55" s="851"/>
      <c r="BF55" s="851"/>
      <c r="BG55" s="851"/>
      <c r="BH55" s="851"/>
      <c r="BI55" s="852"/>
      <c r="BJ55" s="226"/>
      <c r="BK55" s="226"/>
      <c r="BL55" s="226"/>
      <c r="BM55" s="226"/>
      <c r="BN55" s="226"/>
      <c r="BO55" s="235"/>
      <c r="BP55" s="235"/>
      <c r="BQ55" s="232">
        <v>49</v>
      </c>
      <c r="BR55" s="233"/>
      <c r="BS55" s="762"/>
      <c r="BT55" s="763"/>
      <c r="BU55" s="763"/>
      <c r="BV55" s="763"/>
      <c r="BW55" s="763"/>
      <c r="BX55" s="763"/>
      <c r="BY55" s="763"/>
      <c r="BZ55" s="763"/>
      <c r="CA55" s="763"/>
      <c r="CB55" s="763"/>
      <c r="CC55" s="763"/>
      <c r="CD55" s="763"/>
      <c r="CE55" s="763"/>
      <c r="CF55" s="763"/>
      <c r="CG55" s="764"/>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762"/>
      <c r="DW55" s="763"/>
      <c r="DX55" s="763"/>
      <c r="DY55" s="763"/>
      <c r="DZ55" s="807"/>
      <c r="EA55" s="224"/>
    </row>
    <row r="56" spans="1:131" ht="26.25" customHeight="1" x14ac:dyDescent="0.2">
      <c r="A56" s="232">
        <v>29</v>
      </c>
      <c r="B56" s="772"/>
      <c r="C56" s="773"/>
      <c r="D56" s="773"/>
      <c r="E56" s="773"/>
      <c r="F56" s="773"/>
      <c r="G56" s="773"/>
      <c r="H56" s="773"/>
      <c r="I56" s="773"/>
      <c r="J56" s="773"/>
      <c r="K56" s="773"/>
      <c r="L56" s="773"/>
      <c r="M56" s="773"/>
      <c r="N56" s="773"/>
      <c r="O56" s="773"/>
      <c r="P56" s="774"/>
      <c r="Q56" s="854"/>
      <c r="R56" s="855"/>
      <c r="S56" s="855"/>
      <c r="T56" s="855"/>
      <c r="U56" s="855"/>
      <c r="V56" s="855"/>
      <c r="W56" s="855"/>
      <c r="X56" s="855"/>
      <c r="Y56" s="855"/>
      <c r="Z56" s="855"/>
      <c r="AA56" s="855"/>
      <c r="AB56" s="855"/>
      <c r="AC56" s="855"/>
      <c r="AD56" s="855"/>
      <c r="AE56" s="856"/>
      <c r="AF56" s="778"/>
      <c r="AG56" s="779"/>
      <c r="AH56" s="779"/>
      <c r="AI56" s="779"/>
      <c r="AJ56" s="780"/>
      <c r="AK56" s="858"/>
      <c r="AL56" s="855"/>
      <c r="AM56" s="855"/>
      <c r="AN56" s="855"/>
      <c r="AO56" s="855"/>
      <c r="AP56" s="855"/>
      <c r="AQ56" s="855"/>
      <c r="AR56" s="855"/>
      <c r="AS56" s="855"/>
      <c r="AT56" s="855"/>
      <c r="AU56" s="855"/>
      <c r="AV56" s="855"/>
      <c r="AW56" s="855"/>
      <c r="AX56" s="855"/>
      <c r="AY56" s="855"/>
      <c r="AZ56" s="857"/>
      <c r="BA56" s="857"/>
      <c r="BB56" s="857"/>
      <c r="BC56" s="857"/>
      <c r="BD56" s="857"/>
      <c r="BE56" s="851"/>
      <c r="BF56" s="851"/>
      <c r="BG56" s="851"/>
      <c r="BH56" s="851"/>
      <c r="BI56" s="852"/>
      <c r="BJ56" s="226"/>
      <c r="BK56" s="226"/>
      <c r="BL56" s="226"/>
      <c r="BM56" s="226"/>
      <c r="BN56" s="226"/>
      <c r="BO56" s="235"/>
      <c r="BP56" s="235"/>
      <c r="BQ56" s="232">
        <v>50</v>
      </c>
      <c r="BR56" s="233"/>
      <c r="BS56" s="762"/>
      <c r="BT56" s="763"/>
      <c r="BU56" s="763"/>
      <c r="BV56" s="763"/>
      <c r="BW56" s="763"/>
      <c r="BX56" s="763"/>
      <c r="BY56" s="763"/>
      <c r="BZ56" s="763"/>
      <c r="CA56" s="763"/>
      <c r="CB56" s="763"/>
      <c r="CC56" s="763"/>
      <c r="CD56" s="763"/>
      <c r="CE56" s="763"/>
      <c r="CF56" s="763"/>
      <c r="CG56" s="764"/>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762"/>
      <c r="DW56" s="763"/>
      <c r="DX56" s="763"/>
      <c r="DY56" s="763"/>
      <c r="DZ56" s="807"/>
      <c r="EA56" s="224"/>
    </row>
    <row r="57" spans="1:131" ht="26.25" customHeight="1" x14ac:dyDescent="0.2">
      <c r="A57" s="232">
        <v>30</v>
      </c>
      <c r="B57" s="772"/>
      <c r="C57" s="773"/>
      <c r="D57" s="773"/>
      <c r="E57" s="773"/>
      <c r="F57" s="773"/>
      <c r="G57" s="773"/>
      <c r="H57" s="773"/>
      <c r="I57" s="773"/>
      <c r="J57" s="773"/>
      <c r="K57" s="773"/>
      <c r="L57" s="773"/>
      <c r="M57" s="773"/>
      <c r="N57" s="773"/>
      <c r="O57" s="773"/>
      <c r="P57" s="774"/>
      <c r="Q57" s="854"/>
      <c r="R57" s="855"/>
      <c r="S57" s="855"/>
      <c r="T57" s="855"/>
      <c r="U57" s="855"/>
      <c r="V57" s="855"/>
      <c r="W57" s="855"/>
      <c r="X57" s="855"/>
      <c r="Y57" s="855"/>
      <c r="Z57" s="855"/>
      <c r="AA57" s="855"/>
      <c r="AB57" s="855"/>
      <c r="AC57" s="855"/>
      <c r="AD57" s="855"/>
      <c r="AE57" s="856"/>
      <c r="AF57" s="778"/>
      <c r="AG57" s="779"/>
      <c r="AH57" s="779"/>
      <c r="AI57" s="779"/>
      <c r="AJ57" s="780"/>
      <c r="AK57" s="858"/>
      <c r="AL57" s="855"/>
      <c r="AM57" s="855"/>
      <c r="AN57" s="855"/>
      <c r="AO57" s="855"/>
      <c r="AP57" s="855"/>
      <c r="AQ57" s="855"/>
      <c r="AR57" s="855"/>
      <c r="AS57" s="855"/>
      <c r="AT57" s="855"/>
      <c r="AU57" s="855"/>
      <c r="AV57" s="855"/>
      <c r="AW57" s="855"/>
      <c r="AX57" s="855"/>
      <c r="AY57" s="855"/>
      <c r="AZ57" s="857"/>
      <c r="BA57" s="857"/>
      <c r="BB57" s="857"/>
      <c r="BC57" s="857"/>
      <c r="BD57" s="857"/>
      <c r="BE57" s="851"/>
      <c r="BF57" s="851"/>
      <c r="BG57" s="851"/>
      <c r="BH57" s="851"/>
      <c r="BI57" s="852"/>
      <c r="BJ57" s="226"/>
      <c r="BK57" s="226"/>
      <c r="BL57" s="226"/>
      <c r="BM57" s="226"/>
      <c r="BN57" s="226"/>
      <c r="BO57" s="235"/>
      <c r="BP57" s="235"/>
      <c r="BQ57" s="232">
        <v>51</v>
      </c>
      <c r="BR57" s="233"/>
      <c r="BS57" s="762"/>
      <c r="BT57" s="763"/>
      <c r="BU57" s="763"/>
      <c r="BV57" s="763"/>
      <c r="BW57" s="763"/>
      <c r="BX57" s="763"/>
      <c r="BY57" s="763"/>
      <c r="BZ57" s="763"/>
      <c r="CA57" s="763"/>
      <c r="CB57" s="763"/>
      <c r="CC57" s="763"/>
      <c r="CD57" s="763"/>
      <c r="CE57" s="763"/>
      <c r="CF57" s="763"/>
      <c r="CG57" s="764"/>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762"/>
      <c r="DW57" s="763"/>
      <c r="DX57" s="763"/>
      <c r="DY57" s="763"/>
      <c r="DZ57" s="807"/>
      <c r="EA57" s="224"/>
    </row>
    <row r="58" spans="1:131" ht="26.25" customHeight="1" x14ac:dyDescent="0.2">
      <c r="A58" s="232">
        <v>31</v>
      </c>
      <c r="B58" s="772"/>
      <c r="C58" s="773"/>
      <c r="D58" s="773"/>
      <c r="E58" s="773"/>
      <c r="F58" s="773"/>
      <c r="G58" s="773"/>
      <c r="H58" s="773"/>
      <c r="I58" s="773"/>
      <c r="J58" s="773"/>
      <c r="K58" s="773"/>
      <c r="L58" s="773"/>
      <c r="M58" s="773"/>
      <c r="N58" s="773"/>
      <c r="O58" s="773"/>
      <c r="P58" s="774"/>
      <c r="Q58" s="854"/>
      <c r="R58" s="855"/>
      <c r="S58" s="855"/>
      <c r="T58" s="855"/>
      <c r="U58" s="855"/>
      <c r="V58" s="855"/>
      <c r="W58" s="855"/>
      <c r="X58" s="855"/>
      <c r="Y58" s="855"/>
      <c r="Z58" s="855"/>
      <c r="AA58" s="855"/>
      <c r="AB58" s="855"/>
      <c r="AC58" s="855"/>
      <c r="AD58" s="855"/>
      <c r="AE58" s="856"/>
      <c r="AF58" s="778"/>
      <c r="AG58" s="779"/>
      <c r="AH58" s="779"/>
      <c r="AI58" s="779"/>
      <c r="AJ58" s="780"/>
      <c r="AK58" s="858"/>
      <c r="AL58" s="855"/>
      <c r="AM58" s="855"/>
      <c r="AN58" s="855"/>
      <c r="AO58" s="855"/>
      <c r="AP58" s="855"/>
      <c r="AQ58" s="855"/>
      <c r="AR58" s="855"/>
      <c r="AS58" s="855"/>
      <c r="AT58" s="855"/>
      <c r="AU58" s="855"/>
      <c r="AV58" s="855"/>
      <c r="AW58" s="855"/>
      <c r="AX58" s="855"/>
      <c r="AY58" s="855"/>
      <c r="AZ58" s="857"/>
      <c r="BA58" s="857"/>
      <c r="BB58" s="857"/>
      <c r="BC58" s="857"/>
      <c r="BD58" s="857"/>
      <c r="BE58" s="851"/>
      <c r="BF58" s="851"/>
      <c r="BG58" s="851"/>
      <c r="BH58" s="851"/>
      <c r="BI58" s="852"/>
      <c r="BJ58" s="226"/>
      <c r="BK58" s="226"/>
      <c r="BL58" s="226"/>
      <c r="BM58" s="226"/>
      <c r="BN58" s="226"/>
      <c r="BO58" s="235"/>
      <c r="BP58" s="235"/>
      <c r="BQ58" s="232">
        <v>52</v>
      </c>
      <c r="BR58" s="233"/>
      <c r="BS58" s="762"/>
      <c r="BT58" s="763"/>
      <c r="BU58" s="763"/>
      <c r="BV58" s="763"/>
      <c r="BW58" s="763"/>
      <c r="BX58" s="763"/>
      <c r="BY58" s="763"/>
      <c r="BZ58" s="763"/>
      <c r="CA58" s="763"/>
      <c r="CB58" s="763"/>
      <c r="CC58" s="763"/>
      <c r="CD58" s="763"/>
      <c r="CE58" s="763"/>
      <c r="CF58" s="763"/>
      <c r="CG58" s="764"/>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762"/>
      <c r="DW58" s="763"/>
      <c r="DX58" s="763"/>
      <c r="DY58" s="763"/>
      <c r="DZ58" s="807"/>
      <c r="EA58" s="224"/>
    </row>
    <row r="59" spans="1:131" ht="26.25" customHeight="1" x14ac:dyDescent="0.2">
      <c r="A59" s="232">
        <v>32</v>
      </c>
      <c r="B59" s="772"/>
      <c r="C59" s="773"/>
      <c r="D59" s="773"/>
      <c r="E59" s="773"/>
      <c r="F59" s="773"/>
      <c r="G59" s="773"/>
      <c r="H59" s="773"/>
      <c r="I59" s="773"/>
      <c r="J59" s="773"/>
      <c r="K59" s="773"/>
      <c r="L59" s="773"/>
      <c r="M59" s="773"/>
      <c r="N59" s="773"/>
      <c r="O59" s="773"/>
      <c r="P59" s="774"/>
      <c r="Q59" s="854"/>
      <c r="R59" s="855"/>
      <c r="S59" s="855"/>
      <c r="T59" s="855"/>
      <c r="U59" s="855"/>
      <c r="V59" s="855"/>
      <c r="W59" s="855"/>
      <c r="X59" s="855"/>
      <c r="Y59" s="855"/>
      <c r="Z59" s="855"/>
      <c r="AA59" s="855"/>
      <c r="AB59" s="855"/>
      <c r="AC59" s="855"/>
      <c r="AD59" s="855"/>
      <c r="AE59" s="856"/>
      <c r="AF59" s="778"/>
      <c r="AG59" s="779"/>
      <c r="AH59" s="779"/>
      <c r="AI59" s="779"/>
      <c r="AJ59" s="780"/>
      <c r="AK59" s="858"/>
      <c r="AL59" s="855"/>
      <c r="AM59" s="855"/>
      <c r="AN59" s="855"/>
      <c r="AO59" s="855"/>
      <c r="AP59" s="855"/>
      <c r="AQ59" s="855"/>
      <c r="AR59" s="855"/>
      <c r="AS59" s="855"/>
      <c r="AT59" s="855"/>
      <c r="AU59" s="855"/>
      <c r="AV59" s="855"/>
      <c r="AW59" s="855"/>
      <c r="AX59" s="855"/>
      <c r="AY59" s="855"/>
      <c r="AZ59" s="857"/>
      <c r="BA59" s="857"/>
      <c r="BB59" s="857"/>
      <c r="BC59" s="857"/>
      <c r="BD59" s="857"/>
      <c r="BE59" s="851"/>
      <c r="BF59" s="851"/>
      <c r="BG59" s="851"/>
      <c r="BH59" s="851"/>
      <c r="BI59" s="852"/>
      <c r="BJ59" s="226"/>
      <c r="BK59" s="226"/>
      <c r="BL59" s="226"/>
      <c r="BM59" s="226"/>
      <c r="BN59" s="226"/>
      <c r="BO59" s="235"/>
      <c r="BP59" s="235"/>
      <c r="BQ59" s="232">
        <v>53</v>
      </c>
      <c r="BR59" s="233"/>
      <c r="BS59" s="762"/>
      <c r="BT59" s="763"/>
      <c r="BU59" s="763"/>
      <c r="BV59" s="763"/>
      <c r="BW59" s="763"/>
      <c r="BX59" s="763"/>
      <c r="BY59" s="763"/>
      <c r="BZ59" s="763"/>
      <c r="CA59" s="763"/>
      <c r="CB59" s="763"/>
      <c r="CC59" s="763"/>
      <c r="CD59" s="763"/>
      <c r="CE59" s="763"/>
      <c r="CF59" s="763"/>
      <c r="CG59" s="764"/>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762"/>
      <c r="DW59" s="763"/>
      <c r="DX59" s="763"/>
      <c r="DY59" s="763"/>
      <c r="DZ59" s="807"/>
      <c r="EA59" s="224"/>
    </row>
    <row r="60" spans="1:131" ht="26.25" customHeight="1" x14ac:dyDescent="0.2">
      <c r="A60" s="232">
        <v>33</v>
      </c>
      <c r="B60" s="772"/>
      <c r="C60" s="773"/>
      <c r="D60" s="773"/>
      <c r="E60" s="773"/>
      <c r="F60" s="773"/>
      <c r="G60" s="773"/>
      <c r="H60" s="773"/>
      <c r="I60" s="773"/>
      <c r="J60" s="773"/>
      <c r="K60" s="773"/>
      <c r="L60" s="773"/>
      <c r="M60" s="773"/>
      <c r="N60" s="773"/>
      <c r="O60" s="773"/>
      <c r="P60" s="774"/>
      <c r="Q60" s="854"/>
      <c r="R60" s="855"/>
      <c r="S60" s="855"/>
      <c r="T60" s="855"/>
      <c r="U60" s="855"/>
      <c r="V60" s="855"/>
      <c r="W60" s="855"/>
      <c r="X60" s="855"/>
      <c r="Y60" s="855"/>
      <c r="Z60" s="855"/>
      <c r="AA60" s="855"/>
      <c r="AB60" s="855"/>
      <c r="AC60" s="855"/>
      <c r="AD60" s="855"/>
      <c r="AE60" s="856"/>
      <c r="AF60" s="778"/>
      <c r="AG60" s="779"/>
      <c r="AH60" s="779"/>
      <c r="AI60" s="779"/>
      <c r="AJ60" s="780"/>
      <c r="AK60" s="858"/>
      <c r="AL60" s="855"/>
      <c r="AM60" s="855"/>
      <c r="AN60" s="855"/>
      <c r="AO60" s="855"/>
      <c r="AP60" s="855"/>
      <c r="AQ60" s="855"/>
      <c r="AR60" s="855"/>
      <c r="AS60" s="855"/>
      <c r="AT60" s="855"/>
      <c r="AU60" s="855"/>
      <c r="AV60" s="855"/>
      <c r="AW60" s="855"/>
      <c r="AX60" s="855"/>
      <c r="AY60" s="855"/>
      <c r="AZ60" s="857"/>
      <c r="BA60" s="857"/>
      <c r="BB60" s="857"/>
      <c r="BC60" s="857"/>
      <c r="BD60" s="857"/>
      <c r="BE60" s="851"/>
      <c r="BF60" s="851"/>
      <c r="BG60" s="851"/>
      <c r="BH60" s="851"/>
      <c r="BI60" s="852"/>
      <c r="BJ60" s="226"/>
      <c r="BK60" s="226"/>
      <c r="BL60" s="226"/>
      <c r="BM60" s="226"/>
      <c r="BN60" s="226"/>
      <c r="BO60" s="235"/>
      <c r="BP60" s="235"/>
      <c r="BQ60" s="232">
        <v>54</v>
      </c>
      <c r="BR60" s="233"/>
      <c r="BS60" s="762"/>
      <c r="BT60" s="763"/>
      <c r="BU60" s="763"/>
      <c r="BV60" s="763"/>
      <c r="BW60" s="763"/>
      <c r="BX60" s="763"/>
      <c r="BY60" s="763"/>
      <c r="BZ60" s="763"/>
      <c r="CA60" s="763"/>
      <c r="CB60" s="763"/>
      <c r="CC60" s="763"/>
      <c r="CD60" s="763"/>
      <c r="CE60" s="763"/>
      <c r="CF60" s="763"/>
      <c r="CG60" s="764"/>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762"/>
      <c r="DW60" s="763"/>
      <c r="DX60" s="763"/>
      <c r="DY60" s="763"/>
      <c r="DZ60" s="807"/>
      <c r="EA60" s="224"/>
    </row>
    <row r="61" spans="1:131" ht="26.25" customHeight="1" thickBot="1" x14ac:dyDescent="0.25">
      <c r="A61" s="232">
        <v>34</v>
      </c>
      <c r="B61" s="772"/>
      <c r="C61" s="773"/>
      <c r="D61" s="773"/>
      <c r="E61" s="773"/>
      <c r="F61" s="773"/>
      <c r="G61" s="773"/>
      <c r="H61" s="773"/>
      <c r="I61" s="773"/>
      <c r="J61" s="773"/>
      <c r="K61" s="773"/>
      <c r="L61" s="773"/>
      <c r="M61" s="773"/>
      <c r="N61" s="773"/>
      <c r="O61" s="773"/>
      <c r="P61" s="774"/>
      <c r="Q61" s="854"/>
      <c r="R61" s="855"/>
      <c r="S61" s="855"/>
      <c r="T61" s="855"/>
      <c r="U61" s="855"/>
      <c r="V61" s="855"/>
      <c r="W61" s="855"/>
      <c r="X61" s="855"/>
      <c r="Y61" s="855"/>
      <c r="Z61" s="855"/>
      <c r="AA61" s="855"/>
      <c r="AB61" s="855"/>
      <c r="AC61" s="855"/>
      <c r="AD61" s="855"/>
      <c r="AE61" s="856"/>
      <c r="AF61" s="778"/>
      <c r="AG61" s="779"/>
      <c r="AH61" s="779"/>
      <c r="AI61" s="779"/>
      <c r="AJ61" s="780"/>
      <c r="AK61" s="858"/>
      <c r="AL61" s="855"/>
      <c r="AM61" s="855"/>
      <c r="AN61" s="855"/>
      <c r="AO61" s="855"/>
      <c r="AP61" s="855"/>
      <c r="AQ61" s="855"/>
      <c r="AR61" s="855"/>
      <c r="AS61" s="855"/>
      <c r="AT61" s="855"/>
      <c r="AU61" s="855"/>
      <c r="AV61" s="855"/>
      <c r="AW61" s="855"/>
      <c r="AX61" s="855"/>
      <c r="AY61" s="855"/>
      <c r="AZ61" s="857"/>
      <c r="BA61" s="857"/>
      <c r="BB61" s="857"/>
      <c r="BC61" s="857"/>
      <c r="BD61" s="857"/>
      <c r="BE61" s="851"/>
      <c r="BF61" s="851"/>
      <c r="BG61" s="851"/>
      <c r="BH61" s="851"/>
      <c r="BI61" s="852"/>
      <c r="BJ61" s="226"/>
      <c r="BK61" s="226"/>
      <c r="BL61" s="226"/>
      <c r="BM61" s="226"/>
      <c r="BN61" s="226"/>
      <c r="BO61" s="235"/>
      <c r="BP61" s="235"/>
      <c r="BQ61" s="232">
        <v>55</v>
      </c>
      <c r="BR61" s="233"/>
      <c r="BS61" s="762"/>
      <c r="BT61" s="763"/>
      <c r="BU61" s="763"/>
      <c r="BV61" s="763"/>
      <c r="BW61" s="763"/>
      <c r="BX61" s="763"/>
      <c r="BY61" s="763"/>
      <c r="BZ61" s="763"/>
      <c r="CA61" s="763"/>
      <c r="CB61" s="763"/>
      <c r="CC61" s="763"/>
      <c r="CD61" s="763"/>
      <c r="CE61" s="763"/>
      <c r="CF61" s="763"/>
      <c r="CG61" s="764"/>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762"/>
      <c r="DW61" s="763"/>
      <c r="DX61" s="763"/>
      <c r="DY61" s="763"/>
      <c r="DZ61" s="807"/>
      <c r="EA61" s="224"/>
    </row>
    <row r="62" spans="1:131" ht="26.25" customHeight="1" x14ac:dyDescent="0.2">
      <c r="A62" s="232">
        <v>35</v>
      </c>
      <c r="B62" s="772"/>
      <c r="C62" s="773"/>
      <c r="D62" s="773"/>
      <c r="E62" s="773"/>
      <c r="F62" s="773"/>
      <c r="G62" s="773"/>
      <c r="H62" s="773"/>
      <c r="I62" s="773"/>
      <c r="J62" s="773"/>
      <c r="K62" s="773"/>
      <c r="L62" s="773"/>
      <c r="M62" s="773"/>
      <c r="N62" s="773"/>
      <c r="O62" s="773"/>
      <c r="P62" s="774"/>
      <c r="Q62" s="854"/>
      <c r="R62" s="855"/>
      <c r="S62" s="855"/>
      <c r="T62" s="855"/>
      <c r="U62" s="855"/>
      <c r="V62" s="855"/>
      <c r="W62" s="855"/>
      <c r="X62" s="855"/>
      <c r="Y62" s="855"/>
      <c r="Z62" s="855"/>
      <c r="AA62" s="855"/>
      <c r="AB62" s="855"/>
      <c r="AC62" s="855"/>
      <c r="AD62" s="855"/>
      <c r="AE62" s="856"/>
      <c r="AF62" s="778"/>
      <c r="AG62" s="779"/>
      <c r="AH62" s="779"/>
      <c r="AI62" s="779"/>
      <c r="AJ62" s="780"/>
      <c r="AK62" s="858"/>
      <c r="AL62" s="855"/>
      <c r="AM62" s="855"/>
      <c r="AN62" s="855"/>
      <c r="AO62" s="855"/>
      <c r="AP62" s="855"/>
      <c r="AQ62" s="855"/>
      <c r="AR62" s="855"/>
      <c r="AS62" s="855"/>
      <c r="AT62" s="855"/>
      <c r="AU62" s="855"/>
      <c r="AV62" s="855"/>
      <c r="AW62" s="855"/>
      <c r="AX62" s="855"/>
      <c r="AY62" s="855"/>
      <c r="AZ62" s="857"/>
      <c r="BA62" s="857"/>
      <c r="BB62" s="857"/>
      <c r="BC62" s="857"/>
      <c r="BD62" s="857"/>
      <c r="BE62" s="851"/>
      <c r="BF62" s="851"/>
      <c r="BG62" s="851"/>
      <c r="BH62" s="851"/>
      <c r="BI62" s="852"/>
      <c r="BJ62" s="872" t="s">
        <v>398</v>
      </c>
      <c r="BK62" s="825"/>
      <c r="BL62" s="825"/>
      <c r="BM62" s="825"/>
      <c r="BN62" s="826"/>
      <c r="BO62" s="235"/>
      <c r="BP62" s="235"/>
      <c r="BQ62" s="232">
        <v>56</v>
      </c>
      <c r="BR62" s="233"/>
      <c r="BS62" s="762"/>
      <c r="BT62" s="763"/>
      <c r="BU62" s="763"/>
      <c r="BV62" s="763"/>
      <c r="BW62" s="763"/>
      <c r="BX62" s="763"/>
      <c r="BY62" s="763"/>
      <c r="BZ62" s="763"/>
      <c r="CA62" s="763"/>
      <c r="CB62" s="763"/>
      <c r="CC62" s="763"/>
      <c r="CD62" s="763"/>
      <c r="CE62" s="763"/>
      <c r="CF62" s="763"/>
      <c r="CG62" s="764"/>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762"/>
      <c r="DW62" s="763"/>
      <c r="DX62" s="763"/>
      <c r="DY62" s="763"/>
      <c r="DZ62" s="807"/>
      <c r="EA62" s="224"/>
    </row>
    <row r="63" spans="1:131" ht="26.25" customHeight="1" thickBot="1" x14ac:dyDescent="0.25">
      <c r="A63" s="234" t="s">
        <v>378</v>
      </c>
      <c r="B63" s="808" t="s">
        <v>399</v>
      </c>
      <c r="C63" s="809"/>
      <c r="D63" s="809"/>
      <c r="E63" s="809"/>
      <c r="F63" s="809"/>
      <c r="G63" s="809"/>
      <c r="H63" s="809"/>
      <c r="I63" s="809"/>
      <c r="J63" s="809"/>
      <c r="K63" s="809"/>
      <c r="L63" s="809"/>
      <c r="M63" s="809"/>
      <c r="N63" s="809"/>
      <c r="O63" s="809"/>
      <c r="P63" s="810"/>
      <c r="Q63" s="866"/>
      <c r="R63" s="867"/>
      <c r="S63" s="867"/>
      <c r="T63" s="867"/>
      <c r="U63" s="867"/>
      <c r="V63" s="867"/>
      <c r="W63" s="867"/>
      <c r="X63" s="867"/>
      <c r="Y63" s="867"/>
      <c r="Z63" s="867"/>
      <c r="AA63" s="867"/>
      <c r="AB63" s="867"/>
      <c r="AC63" s="867"/>
      <c r="AD63" s="867"/>
      <c r="AE63" s="868"/>
      <c r="AF63" s="869">
        <v>857</v>
      </c>
      <c r="AG63" s="859"/>
      <c r="AH63" s="859"/>
      <c r="AI63" s="859"/>
      <c r="AJ63" s="870"/>
      <c r="AK63" s="871"/>
      <c r="AL63" s="867"/>
      <c r="AM63" s="867"/>
      <c r="AN63" s="867"/>
      <c r="AO63" s="867"/>
      <c r="AP63" s="859">
        <v>3760</v>
      </c>
      <c r="AQ63" s="859"/>
      <c r="AR63" s="859"/>
      <c r="AS63" s="859"/>
      <c r="AT63" s="859"/>
      <c r="AU63" s="859">
        <v>2139</v>
      </c>
      <c r="AV63" s="859"/>
      <c r="AW63" s="859"/>
      <c r="AX63" s="859"/>
      <c r="AY63" s="859"/>
      <c r="AZ63" s="860"/>
      <c r="BA63" s="860"/>
      <c r="BB63" s="860"/>
      <c r="BC63" s="860"/>
      <c r="BD63" s="860"/>
      <c r="BE63" s="861"/>
      <c r="BF63" s="861"/>
      <c r="BG63" s="861"/>
      <c r="BH63" s="861"/>
      <c r="BI63" s="862"/>
      <c r="BJ63" s="863" t="s">
        <v>123</v>
      </c>
      <c r="BK63" s="864"/>
      <c r="BL63" s="864"/>
      <c r="BM63" s="864"/>
      <c r="BN63" s="865"/>
      <c r="BO63" s="235"/>
      <c r="BP63" s="235"/>
      <c r="BQ63" s="232">
        <v>57</v>
      </c>
      <c r="BR63" s="233"/>
      <c r="BS63" s="762"/>
      <c r="BT63" s="763"/>
      <c r="BU63" s="763"/>
      <c r="BV63" s="763"/>
      <c r="BW63" s="763"/>
      <c r="BX63" s="763"/>
      <c r="BY63" s="763"/>
      <c r="BZ63" s="763"/>
      <c r="CA63" s="763"/>
      <c r="CB63" s="763"/>
      <c r="CC63" s="763"/>
      <c r="CD63" s="763"/>
      <c r="CE63" s="763"/>
      <c r="CF63" s="763"/>
      <c r="CG63" s="764"/>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762"/>
      <c r="DW63" s="763"/>
      <c r="DX63" s="763"/>
      <c r="DY63" s="763"/>
      <c r="DZ63" s="8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2"/>
      <c r="BT64" s="763"/>
      <c r="BU64" s="763"/>
      <c r="BV64" s="763"/>
      <c r="BW64" s="763"/>
      <c r="BX64" s="763"/>
      <c r="BY64" s="763"/>
      <c r="BZ64" s="763"/>
      <c r="CA64" s="763"/>
      <c r="CB64" s="763"/>
      <c r="CC64" s="763"/>
      <c r="CD64" s="763"/>
      <c r="CE64" s="763"/>
      <c r="CF64" s="763"/>
      <c r="CG64" s="764"/>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762"/>
      <c r="DW64" s="763"/>
      <c r="DX64" s="763"/>
      <c r="DY64" s="763"/>
      <c r="DZ64" s="8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2"/>
      <c r="BT65" s="763"/>
      <c r="BU65" s="763"/>
      <c r="BV65" s="763"/>
      <c r="BW65" s="763"/>
      <c r="BX65" s="763"/>
      <c r="BY65" s="763"/>
      <c r="BZ65" s="763"/>
      <c r="CA65" s="763"/>
      <c r="CB65" s="763"/>
      <c r="CC65" s="763"/>
      <c r="CD65" s="763"/>
      <c r="CE65" s="763"/>
      <c r="CF65" s="763"/>
      <c r="CG65" s="764"/>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762"/>
      <c r="DW65" s="763"/>
      <c r="DX65" s="763"/>
      <c r="DY65" s="763"/>
      <c r="DZ65" s="807"/>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82" t="s">
        <v>385</v>
      </c>
      <c r="AG66" s="834"/>
      <c r="AH66" s="834"/>
      <c r="AI66" s="834"/>
      <c r="AJ66" s="883"/>
      <c r="AK66" s="746" t="s">
        <v>386</v>
      </c>
      <c r="AL66" s="741"/>
      <c r="AM66" s="741"/>
      <c r="AN66" s="741"/>
      <c r="AO66" s="742"/>
      <c r="AP66" s="746" t="s">
        <v>387</v>
      </c>
      <c r="AQ66" s="747"/>
      <c r="AR66" s="747"/>
      <c r="AS66" s="747"/>
      <c r="AT66" s="748"/>
      <c r="AU66" s="746" t="s">
        <v>402</v>
      </c>
      <c r="AV66" s="747"/>
      <c r="AW66" s="747"/>
      <c r="AX66" s="747"/>
      <c r="AY66" s="748"/>
      <c r="AZ66" s="746" t="s">
        <v>366</v>
      </c>
      <c r="BA66" s="747"/>
      <c r="BB66" s="747"/>
      <c r="BC66" s="747"/>
      <c r="BD66" s="753"/>
      <c r="BE66" s="235"/>
      <c r="BF66" s="235"/>
      <c r="BG66" s="235"/>
      <c r="BH66" s="235"/>
      <c r="BI66" s="235"/>
      <c r="BJ66" s="235"/>
      <c r="BK66" s="235"/>
      <c r="BL66" s="235"/>
      <c r="BM66" s="235"/>
      <c r="BN66" s="235"/>
      <c r="BO66" s="235"/>
      <c r="BP66" s="235"/>
      <c r="BQ66" s="232">
        <v>60</v>
      </c>
      <c r="BR66" s="237"/>
      <c r="BS66" s="873"/>
      <c r="BT66" s="874"/>
      <c r="BU66" s="874"/>
      <c r="BV66" s="874"/>
      <c r="BW66" s="874"/>
      <c r="BX66" s="874"/>
      <c r="BY66" s="874"/>
      <c r="BZ66" s="874"/>
      <c r="CA66" s="874"/>
      <c r="CB66" s="874"/>
      <c r="CC66" s="874"/>
      <c r="CD66" s="874"/>
      <c r="CE66" s="874"/>
      <c r="CF66" s="874"/>
      <c r="CG66" s="876"/>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3"/>
      <c r="DW66" s="874"/>
      <c r="DX66" s="874"/>
      <c r="DY66" s="874"/>
      <c r="DZ66" s="875"/>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84"/>
      <c r="AG67" s="837"/>
      <c r="AH67" s="837"/>
      <c r="AI67" s="837"/>
      <c r="AJ67" s="885"/>
      <c r="AK67" s="886"/>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3"/>
      <c r="BT67" s="874"/>
      <c r="BU67" s="874"/>
      <c r="BV67" s="874"/>
      <c r="BW67" s="874"/>
      <c r="BX67" s="874"/>
      <c r="BY67" s="874"/>
      <c r="BZ67" s="874"/>
      <c r="CA67" s="874"/>
      <c r="CB67" s="874"/>
      <c r="CC67" s="874"/>
      <c r="CD67" s="874"/>
      <c r="CE67" s="874"/>
      <c r="CF67" s="874"/>
      <c r="CG67" s="876"/>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3"/>
      <c r="DW67" s="874"/>
      <c r="DX67" s="874"/>
      <c r="DY67" s="874"/>
      <c r="DZ67" s="875"/>
      <c r="EA67" s="224"/>
    </row>
    <row r="68" spans="1:131" ht="26.25" customHeight="1" thickTop="1" x14ac:dyDescent="0.2">
      <c r="A68" s="230">
        <v>1</v>
      </c>
      <c r="B68" s="759" t="s">
        <v>550</v>
      </c>
      <c r="C68" s="760"/>
      <c r="D68" s="760"/>
      <c r="E68" s="760"/>
      <c r="F68" s="760"/>
      <c r="G68" s="760"/>
      <c r="H68" s="760"/>
      <c r="I68" s="760"/>
      <c r="J68" s="760"/>
      <c r="K68" s="760"/>
      <c r="L68" s="760"/>
      <c r="M68" s="760"/>
      <c r="N68" s="760"/>
      <c r="O68" s="760"/>
      <c r="P68" s="761"/>
      <c r="Q68" s="880">
        <v>4416</v>
      </c>
      <c r="R68" s="881"/>
      <c r="S68" s="881"/>
      <c r="T68" s="881"/>
      <c r="U68" s="881"/>
      <c r="V68" s="881">
        <v>4203</v>
      </c>
      <c r="W68" s="881"/>
      <c r="X68" s="881"/>
      <c r="Y68" s="881"/>
      <c r="Z68" s="881"/>
      <c r="AA68" s="881">
        <v>213</v>
      </c>
      <c r="AB68" s="881"/>
      <c r="AC68" s="881"/>
      <c r="AD68" s="881"/>
      <c r="AE68" s="881"/>
      <c r="AF68" s="881">
        <v>182</v>
      </c>
      <c r="AG68" s="881"/>
      <c r="AH68" s="881"/>
      <c r="AI68" s="881"/>
      <c r="AJ68" s="881"/>
      <c r="AK68" s="881">
        <v>54</v>
      </c>
      <c r="AL68" s="881"/>
      <c r="AM68" s="881"/>
      <c r="AN68" s="881"/>
      <c r="AO68" s="881"/>
      <c r="AP68" s="881">
        <v>953</v>
      </c>
      <c r="AQ68" s="881"/>
      <c r="AR68" s="881"/>
      <c r="AS68" s="881"/>
      <c r="AT68" s="881"/>
      <c r="AU68" s="881">
        <v>211</v>
      </c>
      <c r="AV68" s="881"/>
      <c r="AW68" s="881"/>
      <c r="AX68" s="881"/>
      <c r="AY68" s="881"/>
      <c r="AZ68" s="887"/>
      <c r="BA68" s="887"/>
      <c r="BB68" s="887"/>
      <c r="BC68" s="887"/>
      <c r="BD68" s="888"/>
      <c r="BE68" s="235"/>
      <c r="BF68" s="235"/>
      <c r="BG68" s="235"/>
      <c r="BH68" s="235"/>
      <c r="BI68" s="235"/>
      <c r="BJ68" s="235"/>
      <c r="BK68" s="235"/>
      <c r="BL68" s="235"/>
      <c r="BM68" s="235"/>
      <c r="BN68" s="235"/>
      <c r="BO68" s="235"/>
      <c r="BP68" s="235"/>
      <c r="BQ68" s="232">
        <v>62</v>
      </c>
      <c r="BR68" s="237"/>
      <c r="BS68" s="873"/>
      <c r="BT68" s="874"/>
      <c r="BU68" s="874"/>
      <c r="BV68" s="874"/>
      <c r="BW68" s="874"/>
      <c r="BX68" s="874"/>
      <c r="BY68" s="874"/>
      <c r="BZ68" s="874"/>
      <c r="CA68" s="874"/>
      <c r="CB68" s="874"/>
      <c r="CC68" s="874"/>
      <c r="CD68" s="874"/>
      <c r="CE68" s="874"/>
      <c r="CF68" s="874"/>
      <c r="CG68" s="876"/>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3"/>
      <c r="DW68" s="874"/>
      <c r="DX68" s="874"/>
      <c r="DY68" s="874"/>
      <c r="DZ68" s="875"/>
      <c r="EA68" s="224"/>
    </row>
    <row r="69" spans="1:131" ht="26.25" customHeight="1" x14ac:dyDescent="0.2">
      <c r="A69" s="232">
        <v>2</v>
      </c>
      <c r="B69" s="756" t="s">
        <v>551</v>
      </c>
      <c r="C69" s="757"/>
      <c r="D69" s="757"/>
      <c r="E69" s="757"/>
      <c r="F69" s="757"/>
      <c r="G69" s="757"/>
      <c r="H69" s="757"/>
      <c r="I69" s="757"/>
      <c r="J69" s="757"/>
      <c r="K69" s="757"/>
      <c r="L69" s="757"/>
      <c r="M69" s="757"/>
      <c r="N69" s="757"/>
      <c r="O69" s="757"/>
      <c r="P69" s="758"/>
      <c r="Q69" s="889">
        <v>841</v>
      </c>
      <c r="R69" s="849"/>
      <c r="S69" s="849"/>
      <c r="T69" s="849"/>
      <c r="U69" s="849"/>
      <c r="V69" s="849">
        <v>819</v>
      </c>
      <c r="W69" s="849"/>
      <c r="X69" s="849"/>
      <c r="Y69" s="849"/>
      <c r="Z69" s="849"/>
      <c r="AA69" s="849">
        <v>22</v>
      </c>
      <c r="AB69" s="849"/>
      <c r="AC69" s="849"/>
      <c r="AD69" s="849"/>
      <c r="AE69" s="849"/>
      <c r="AF69" s="849">
        <v>22</v>
      </c>
      <c r="AG69" s="849"/>
      <c r="AH69" s="849"/>
      <c r="AI69" s="849"/>
      <c r="AJ69" s="849"/>
      <c r="AK69" s="849">
        <v>0</v>
      </c>
      <c r="AL69" s="849"/>
      <c r="AM69" s="849"/>
      <c r="AN69" s="849"/>
      <c r="AO69" s="849"/>
      <c r="AP69" s="849">
        <v>228</v>
      </c>
      <c r="AQ69" s="849"/>
      <c r="AR69" s="849"/>
      <c r="AS69" s="849"/>
      <c r="AT69" s="849"/>
      <c r="AU69" s="849">
        <v>77</v>
      </c>
      <c r="AV69" s="849"/>
      <c r="AW69" s="849"/>
      <c r="AX69" s="849"/>
      <c r="AY69" s="849"/>
      <c r="AZ69" s="851"/>
      <c r="BA69" s="851"/>
      <c r="BB69" s="851"/>
      <c r="BC69" s="851"/>
      <c r="BD69" s="852"/>
      <c r="BE69" s="235"/>
      <c r="BF69" s="235"/>
      <c r="BG69" s="235"/>
      <c r="BH69" s="235"/>
      <c r="BI69" s="235"/>
      <c r="BJ69" s="235"/>
      <c r="BK69" s="235"/>
      <c r="BL69" s="235"/>
      <c r="BM69" s="235"/>
      <c r="BN69" s="235"/>
      <c r="BO69" s="235"/>
      <c r="BP69" s="235"/>
      <c r="BQ69" s="232">
        <v>63</v>
      </c>
      <c r="BR69" s="237"/>
      <c r="BS69" s="873"/>
      <c r="BT69" s="874"/>
      <c r="BU69" s="874"/>
      <c r="BV69" s="874"/>
      <c r="BW69" s="874"/>
      <c r="BX69" s="874"/>
      <c r="BY69" s="874"/>
      <c r="BZ69" s="874"/>
      <c r="CA69" s="874"/>
      <c r="CB69" s="874"/>
      <c r="CC69" s="874"/>
      <c r="CD69" s="874"/>
      <c r="CE69" s="874"/>
      <c r="CF69" s="874"/>
      <c r="CG69" s="876"/>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3"/>
      <c r="DW69" s="874"/>
      <c r="DX69" s="874"/>
      <c r="DY69" s="874"/>
      <c r="DZ69" s="875"/>
      <c r="EA69" s="224"/>
    </row>
    <row r="70" spans="1:131" ht="26.25" customHeight="1" x14ac:dyDescent="0.2">
      <c r="A70" s="232">
        <v>3</v>
      </c>
      <c r="B70" s="756" t="s">
        <v>552</v>
      </c>
      <c r="C70" s="757"/>
      <c r="D70" s="757"/>
      <c r="E70" s="757"/>
      <c r="F70" s="757"/>
      <c r="G70" s="757"/>
      <c r="H70" s="757"/>
      <c r="I70" s="757"/>
      <c r="J70" s="757"/>
      <c r="K70" s="757"/>
      <c r="L70" s="757"/>
      <c r="M70" s="757"/>
      <c r="N70" s="757"/>
      <c r="O70" s="757"/>
      <c r="P70" s="758"/>
      <c r="Q70" s="889">
        <v>2562</v>
      </c>
      <c r="R70" s="849"/>
      <c r="S70" s="849"/>
      <c r="T70" s="849"/>
      <c r="U70" s="849"/>
      <c r="V70" s="849">
        <v>2538</v>
      </c>
      <c r="W70" s="849"/>
      <c r="X70" s="849"/>
      <c r="Y70" s="849"/>
      <c r="Z70" s="849"/>
      <c r="AA70" s="849">
        <v>24</v>
      </c>
      <c r="AB70" s="849"/>
      <c r="AC70" s="849"/>
      <c r="AD70" s="849"/>
      <c r="AE70" s="849"/>
      <c r="AF70" s="849">
        <v>24</v>
      </c>
      <c r="AG70" s="849"/>
      <c r="AH70" s="849"/>
      <c r="AI70" s="849"/>
      <c r="AJ70" s="849"/>
      <c r="AK70" s="849" t="s">
        <v>549</v>
      </c>
      <c r="AL70" s="849"/>
      <c r="AM70" s="849"/>
      <c r="AN70" s="849"/>
      <c r="AO70" s="849"/>
      <c r="AP70" s="849" t="s">
        <v>549</v>
      </c>
      <c r="AQ70" s="849"/>
      <c r="AR70" s="849"/>
      <c r="AS70" s="849"/>
      <c r="AT70" s="849"/>
      <c r="AU70" s="849" t="s">
        <v>549</v>
      </c>
      <c r="AV70" s="849"/>
      <c r="AW70" s="849"/>
      <c r="AX70" s="849"/>
      <c r="AY70" s="849"/>
      <c r="AZ70" s="851" t="s">
        <v>555</v>
      </c>
      <c r="BA70" s="851"/>
      <c r="BB70" s="851"/>
      <c r="BC70" s="851"/>
      <c r="BD70" s="852"/>
      <c r="BE70" s="235"/>
      <c r="BF70" s="235"/>
      <c r="BG70" s="235"/>
      <c r="BH70" s="235"/>
      <c r="BI70" s="235"/>
      <c r="BJ70" s="235"/>
      <c r="BK70" s="235"/>
      <c r="BL70" s="235"/>
      <c r="BM70" s="235"/>
      <c r="BN70" s="235"/>
      <c r="BO70" s="235"/>
      <c r="BP70" s="235"/>
      <c r="BQ70" s="232">
        <v>64</v>
      </c>
      <c r="BR70" s="237"/>
      <c r="BS70" s="873"/>
      <c r="BT70" s="874"/>
      <c r="BU70" s="874"/>
      <c r="BV70" s="874"/>
      <c r="BW70" s="874"/>
      <c r="BX70" s="874"/>
      <c r="BY70" s="874"/>
      <c r="BZ70" s="874"/>
      <c r="CA70" s="874"/>
      <c r="CB70" s="874"/>
      <c r="CC70" s="874"/>
      <c r="CD70" s="874"/>
      <c r="CE70" s="874"/>
      <c r="CF70" s="874"/>
      <c r="CG70" s="876"/>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3"/>
      <c r="DW70" s="874"/>
      <c r="DX70" s="874"/>
      <c r="DY70" s="874"/>
      <c r="DZ70" s="875"/>
      <c r="EA70" s="224"/>
    </row>
    <row r="71" spans="1:131" ht="26.25" customHeight="1" x14ac:dyDescent="0.2">
      <c r="A71" s="232">
        <v>4</v>
      </c>
      <c r="B71" s="756" t="s">
        <v>552</v>
      </c>
      <c r="C71" s="757"/>
      <c r="D71" s="757"/>
      <c r="E71" s="757"/>
      <c r="F71" s="757"/>
      <c r="G71" s="757"/>
      <c r="H71" s="757"/>
      <c r="I71" s="757"/>
      <c r="J71" s="757"/>
      <c r="K71" s="757"/>
      <c r="L71" s="757"/>
      <c r="M71" s="757"/>
      <c r="N71" s="757"/>
      <c r="O71" s="757"/>
      <c r="P71" s="758"/>
      <c r="Q71" s="889">
        <v>880773</v>
      </c>
      <c r="R71" s="849"/>
      <c r="S71" s="849"/>
      <c r="T71" s="849"/>
      <c r="U71" s="849"/>
      <c r="V71" s="849">
        <v>869976</v>
      </c>
      <c r="W71" s="849"/>
      <c r="X71" s="849"/>
      <c r="Y71" s="849"/>
      <c r="Z71" s="849"/>
      <c r="AA71" s="849">
        <v>10796</v>
      </c>
      <c r="AB71" s="849"/>
      <c r="AC71" s="849"/>
      <c r="AD71" s="849"/>
      <c r="AE71" s="849"/>
      <c r="AF71" s="849">
        <v>10571</v>
      </c>
      <c r="AG71" s="849"/>
      <c r="AH71" s="849"/>
      <c r="AI71" s="849"/>
      <c r="AJ71" s="849"/>
      <c r="AK71" s="849">
        <v>5498</v>
      </c>
      <c r="AL71" s="849"/>
      <c r="AM71" s="849"/>
      <c r="AN71" s="849"/>
      <c r="AO71" s="849"/>
      <c r="AP71" s="849" t="s">
        <v>549</v>
      </c>
      <c r="AQ71" s="849"/>
      <c r="AR71" s="849"/>
      <c r="AS71" s="849"/>
      <c r="AT71" s="849"/>
      <c r="AU71" s="849" t="s">
        <v>549</v>
      </c>
      <c r="AV71" s="849"/>
      <c r="AW71" s="849"/>
      <c r="AX71" s="849"/>
      <c r="AY71" s="849"/>
      <c r="AZ71" s="851" t="s">
        <v>556</v>
      </c>
      <c r="BA71" s="851"/>
      <c r="BB71" s="851"/>
      <c r="BC71" s="851"/>
      <c r="BD71" s="852"/>
      <c r="BE71" s="235"/>
      <c r="BF71" s="235"/>
      <c r="BG71" s="235"/>
      <c r="BH71" s="235"/>
      <c r="BI71" s="235"/>
      <c r="BJ71" s="235"/>
      <c r="BK71" s="235"/>
      <c r="BL71" s="235"/>
      <c r="BM71" s="235"/>
      <c r="BN71" s="235"/>
      <c r="BO71" s="235"/>
      <c r="BP71" s="235"/>
      <c r="BQ71" s="232">
        <v>65</v>
      </c>
      <c r="BR71" s="237"/>
      <c r="BS71" s="873"/>
      <c r="BT71" s="874"/>
      <c r="BU71" s="874"/>
      <c r="BV71" s="874"/>
      <c r="BW71" s="874"/>
      <c r="BX71" s="874"/>
      <c r="BY71" s="874"/>
      <c r="BZ71" s="874"/>
      <c r="CA71" s="874"/>
      <c r="CB71" s="874"/>
      <c r="CC71" s="874"/>
      <c r="CD71" s="874"/>
      <c r="CE71" s="874"/>
      <c r="CF71" s="874"/>
      <c r="CG71" s="876"/>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3"/>
      <c r="DW71" s="874"/>
      <c r="DX71" s="874"/>
      <c r="DY71" s="874"/>
      <c r="DZ71" s="875"/>
      <c r="EA71" s="224"/>
    </row>
    <row r="72" spans="1:131" ht="26.25" customHeight="1" x14ac:dyDescent="0.2">
      <c r="A72" s="232">
        <v>5</v>
      </c>
      <c r="B72" s="756" t="s">
        <v>553</v>
      </c>
      <c r="C72" s="757"/>
      <c r="D72" s="757"/>
      <c r="E72" s="757"/>
      <c r="F72" s="757"/>
      <c r="G72" s="757"/>
      <c r="H72" s="757"/>
      <c r="I72" s="757"/>
      <c r="J72" s="757"/>
      <c r="K72" s="757"/>
      <c r="L72" s="757"/>
      <c r="M72" s="757"/>
      <c r="N72" s="757"/>
      <c r="O72" s="757"/>
      <c r="P72" s="758"/>
      <c r="Q72" s="889">
        <v>23245</v>
      </c>
      <c r="R72" s="849"/>
      <c r="S72" s="849"/>
      <c r="T72" s="849"/>
      <c r="U72" s="849"/>
      <c r="V72" s="849">
        <v>14700</v>
      </c>
      <c r="W72" s="849"/>
      <c r="X72" s="849"/>
      <c r="Y72" s="849"/>
      <c r="Z72" s="849"/>
      <c r="AA72" s="849">
        <v>8545</v>
      </c>
      <c r="AB72" s="849"/>
      <c r="AC72" s="849"/>
      <c r="AD72" s="849"/>
      <c r="AE72" s="849"/>
      <c r="AF72" s="849">
        <v>8545</v>
      </c>
      <c r="AG72" s="849"/>
      <c r="AH72" s="849"/>
      <c r="AI72" s="849"/>
      <c r="AJ72" s="849"/>
      <c r="AK72" s="849">
        <v>21</v>
      </c>
      <c r="AL72" s="849"/>
      <c r="AM72" s="849"/>
      <c r="AN72" s="849"/>
      <c r="AO72" s="849"/>
      <c r="AP72" s="849" t="s">
        <v>549</v>
      </c>
      <c r="AQ72" s="849"/>
      <c r="AR72" s="849"/>
      <c r="AS72" s="849"/>
      <c r="AT72" s="849"/>
      <c r="AU72" s="849" t="s">
        <v>549</v>
      </c>
      <c r="AV72" s="849"/>
      <c r="AW72" s="849"/>
      <c r="AX72" s="849"/>
      <c r="AY72" s="849"/>
      <c r="AZ72" s="851" t="s">
        <v>555</v>
      </c>
      <c r="BA72" s="851"/>
      <c r="BB72" s="851"/>
      <c r="BC72" s="851"/>
      <c r="BD72" s="852"/>
      <c r="BE72" s="235"/>
      <c r="BF72" s="235"/>
      <c r="BG72" s="235"/>
      <c r="BH72" s="235"/>
      <c r="BI72" s="235"/>
      <c r="BJ72" s="235"/>
      <c r="BK72" s="235"/>
      <c r="BL72" s="235"/>
      <c r="BM72" s="235"/>
      <c r="BN72" s="235"/>
      <c r="BO72" s="235"/>
      <c r="BP72" s="235"/>
      <c r="BQ72" s="232">
        <v>66</v>
      </c>
      <c r="BR72" s="237"/>
      <c r="BS72" s="873"/>
      <c r="BT72" s="874"/>
      <c r="BU72" s="874"/>
      <c r="BV72" s="874"/>
      <c r="BW72" s="874"/>
      <c r="BX72" s="874"/>
      <c r="BY72" s="874"/>
      <c r="BZ72" s="874"/>
      <c r="CA72" s="874"/>
      <c r="CB72" s="874"/>
      <c r="CC72" s="874"/>
      <c r="CD72" s="874"/>
      <c r="CE72" s="874"/>
      <c r="CF72" s="874"/>
      <c r="CG72" s="876"/>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3"/>
      <c r="DW72" s="874"/>
      <c r="DX72" s="874"/>
      <c r="DY72" s="874"/>
      <c r="DZ72" s="875"/>
      <c r="EA72" s="224"/>
    </row>
    <row r="73" spans="1:131" ht="26.25" customHeight="1" x14ac:dyDescent="0.2">
      <c r="A73" s="232">
        <v>6</v>
      </c>
      <c r="B73" s="756" t="s">
        <v>553</v>
      </c>
      <c r="C73" s="757"/>
      <c r="D73" s="757"/>
      <c r="E73" s="757"/>
      <c r="F73" s="757"/>
      <c r="G73" s="757"/>
      <c r="H73" s="757"/>
      <c r="I73" s="757"/>
      <c r="J73" s="757"/>
      <c r="K73" s="757"/>
      <c r="L73" s="757"/>
      <c r="M73" s="757"/>
      <c r="N73" s="757"/>
      <c r="O73" s="757"/>
      <c r="P73" s="758"/>
      <c r="Q73" s="889">
        <v>177</v>
      </c>
      <c r="R73" s="849"/>
      <c r="S73" s="849"/>
      <c r="T73" s="849"/>
      <c r="U73" s="849"/>
      <c r="V73" s="849">
        <v>101</v>
      </c>
      <c r="W73" s="849"/>
      <c r="X73" s="849"/>
      <c r="Y73" s="849"/>
      <c r="Z73" s="849"/>
      <c r="AA73" s="849">
        <v>77</v>
      </c>
      <c r="AB73" s="849"/>
      <c r="AC73" s="849"/>
      <c r="AD73" s="849"/>
      <c r="AE73" s="849"/>
      <c r="AF73" s="849">
        <v>77</v>
      </c>
      <c r="AG73" s="849"/>
      <c r="AH73" s="849"/>
      <c r="AI73" s="849"/>
      <c r="AJ73" s="849"/>
      <c r="AK73" s="849" t="s">
        <v>549</v>
      </c>
      <c r="AL73" s="849"/>
      <c r="AM73" s="849"/>
      <c r="AN73" s="849"/>
      <c r="AO73" s="849"/>
      <c r="AP73" s="849" t="s">
        <v>549</v>
      </c>
      <c r="AQ73" s="849"/>
      <c r="AR73" s="849"/>
      <c r="AS73" s="849"/>
      <c r="AT73" s="849"/>
      <c r="AU73" s="849" t="s">
        <v>549</v>
      </c>
      <c r="AV73" s="849"/>
      <c r="AW73" s="849"/>
      <c r="AX73" s="849"/>
      <c r="AY73" s="849"/>
      <c r="AZ73" s="851" t="s">
        <v>557</v>
      </c>
      <c r="BA73" s="851"/>
      <c r="BB73" s="851"/>
      <c r="BC73" s="851"/>
      <c r="BD73" s="852"/>
      <c r="BE73" s="235"/>
      <c r="BF73" s="235"/>
      <c r="BG73" s="235"/>
      <c r="BH73" s="235"/>
      <c r="BI73" s="235"/>
      <c r="BJ73" s="235"/>
      <c r="BK73" s="235"/>
      <c r="BL73" s="235"/>
      <c r="BM73" s="235"/>
      <c r="BN73" s="235"/>
      <c r="BO73" s="235"/>
      <c r="BP73" s="235"/>
      <c r="BQ73" s="232">
        <v>67</v>
      </c>
      <c r="BR73" s="237"/>
      <c r="BS73" s="873"/>
      <c r="BT73" s="874"/>
      <c r="BU73" s="874"/>
      <c r="BV73" s="874"/>
      <c r="BW73" s="874"/>
      <c r="BX73" s="874"/>
      <c r="BY73" s="874"/>
      <c r="BZ73" s="874"/>
      <c r="CA73" s="874"/>
      <c r="CB73" s="874"/>
      <c r="CC73" s="874"/>
      <c r="CD73" s="874"/>
      <c r="CE73" s="874"/>
      <c r="CF73" s="874"/>
      <c r="CG73" s="876"/>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3"/>
      <c r="DW73" s="874"/>
      <c r="DX73" s="874"/>
      <c r="DY73" s="874"/>
      <c r="DZ73" s="875"/>
      <c r="EA73" s="224"/>
    </row>
    <row r="74" spans="1:131" ht="26.25" customHeight="1" x14ac:dyDescent="0.2">
      <c r="A74" s="232">
        <v>7</v>
      </c>
      <c r="B74" s="756" t="s">
        <v>554</v>
      </c>
      <c r="C74" s="757"/>
      <c r="D74" s="757"/>
      <c r="E74" s="757"/>
      <c r="F74" s="757"/>
      <c r="G74" s="757"/>
      <c r="H74" s="757"/>
      <c r="I74" s="757"/>
      <c r="J74" s="757"/>
      <c r="K74" s="757"/>
      <c r="L74" s="757"/>
      <c r="M74" s="757"/>
      <c r="N74" s="757"/>
      <c r="O74" s="757"/>
      <c r="P74" s="758"/>
      <c r="Q74" s="889">
        <v>289</v>
      </c>
      <c r="R74" s="849"/>
      <c r="S74" s="849"/>
      <c r="T74" s="849"/>
      <c r="U74" s="849"/>
      <c r="V74" s="849">
        <v>262</v>
      </c>
      <c r="W74" s="849"/>
      <c r="X74" s="849"/>
      <c r="Y74" s="849"/>
      <c r="Z74" s="849"/>
      <c r="AA74" s="849">
        <v>26</v>
      </c>
      <c r="AB74" s="849"/>
      <c r="AC74" s="849"/>
      <c r="AD74" s="849"/>
      <c r="AE74" s="849"/>
      <c r="AF74" s="849">
        <v>26</v>
      </c>
      <c r="AG74" s="849"/>
      <c r="AH74" s="849"/>
      <c r="AI74" s="849"/>
      <c r="AJ74" s="849"/>
      <c r="AK74" s="849">
        <v>4</v>
      </c>
      <c r="AL74" s="849"/>
      <c r="AM74" s="849"/>
      <c r="AN74" s="849"/>
      <c r="AO74" s="849"/>
      <c r="AP74" s="849" t="s">
        <v>549</v>
      </c>
      <c r="AQ74" s="849"/>
      <c r="AR74" s="849"/>
      <c r="AS74" s="849"/>
      <c r="AT74" s="849"/>
      <c r="AU74" s="849" t="s">
        <v>549</v>
      </c>
      <c r="AV74" s="849"/>
      <c r="AW74" s="849"/>
      <c r="AX74" s="849"/>
      <c r="AY74" s="849"/>
      <c r="AZ74" s="851"/>
      <c r="BA74" s="851"/>
      <c r="BB74" s="851"/>
      <c r="BC74" s="851"/>
      <c r="BD74" s="852"/>
      <c r="BE74" s="235"/>
      <c r="BF74" s="235"/>
      <c r="BG74" s="235"/>
      <c r="BH74" s="235"/>
      <c r="BI74" s="235"/>
      <c r="BJ74" s="235"/>
      <c r="BK74" s="235"/>
      <c r="BL74" s="235"/>
      <c r="BM74" s="235"/>
      <c r="BN74" s="235"/>
      <c r="BO74" s="235"/>
      <c r="BP74" s="235"/>
      <c r="BQ74" s="232">
        <v>68</v>
      </c>
      <c r="BR74" s="237"/>
      <c r="BS74" s="873"/>
      <c r="BT74" s="874"/>
      <c r="BU74" s="874"/>
      <c r="BV74" s="874"/>
      <c r="BW74" s="874"/>
      <c r="BX74" s="874"/>
      <c r="BY74" s="874"/>
      <c r="BZ74" s="874"/>
      <c r="CA74" s="874"/>
      <c r="CB74" s="874"/>
      <c r="CC74" s="874"/>
      <c r="CD74" s="874"/>
      <c r="CE74" s="874"/>
      <c r="CF74" s="874"/>
      <c r="CG74" s="876"/>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3"/>
      <c r="DW74" s="874"/>
      <c r="DX74" s="874"/>
      <c r="DY74" s="874"/>
      <c r="DZ74" s="875"/>
      <c r="EA74" s="224"/>
    </row>
    <row r="75" spans="1:131" ht="26.25" customHeight="1" x14ac:dyDescent="0.2">
      <c r="A75" s="232">
        <v>8</v>
      </c>
      <c r="B75" s="756"/>
      <c r="C75" s="757"/>
      <c r="D75" s="757"/>
      <c r="E75" s="757"/>
      <c r="F75" s="757"/>
      <c r="G75" s="757"/>
      <c r="H75" s="757"/>
      <c r="I75" s="757"/>
      <c r="J75" s="757"/>
      <c r="K75" s="757"/>
      <c r="L75" s="757"/>
      <c r="M75" s="757"/>
      <c r="N75" s="757"/>
      <c r="O75" s="757"/>
      <c r="P75" s="758"/>
      <c r="Q75" s="892"/>
      <c r="R75" s="891"/>
      <c r="S75" s="891"/>
      <c r="T75" s="891"/>
      <c r="U75" s="853"/>
      <c r="V75" s="890"/>
      <c r="W75" s="891"/>
      <c r="X75" s="891"/>
      <c r="Y75" s="891"/>
      <c r="Z75" s="853"/>
      <c r="AA75" s="890"/>
      <c r="AB75" s="891"/>
      <c r="AC75" s="891"/>
      <c r="AD75" s="891"/>
      <c r="AE75" s="853"/>
      <c r="AF75" s="890"/>
      <c r="AG75" s="891"/>
      <c r="AH75" s="891"/>
      <c r="AI75" s="891"/>
      <c r="AJ75" s="853"/>
      <c r="AK75" s="890"/>
      <c r="AL75" s="891"/>
      <c r="AM75" s="891"/>
      <c r="AN75" s="891"/>
      <c r="AO75" s="853"/>
      <c r="AP75" s="890"/>
      <c r="AQ75" s="891"/>
      <c r="AR75" s="891"/>
      <c r="AS75" s="891"/>
      <c r="AT75" s="853"/>
      <c r="AU75" s="890"/>
      <c r="AV75" s="891"/>
      <c r="AW75" s="891"/>
      <c r="AX75" s="891"/>
      <c r="AY75" s="853"/>
      <c r="AZ75" s="851"/>
      <c r="BA75" s="851"/>
      <c r="BB75" s="851"/>
      <c r="BC75" s="851"/>
      <c r="BD75" s="852"/>
      <c r="BE75" s="235"/>
      <c r="BF75" s="235"/>
      <c r="BG75" s="235"/>
      <c r="BH75" s="235"/>
      <c r="BI75" s="235"/>
      <c r="BJ75" s="235"/>
      <c r="BK75" s="235"/>
      <c r="BL75" s="235"/>
      <c r="BM75" s="235"/>
      <c r="BN75" s="235"/>
      <c r="BO75" s="235"/>
      <c r="BP75" s="235"/>
      <c r="BQ75" s="232">
        <v>69</v>
      </c>
      <c r="BR75" s="237"/>
      <c r="BS75" s="873"/>
      <c r="BT75" s="874"/>
      <c r="BU75" s="874"/>
      <c r="BV75" s="874"/>
      <c r="BW75" s="874"/>
      <c r="BX75" s="874"/>
      <c r="BY75" s="874"/>
      <c r="BZ75" s="874"/>
      <c r="CA75" s="874"/>
      <c r="CB75" s="874"/>
      <c r="CC75" s="874"/>
      <c r="CD75" s="874"/>
      <c r="CE75" s="874"/>
      <c r="CF75" s="874"/>
      <c r="CG75" s="876"/>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3"/>
      <c r="DW75" s="874"/>
      <c r="DX75" s="874"/>
      <c r="DY75" s="874"/>
      <c r="DZ75" s="875"/>
      <c r="EA75" s="224"/>
    </row>
    <row r="76" spans="1:131" ht="26.25" customHeight="1" x14ac:dyDescent="0.2">
      <c r="A76" s="232">
        <v>9</v>
      </c>
      <c r="B76" s="756"/>
      <c r="C76" s="757"/>
      <c r="D76" s="757"/>
      <c r="E76" s="757"/>
      <c r="F76" s="757"/>
      <c r="G76" s="757"/>
      <c r="H76" s="757"/>
      <c r="I76" s="757"/>
      <c r="J76" s="757"/>
      <c r="K76" s="757"/>
      <c r="L76" s="757"/>
      <c r="M76" s="757"/>
      <c r="N76" s="757"/>
      <c r="O76" s="757"/>
      <c r="P76" s="758"/>
      <c r="Q76" s="892"/>
      <c r="R76" s="891"/>
      <c r="S76" s="891"/>
      <c r="T76" s="891"/>
      <c r="U76" s="853"/>
      <c r="V76" s="890"/>
      <c r="W76" s="891"/>
      <c r="X76" s="891"/>
      <c r="Y76" s="891"/>
      <c r="Z76" s="853"/>
      <c r="AA76" s="890"/>
      <c r="AB76" s="891"/>
      <c r="AC76" s="891"/>
      <c r="AD76" s="891"/>
      <c r="AE76" s="853"/>
      <c r="AF76" s="890"/>
      <c r="AG76" s="891"/>
      <c r="AH76" s="891"/>
      <c r="AI76" s="891"/>
      <c r="AJ76" s="853"/>
      <c r="AK76" s="890"/>
      <c r="AL76" s="891"/>
      <c r="AM76" s="891"/>
      <c r="AN76" s="891"/>
      <c r="AO76" s="853"/>
      <c r="AP76" s="890"/>
      <c r="AQ76" s="891"/>
      <c r="AR76" s="891"/>
      <c r="AS76" s="891"/>
      <c r="AT76" s="853"/>
      <c r="AU76" s="890"/>
      <c r="AV76" s="891"/>
      <c r="AW76" s="891"/>
      <c r="AX76" s="891"/>
      <c r="AY76" s="853"/>
      <c r="AZ76" s="851"/>
      <c r="BA76" s="851"/>
      <c r="BB76" s="851"/>
      <c r="BC76" s="851"/>
      <c r="BD76" s="852"/>
      <c r="BE76" s="235"/>
      <c r="BF76" s="235"/>
      <c r="BG76" s="235"/>
      <c r="BH76" s="235"/>
      <c r="BI76" s="235"/>
      <c r="BJ76" s="235"/>
      <c r="BK76" s="235"/>
      <c r="BL76" s="235"/>
      <c r="BM76" s="235"/>
      <c r="BN76" s="235"/>
      <c r="BO76" s="235"/>
      <c r="BP76" s="235"/>
      <c r="BQ76" s="232">
        <v>70</v>
      </c>
      <c r="BR76" s="237"/>
      <c r="BS76" s="873"/>
      <c r="BT76" s="874"/>
      <c r="BU76" s="874"/>
      <c r="BV76" s="874"/>
      <c r="BW76" s="874"/>
      <c r="BX76" s="874"/>
      <c r="BY76" s="874"/>
      <c r="BZ76" s="874"/>
      <c r="CA76" s="874"/>
      <c r="CB76" s="874"/>
      <c r="CC76" s="874"/>
      <c r="CD76" s="874"/>
      <c r="CE76" s="874"/>
      <c r="CF76" s="874"/>
      <c r="CG76" s="876"/>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3"/>
      <c r="DW76" s="874"/>
      <c r="DX76" s="874"/>
      <c r="DY76" s="874"/>
      <c r="DZ76" s="875"/>
      <c r="EA76" s="224"/>
    </row>
    <row r="77" spans="1:131" ht="26.25" customHeight="1" x14ac:dyDescent="0.2">
      <c r="A77" s="232">
        <v>10</v>
      </c>
      <c r="B77" s="756"/>
      <c r="C77" s="757"/>
      <c r="D77" s="757"/>
      <c r="E77" s="757"/>
      <c r="F77" s="757"/>
      <c r="G77" s="757"/>
      <c r="H77" s="757"/>
      <c r="I77" s="757"/>
      <c r="J77" s="757"/>
      <c r="K77" s="757"/>
      <c r="L77" s="757"/>
      <c r="M77" s="757"/>
      <c r="N77" s="757"/>
      <c r="O77" s="757"/>
      <c r="P77" s="758"/>
      <c r="Q77" s="892"/>
      <c r="R77" s="891"/>
      <c r="S77" s="891"/>
      <c r="T77" s="891"/>
      <c r="U77" s="853"/>
      <c r="V77" s="890"/>
      <c r="W77" s="891"/>
      <c r="X77" s="891"/>
      <c r="Y77" s="891"/>
      <c r="Z77" s="853"/>
      <c r="AA77" s="890"/>
      <c r="AB77" s="891"/>
      <c r="AC77" s="891"/>
      <c r="AD77" s="891"/>
      <c r="AE77" s="853"/>
      <c r="AF77" s="890"/>
      <c r="AG77" s="891"/>
      <c r="AH77" s="891"/>
      <c r="AI77" s="891"/>
      <c r="AJ77" s="853"/>
      <c r="AK77" s="890"/>
      <c r="AL77" s="891"/>
      <c r="AM77" s="891"/>
      <c r="AN77" s="891"/>
      <c r="AO77" s="853"/>
      <c r="AP77" s="890"/>
      <c r="AQ77" s="891"/>
      <c r="AR77" s="891"/>
      <c r="AS77" s="891"/>
      <c r="AT77" s="853"/>
      <c r="AU77" s="890"/>
      <c r="AV77" s="891"/>
      <c r="AW77" s="891"/>
      <c r="AX77" s="891"/>
      <c r="AY77" s="853"/>
      <c r="AZ77" s="851"/>
      <c r="BA77" s="851"/>
      <c r="BB77" s="851"/>
      <c r="BC77" s="851"/>
      <c r="BD77" s="852"/>
      <c r="BE77" s="235"/>
      <c r="BF77" s="235"/>
      <c r="BG77" s="235"/>
      <c r="BH77" s="235"/>
      <c r="BI77" s="235"/>
      <c r="BJ77" s="235"/>
      <c r="BK77" s="235"/>
      <c r="BL77" s="235"/>
      <c r="BM77" s="235"/>
      <c r="BN77" s="235"/>
      <c r="BO77" s="235"/>
      <c r="BP77" s="235"/>
      <c r="BQ77" s="232">
        <v>71</v>
      </c>
      <c r="BR77" s="237"/>
      <c r="BS77" s="873"/>
      <c r="BT77" s="874"/>
      <c r="BU77" s="874"/>
      <c r="BV77" s="874"/>
      <c r="BW77" s="874"/>
      <c r="BX77" s="874"/>
      <c r="BY77" s="874"/>
      <c r="BZ77" s="874"/>
      <c r="CA77" s="874"/>
      <c r="CB77" s="874"/>
      <c r="CC77" s="874"/>
      <c r="CD77" s="874"/>
      <c r="CE77" s="874"/>
      <c r="CF77" s="874"/>
      <c r="CG77" s="876"/>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3"/>
      <c r="DW77" s="874"/>
      <c r="DX77" s="874"/>
      <c r="DY77" s="874"/>
      <c r="DZ77" s="875"/>
      <c r="EA77" s="224"/>
    </row>
    <row r="78" spans="1:131" ht="26.25" customHeight="1" x14ac:dyDescent="0.2">
      <c r="A78" s="232">
        <v>11</v>
      </c>
      <c r="B78" s="756"/>
      <c r="C78" s="757"/>
      <c r="D78" s="757"/>
      <c r="E78" s="757"/>
      <c r="F78" s="757"/>
      <c r="G78" s="757"/>
      <c r="H78" s="757"/>
      <c r="I78" s="757"/>
      <c r="J78" s="757"/>
      <c r="K78" s="757"/>
      <c r="L78" s="757"/>
      <c r="M78" s="757"/>
      <c r="N78" s="757"/>
      <c r="O78" s="757"/>
      <c r="P78" s="758"/>
      <c r="Q78" s="889"/>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51"/>
      <c r="BA78" s="851"/>
      <c r="BB78" s="851"/>
      <c r="BC78" s="851"/>
      <c r="BD78" s="852"/>
      <c r="BE78" s="235"/>
      <c r="BF78" s="235"/>
      <c r="BG78" s="235"/>
      <c r="BH78" s="235"/>
      <c r="BI78" s="235"/>
      <c r="BJ78" s="224"/>
      <c r="BK78" s="224"/>
      <c r="BL78" s="224"/>
      <c r="BM78" s="224"/>
      <c r="BN78" s="224"/>
      <c r="BO78" s="235"/>
      <c r="BP78" s="235"/>
      <c r="BQ78" s="232">
        <v>72</v>
      </c>
      <c r="BR78" s="237"/>
      <c r="BS78" s="873"/>
      <c r="BT78" s="874"/>
      <c r="BU78" s="874"/>
      <c r="BV78" s="874"/>
      <c r="BW78" s="874"/>
      <c r="BX78" s="874"/>
      <c r="BY78" s="874"/>
      <c r="BZ78" s="874"/>
      <c r="CA78" s="874"/>
      <c r="CB78" s="874"/>
      <c r="CC78" s="874"/>
      <c r="CD78" s="874"/>
      <c r="CE78" s="874"/>
      <c r="CF78" s="874"/>
      <c r="CG78" s="876"/>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3"/>
      <c r="DW78" s="874"/>
      <c r="DX78" s="874"/>
      <c r="DY78" s="874"/>
      <c r="DZ78" s="875"/>
      <c r="EA78" s="224"/>
    </row>
    <row r="79" spans="1:131" ht="26.25" customHeight="1" x14ac:dyDescent="0.2">
      <c r="A79" s="232">
        <v>12</v>
      </c>
      <c r="B79" s="756"/>
      <c r="C79" s="757"/>
      <c r="D79" s="757"/>
      <c r="E79" s="757"/>
      <c r="F79" s="757"/>
      <c r="G79" s="757"/>
      <c r="H79" s="757"/>
      <c r="I79" s="757"/>
      <c r="J79" s="757"/>
      <c r="K79" s="757"/>
      <c r="L79" s="757"/>
      <c r="M79" s="757"/>
      <c r="N79" s="757"/>
      <c r="O79" s="757"/>
      <c r="P79" s="758"/>
      <c r="Q79" s="88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51"/>
      <c r="BA79" s="851"/>
      <c r="BB79" s="851"/>
      <c r="BC79" s="851"/>
      <c r="BD79" s="852"/>
      <c r="BE79" s="235"/>
      <c r="BF79" s="235"/>
      <c r="BG79" s="235"/>
      <c r="BH79" s="235"/>
      <c r="BI79" s="235"/>
      <c r="BJ79" s="224"/>
      <c r="BK79" s="224"/>
      <c r="BL79" s="224"/>
      <c r="BM79" s="224"/>
      <c r="BN79" s="224"/>
      <c r="BO79" s="235"/>
      <c r="BP79" s="235"/>
      <c r="BQ79" s="232">
        <v>73</v>
      </c>
      <c r="BR79" s="237"/>
      <c r="BS79" s="873"/>
      <c r="BT79" s="874"/>
      <c r="BU79" s="874"/>
      <c r="BV79" s="874"/>
      <c r="BW79" s="874"/>
      <c r="BX79" s="874"/>
      <c r="BY79" s="874"/>
      <c r="BZ79" s="874"/>
      <c r="CA79" s="874"/>
      <c r="CB79" s="874"/>
      <c r="CC79" s="874"/>
      <c r="CD79" s="874"/>
      <c r="CE79" s="874"/>
      <c r="CF79" s="874"/>
      <c r="CG79" s="876"/>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3"/>
      <c r="DW79" s="874"/>
      <c r="DX79" s="874"/>
      <c r="DY79" s="874"/>
      <c r="DZ79" s="875"/>
      <c r="EA79" s="224"/>
    </row>
    <row r="80" spans="1:131" ht="26.25" customHeight="1" x14ac:dyDescent="0.2">
      <c r="A80" s="232">
        <v>13</v>
      </c>
      <c r="B80" s="756"/>
      <c r="C80" s="757"/>
      <c r="D80" s="757"/>
      <c r="E80" s="757"/>
      <c r="F80" s="757"/>
      <c r="G80" s="757"/>
      <c r="H80" s="757"/>
      <c r="I80" s="757"/>
      <c r="J80" s="757"/>
      <c r="K80" s="757"/>
      <c r="L80" s="757"/>
      <c r="M80" s="757"/>
      <c r="N80" s="757"/>
      <c r="O80" s="757"/>
      <c r="P80" s="758"/>
      <c r="Q80" s="889"/>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51"/>
      <c r="BA80" s="851"/>
      <c r="BB80" s="851"/>
      <c r="BC80" s="851"/>
      <c r="BD80" s="852"/>
      <c r="BE80" s="235"/>
      <c r="BF80" s="235"/>
      <c r="BG80" s="235"/>
      <c r="BH80" s="235"/>
      <c r="BI80" s="235"/>
      <c r="BJ80" s="235"/>
      <c r="BK80" s="235"/>
      <c r="BL80" s="235"/>
      <c r="BM80" s="235"/>
      <c r="BN80" s="235"/>
      <c r="BO80" s="235"/>
      <c r="BP80" s="235"/>
      <c r="BQ80" s="232">
        <v>74</v>
      </c>
      <c r="BR80" s="237"/>
      <c r="BS80" s="873"/>
      <c r="BT80" s="874"/>
      <c r="BU80" s="874"/>
      <c r="BV80" s="874"/>
      <c r="BW80" s="874"/>
      <c r="BX80" s="874"/>
      <c r="BY80" s="874"/>
      <c r="BZ80" s="874"/>
      <c r="CA80" s="874"/>
      <c r="CB80" s="874"/>
      <c r="CC80" s="874"/>
      <c r="CD80" s="874"/>
      <c r="CE80" s="874"/>
      <c r="CF80" s="874"/>
      <c r="CG80" s="876"/>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3"/>
      <c r="DW80" s="874"/>
      <c r="DX80" s="874"/>
      <c r="DY80" s="874"/>
      <c r="DZ80" s="875"/>
      <c r="EA80" s="224"/>
    </row>
    <row r="81" spans="1:131" ht="26.25" customHeight="1" x14ac:dyDescent="0.2">
      <c r="A81" s="232">
        <v>14</v>
      </c>
      <c r="B81" s="756"/>
      <c r="C81" s="757"/>
      <c r="D81" s="757"/>
      <c r="E81" s="757"/>
      <c r="F81" s="757"/>
      <c r="G81" s="757"/>
      <c r="H81" s="757"/>
      <c r="I81" s="757"/>
      <c r="J81" s="757"/>
      <c r="K81" s="757"/>
      <c r="L81" s="757"/>
      <c r="M81" s="757"/>
      <c r="N81" s="757"/>
      <c r="O81" s="757"/>
      <c r="P81" s="758"/>
      <c r="Q81" s="889"/>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51"/>
      <c r="BA81" s="851"/>
      <c r="BB81" s="851"/>
      <c r="BC81" s="851"/>
      <c r="BD81" s="852"/>
      <c r="BE81" s="235"/>
      <c r="BF81" s="235"/>
      <c r="BG81" s="235"/>
      <c r="BH81" s="235"/>
      <c r="BI81" s="235"/>
      <c r="BJ81" s="235"/>
      <c r="BK81" s="235"/>
      <c r="BL81" s="235"/>
      <c r="BM81" s="235"/>
      <c r="BN81" s="235"/>
      <c r="BO81" s="235"/>
      <c r="BP81" s="235"/>
      <c r="BQ81" s="232">
        <v>75</v>
      </c>
      <c r="BR81" s="237"/>
      <c r="BS81" s="873"/>
      <c r="BT81" s="874"/>
      <c r="BU81" s="874"/>
      <c r="BV81" s="874"/>
      <c r="BW81" s="874"/>
      <c r="BX81" s="874"/>
      <c r="BY81" s="874"/>
      <c r="BZ81" s="874"/>
      <c r="CA81" s="874"/>
      <c r="CB81" s="874"/>
      <c r="CC81" s="874"/>
      <c r="CD81" s="874"/>
      <c r="CE81" s="874"/>
      <c r="CF81" s="874"/>
      <c r="CG81" s="876"/>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3"/>
      <c r="DW81" s="874"/>
      <c r="DX81" s="874"/>
      <c r="DY81" s="874"/>
      <c r="DZ81" s="875"/>
      <c r="EA81" s="224"/>
    </row>
    <row r="82" spans="1:131" ht="26.25" customHeight="1" x14ac:dyDescent="0.2">
      <c r="A82" s="232">
        <v>15</v>
      </c>
      <c r="B82" s="756"/>
      <c r="C82" s="757"/>
      <c r="D82" s="757"/>
      <c r="E82" s="757"/>
      <c r="F82" s="757"/>
      <c r="G82" s="757"/>
      <c r="H82" s="757"/>
      <c r="I82" s="757"/>
      <c r="J82" s="757"/>
      <c r="K82" s="757"/>
      <c r="L82" s="757"/>
      <c r="M82" s="757"/>
      <c r="N82" s="757"/>
      <c r="O82" s="757"/>
      <c r="P82" s="758"/>
      <c r="Q82" s="889"/>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51"/>
      <c r="BA82" s="851"/>
      <c r="BB82" s="851"/>
      <c r="BC82" s="851"/>
      <c r="BD82" s="852"/>
      <c r="BE82" s="235"/>
      <c r="BF82" s="235"/>
      <c r="BG82" s="235"/>
      <c r="BH82" s="235"/>
      <c r="BI82" s="235"/>
      <c r="BJ82" s="235"/>
      <c r="BK82" s="235"/>
      <c r="BL82" s="235"/>
      <c r="BM82" s="235"/>
      <c r="BN82" s="235"/>
      <c r="BO82" s="235"/>
      <c r="BP82" s="235"/>
      <c r="BQ82" s="232">
        <v>76</v>
      </c>
      <c r="BR82" s="237"/>
      <c r="BS82" s="873"/>
      <c r="BT82" s="874"/>
      <c r="BU82" s="874"/>
      <c r="BV82" s="874"/>
      <c r="BW82" s="874"/>
      <c r="BX82" s="874"/>
      <c r="BY82" s="874"/>
      <c r="BZ82" s="874"/>
      <c r="CA82" s="874"/>
      <c r="CB82" s="874"/>
      <c r="CC82" s="874"/>
      <c r="CD82" s="874"/>
      <c r="CE82" s="874"/>
      <c r="CF82" s="874"/>
      <c r="CG82" s="876"/>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3"/>
      <c r="DW82" s="874"/>
      <c r="DX82" s="874"/>
      <c r="DY82" s="874"/>
      <c r="DZ82" s="875"/>
      <c r="EA82" s="224"/>
    </row>
    <row r="83" spans="1:131" ht="26.25" customHeight="1" x14ac:dyDescent="0.2">
      <c r="A83" s="232">
        <v>16</v>
      </c>
      <c r="B83" s="756"/>
      <c r="C83" s="757"/>
      <c r="D83" s="757"/>
      <c r="E83" s="757"/>
      <c r="F83" s="757"/>
      <c r="G83" s="757"/>
      <c r="H83" s="757"/>
      <c r="I83" s="757"/>
      <c r="J83" s="757"/>
      <c r="K83" s="757"/>
      <c r="L83" s="757"/>
      <c r="M83" s="757"/>
      <c r="N83" s="757"/>
      <c r="O83" s="757"/>
      <c r="P83" s="758"/>
      <c r="Q83" s="889"/>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51"/>
      <c r="BA83" s="851"/>
      <c r="BB83" s="851"/>
      <c r="BC83" s="851"/>
      <c r="BD83" s="852"/>
      <c r="BE83" s="235"/>
      <c r="BF83" s="235"/>
      <c r="BG83" s="235"/>
      <c r="BH83" s="235"/>
      <c r="BI83" s="235"/>
      <c r="BJ83" s="235"/>
      <c r="BK83" s="235"/>
      <c r="BL83" s="235"/>
      <c r="BM83" s="235"/>
      <c r="BN83" s="235"/>
      <c r="BO83" s="235"/>
      <c r="BP83" s="235"/>
      <c r="BQ83" s="232">
        <v>77</v>
      </c>
      <c r="BR83" s="237"/>
      <c r="BS83" s="873"/>
      <c r="BT83" s="874"/>
      <c r="BU83" s="874"/>
      <c r="BV83" s="874"/>
      <c r="BW83" s="874"/>
      <c r="BX83" s="874"/>
      <c r="BY83" s="874"/>
      <c r="BZ83" s="874"/>
      <c r="CA83" s="874"/>
      <c r="CB83" s="874"/>
      <c r="CC83" s="874"/>
      <c r="CD83" s="874"/>
      <c r="CE83" s="874"/>
      <c r="CF83" s="874"/>
      <c r="CG83" s="876"/>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3"/>
      <c r="DW83" s="874"/>
      <c r="DX83" s="874"/>
      <c r="DY83" s="874"/>
      <c r="DZ83" s="875"/>
      <c r="EA83" s="224"/>
    </row>
    <row r="84" spans="1:131" ht="26.25" customHeight="1" x14ac:dyDescent="0.2">
      <c r="A84" s="232">
        <v>17</v>
      </c>
      <c r="B84" s="756"/>
      <c r="C84" s="757"/>
      <c r="D84" s="757"/>
      <c r="E84" s="757"/>
      <c r="F84" s="757"/>
      <c r="G84" s="757"/>
      <c r="H84" s="757"/>
      <c r="I84" s="757"/>
      <c r="J84" s="757"/>
      <c r="K84" s="757"/>
      <c r="L84" s="757"/>
      <c r="M84" s="757"/>
      <c r="N84" s="757"/>
      <c r="O84" s="757"/>
      <c r="P84" s="758"/>
      <c r="Q84" s="889"/>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51"/>
      <c r="BA84" s="851"/>
      <c r="BB84" s="851"/>
      <c r="BC84" s="851"/>
      <c r="BD84" s="852"/>
      <c r="BE84" s="235"/>
      <c r="BF84" s="235"/>
      <c r="BG84" s="235"/>
      <c r="BH84" s="235"/>
      <c r="BI84" s="235"/>
      <c r="BJ84" s="235"/>
      <c r="BK84" s="235"/>
      <c r="BL84" s="235"/>
      <c r="BM84" s="235"/>
      <c r="BN84" s="235"/>
      <c r="BO84" s="235"/>
      <c r="BP84" s="235"/>
      <c r="BQ84" s="232">
        <v>78</v>
      </c>
      <c r="BR84" s="237"/>
      <c r="BS84" s="873"/>
      <c r="BT84" s="874"/>
      <c r="BU84" s="874"/>
      <c r="BV84" s="874"/>
      <c r="BW84" s="874"/>
      <c r="BX84" s="874"/>
      <c r="BY84" s="874"/>
      <c r="BZ84" s="874"/>
      <c r="CA84" s="874"/>
      <c r="CB84" s="874"/>
      <c r="CC84" s="874"/>
      <c r="CD84" s="874"/>
      <c r="CE84" s="874"/>
      <c r="CF84" s="874"/>
      <c r="CG84" s="876"/>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3"/>
      <c r="DW84" s="874"/>
      <c r="DX84" s="874"/>
      <c r="DY84" s="874"/>
      <c r="DZ84" s="875"/>
      <c r="EA84" s="224"/>
    </row>
    <row r="85" spans="1:131" ht="26.25" customHeight="1" x14ac:dyDescent="0.2">
      <c r="A85" s="232">
        <v>18</v>
      </c>
      <c r="B85" s="756"/>
      <c r="C85" s="757"/>
      <c r="D85" s="757"/>
      <c r="E85" s="757"/>
      <c r="F85" s="757"/>
      <c r="G85" s="757"/>
      <c r="H85" s="757"/>
      <c r="I85" s="757"/>
      <c r="J85" s="757"/>
      <c r="K85" s="757"/>
      <c r="L85" s="757"/>
      <c r="M85" s="757"/>
      <c r="N85" s="757"/>
      <c r="O85" s="757"/>
      <c r="P85" s="758"/>
      <c r="Q85" s="889"/>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51"/>
      <c r="BA85" s="851"/>
      <c r="BB85" s="851"/>
      <c r="BC85" s="851"/>
      <c r="BD85" s="852"/>
      <c r="BE85" s="235"/>
      <c r="BF85" s="235"/>
      <c r="BG85" s="235"/>
      <c r="BH85" s="235"/>
      <c r="BI85" s="235"/>
      <c r="BJ85" s="235"/>
      <c r="BK85" s="235"/>
      <c r="BL85" s="235"/>
      <c r="BM85" s="235"/>
      <c r="BN85" s="235"/>
      <c r="BO85" s="235"/>
      <c r="BP85" s="235"/>
      <c r="BQ85" s="232">
        <v>79</v>
      </c>
      <c r="BR85" s="237"/>
      <c r="BS85" s="873"/>
      <c r="BT85" s="874"/>
      <c r="BU85" s="874"/>
      <c r="BV85" s="874"/>
      <c r="BW85" s="874"/>
      <c r="BX85" s="874"/>
      <c r="BY85" s="874"/>
      <c r="BZ85" s="874"/>
      <c r="CA85" s="874"/>
      <c r="CB85" s="874"/>
      <c r="CC85" s="874"/>
      <c r="CD85" s="874"/>
      <c r="CE85" s="874"/>
      <c r="CF85" s="874"/>
      <c r="CG85" s="876"/>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3"/>
      <c r="DW85" s="874"/>
      <c r="DX85" s="874"/>
      <c r="DY85" s="874"/>
      <c r="DZ85" s="875"/>
      <c r="EA85" s="224"/>
    </row>
    <row r="86" spans="1:131" ht="26.25" customHeight="1" x14ac:dyDescent="0.2">
      <c r="A86" s="232">
        <v>19</v>
      </c>
      <c r="B86" s="756"/>
      <c r="C86" s="757"/>
      <c r="D86" s="757"/>
      <c r="E86" s="757"/>
      <c r="F86" s="757"/>
      <c r="G86" s="757"/>
      <c r="H86" s="757"/>
      <c r="I86" s="757"/>
      <c r="J86" s="757"/>
      <c r="K86" s="757"/>
      <c r="L86" s="757"/>
      <c r="M86" s="757"/>
      <c r="N86" s="757"/>
      <c r="O86" s="757"/>
      <c r="P86" s="758"/>
      <c r="Q86" s="889"/>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51"/>
      <c r="BA86" s="851"/>
      <c r="BB86" s="851"/>
      <c r="BC86" s="851"/>
      <c r="BD86" s="852"/>
      <c r="BE86" s="235"/>
      <c r="BF86" s="235"/>
      <c r="BG86" s="235"/>
      <c r="BH86" s="235"/>
      <c r="BI86" s="235"/>
      <c r="BJ86" s="235"/>
      <c r="BK86" s="235"/>
      <c r="BL86" s="235"/>
      <c r="BM86" s="235"/>
      <c r="BN86" s="235"/>
      <c r="BO86" s="235"/>
      <c r="BP86" s="235"/>
      <c r="BQ86" s="232">
        <v>80</v>
      </c>
      <c r="BR86" s="237"/>
      <c r="BS86" s="873"/>
      <c r="BT86" s="874"/>
      <c r="BU86" s="874"/>
      <c r="BV86" s="874"/>
      <c r="BW86" s="874"/>
      <c r="BX86" s="874"/>
      <c r="BY86" s="874"/>
      <c r="BZ86" s="874"/>
      <c r="CA86" s="874"/>
      <c r="CB86" s="874"/>
      <c r="CC86" s="874"/>
      <c r="CD86" s="874"/>
      <c r="CE86" s="874"/>
      <c r="CF86" s="874"/>
      <c r="CG86" s="876"/>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3"/>
      <c r="DW86" s="874"/>
      <c r="DX86" s="874"/>
      <c r="DY86" s="874"/>
      <c r="DZ86" s="875"/>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3"/>
      <c r="BT87" s="874"/>
      <c r="BU87" s="874"/>
      <c r="BV87" s="874"/>
      <c r="BW87" s="874"/>
      <c r="BX87" s="874"/>
      <c r="BY87" s="874"/>
      <c r="BZ87" s="874"/>
      <c r="CA87" s="874"/>
      <c r="CB87" s="874"/>
      <c r="CC87" s="874"/>
      <c r="CD87" s="874"/>
      <c r="CE87" s="874"/>
      <c r="CF87" s="874"/>
      <c r="CG87" s="876"/>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3"/>
      <c r="DW87" s="874"/>
      <c r="DX87" s="874"/>
      <c r="DY87" s="874"/>
      <c r="DZ87" s="875"/>
      <c r="EA87" s="224"/>
    </row>
    <row r="88" spans="1:131" ht="26.25" customHeight="1" thickBot="1" x14ac:dyDescent="0.25">
      <c r="A88" s="234" t="s">
        <v>378</v>
      </c>
      <c r="B88" s="808" t="s">
        <v>403</v>
      </c>
      <c r="C88" s="809"/>
      <c r="D88" s="809"/>
      <c r="E88" s="809"/>
      <c r="F88" s="809"/>
      <c r="G88" s="809"/>
      <c r="H88" s="809"/>
      <c r="I88" s="809"/>
      <c r="J88" s="809"/>
      <c r="K88" s="809"/>
      <c r="L88" s="809"/>
      <c r="M88" s="809"/>
      <c r="N88" s="809"/>
      <c r="O88" s="809"/>
      <c r="P88" s="810"/>
      <c r="Q88" s="866"/>
      <c r="R88" s="867"/>
      <c r="S88" s="867"/>
      <c r="T88" s="867"/>
      <c r="U88" s="867"/>
      <c r="V88" s="867"/>
      <c r="W88" s="867"/>
      <c r="X88" s="867"/>
      <c r="Y88" s="867"/>
      <c r="Z88" s="867"/>
      <c r="AA88" s="867"/>
      <c r="AB88" s="867"/>
      <c r="AC88" s="867"/>
      <c r="AD88" s="867"/>
      <c r="AE88" s="867"/>
      <c r="AF88" s="859">
        <v>19446</v>
      </c>
      <c r="AG88" s="859"/>
      <c r="AH88" s="859"/>
      <c r="AI88" s="859"/>
      <c r="AJ88" s="859"/>
      <c r="AK88" s="867"/>
      <c r="AL88" s="867"/>
      <c r="AM88" s="867"/>
      <c r="AN88" s="867"/>
      <c r="AO88" s="867"/>
      <c r="AP88" s="859">
        <v>1181</v>
      </c>
      <c r="AQ88" s="859"/>
      <c r="AR88" s="859"/>
      <c r="AS88" s="859"/>
      <c r="AT88" s="859"/>
      <c r="AU88" s="859">
        <v>288</v>
      </c>
      <c r="AV88" s="859"/>
      <c r="AW88" s="859"/>
      <c r="AX88" s="859"/>
      <c r="AY88" s="859"/>
      <c r="AZ88" s="861"/>
      <c r="BA88" s="861"/>
      <c r="BB88" s="861"/>
      <c r="BC88" s="861"/>
      <c r="BD88" s="862"/>
      <c r="BE88" s="235"/>
      <c r="BF88" s="235"/>
      <c r="BG88" s="235"/>
      <c r="BH88" s="235"/>
      <c r="BI88" s="235"/>
      <c r="BJ88" s="235"/>
      <c r="BK88" s="235"/>
      <c r="BL88" s="235"/>
      <c r="BM88" s="235"/>
      <c r="BN88" s="235"/>
      <c r="BO88" s="235"/>
      <c r="BP88" s="235"/>
      <c r="BQ88" s="232">
        <v>82</v>
      </c>
      <c r="BR88" s="237"/>
      <c r="BS88" s="873"/>
      <c r="BT88" s="874"/>
      <c r="BU88" s="874"/>
      <c r="BV88" s="874"/>
      <c r="BW88" s="874"/>
      <c r="BX88" s="874"/>
      <c r="BY88" s="874"/>
      <c r="BZ88" s="874"/>
      <c r="CA88" s="874"/>
      <c r="CB88" s="874"/>
      <c r="CC88" s="874"/>
      <c r="CD88" s="874"/>
      <c r="CE88" s="874"/>
      <c r="CF88" s="874"/>
      <c r="CG88" s="876"/>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3"/>
      <c r="DW88" s="874"/>
      <c r="DX88" s="874"/>
      <c r="DY88" s="874"/>
      <c r="DZ88" s="875"/>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3"/>
      <c r="BT89" s="874"/>
      <c r="BU89" s="874"/>
      <c r="BV89" s="874"/>
      <c r="BW89" s="874"/>
      <c r="BX89" s="874"/>
      <c r="BY89" s="874"/>
      <c r="BZ89" s="874"/>
      <c r="CA89" s="874"/>
      <c r="CB89" s="874"/>
      <c r="CC89" s="874"/>
      <c r="CD89" s="874"/>
      <c r="CE89" s="874"/>
      <c r="CF89" s="874"/>
      <c r="CG89" s="876"/>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3"/>
      <c r="DW89" s="874"/>
      <c r="DX89" s="874"/>
      <c r="DY89" s="874"/>
      <c r="DZ89" s="875"/>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3"/>
      <c r="BT90" s="874"/>
      <c r="BU90" s="874"/>
      <c r="BV90" s="874"/>
      <c r="BW90" s="874"/>
      <c r="BX90" s="874"/>
      <c r="BY90" s="874"/>
      <c r="BZ90" s="874"/>
      <c r="CA90" s="874"/>
      <c r="CB90" s="874"/>
      <c r="CC90" s="874"/>
      <c r="CD90" s="874"/>
      <c r="CE90" s="874"/>
      <c r="CF90" s="874"/>
      <c r="CG90" s="876"/>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3"/>
      <c r="DW90" s="874"/>
      <c r="DX90" s="874"/>
      <c r="DY90" s="874"/>
      <c r="DZ90" s="875"/>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3"/>
      <c r="BT91" s="874"/>
      <c r="BU91" s="874"/>
      <c r="BV91" s="874"/>
      <c r="BW91" s="874"/>
      <c r="BX91" s="874"/>
      <c r="BY91" s="874"/>
      <c r="BZ91" s="874"/>
      <c r="CA91" s="874"/>
      <c r="CB91" s="874"/>
      <c r="CC91" s="874"/>
      <c r="CD91" s="874"/>
      <c r="CE91" s="874"/>
      <c r="CF91" s="874"/>
      <c r="CG91" s="876"/>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3"/>
      <c r="DW91" s="874"/>
      <c r="DX91" s="874"/>
      <c r="DY91" s="874"/>
      <c r="DZ91" s="875"/>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3"/>
      <c r="BT92" s="874"/>
      <c r="BU92" s="874"/>
      <c r="BV92" s="874"/>
      <c r="BW92" s="874"/>
      <c r="BX92" s="874"/>
      <c r="BY92" s="874"/>
      <c r="BZ92" s="874"/>
      <c r="CA92" s="874"/>
      <c r="CB92" s="874"/>
      <c r="CC92" s="874"/>
      <c r="CD92" s="874"/>
      <c r="CE92" s="874"/>
      <c r="CF92" s="874"/>
      <c r="CG92" s="876"/>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3"/>
      <c r="DW92" s="874"/>
      <c r="DX92" s="874"/>
      <c r="DY92" s="874"/>
      <c r="DZ92" s="875"/>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3"/>
      <c r="BT93" s="874"/>
      <c r="BU93" s="874"/>
      <c r="BV93" s="874"/>
      <c r="BW93" s="874"/>
      <c r="BX93" s="874"/>
      <c r="BY93" s="874"/>
      <c r="BZ93" s="874"/>
      <c r="CA93" s="874"/>
      <c r="CB93" s="874"/>
      <c r="CC93" s="874"/>
      <c r="CD93" s="874"/>
      <c r="CE93" s="874"/>
      <c r="CF93" s="874"/>
      <c r="CG93" s="876"/>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3"/>
      <c r="DW93" s="874"/>
      <c r="DX93" s="874"/>
      <c r="DY93" s="874"/>
      <c r="DZ93" s="875"/>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3"/>
      <c r="BT94" s="874"/>
      <c r="BU94" s="874"/>
      <c r="BV94" s="874"/>
      <c r="BW94" s="874"/>
      <c r="BX94" s="874"/>
      <c r="BY94" s="874"/>
      <c r="BZ94" s="874"/>
      <c r="CA94" s="874"/>
      <c r="CB94" s="874"/>
      <c r="CC94" s="874"/>
      <c r="CD94" s="874"/>
      <c r="CE94" s="874"/>
      <c r="CF94" s="874"/>
      <c r="CG94" s="876"/>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3"/>
      <c r="DW94" s="874"/>
      <c r="DX94" s="874"/>
      <c r="DY94" s="874"/>
      <c r="DZ94" s="875"/>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3"/>
      <c r="BT95" s="874"/>
      <c r="BU95" s="874"/>
      <c r="BV95" s="874"/>
      <c r="BW95" s="874"/>
      <c r="BX95" s="874"/>
      <c r="BY95" s="874"/>
      <c r="BZ95" s="874"/>
      <c r="CA95" s="874"/>
      <c r="CB95" s="874"/>
      <c r="CC95" s="874"/>
      <c r="CD95" s="874"/>
      <c r="CE95" s="874"/>
      <c r="CF95" s="874"/>
      <c r="CG95" s="876"/>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3"/>
      <c r="DW95" s="874"/>
      <c r="DX95" s="874"/>
      <c r="DY95" s="874"/>
      <c r="DZ95" s="875"/>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3"/>
      <c r="BT96" s="874"/>
      <c r="BU96" s="874"/>
      <c r="BV96" s="874"/>
      <c r="BW96" s="874"/>
      <c r="BX96" s="874"/>
      <c r="BY96" s="874"/>
      <c r="BZ96" s="874"/>
      <c r="CA96" s="874"/>
      <c r="CB96" s="874"/>
      <c r="CC96" s="874"/>
      <c r="CD96" s="874"/>
      <c r="CE96" s="874"/>
      <c r="CF96" s="874"/>
      <c r="CG96" s="876"/>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3"/>
      <c r="DW96" s="874"/>
      <c r="DX96" s="874"/>
      <c r="DY96" s="874"/>
      <c r="DZ96" s="875"/>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3"/>
      <c r="BT97" s="874"/>
      <c r="BU97" s="874"/>
      <c r="BV97" s="874"/>
      <c r="BW97" s="874"/>
      <c r="BX97" s="874"/>
      <c r="BY97" s="874"/>
      <c r="BZ97" s="874"/>
      <c r="CA97" s="874"/>
      <c r="CB97" s="874"/>
      <c r="CC97" s="874"/>
      <c r="CD97" s="874"/>
      <c r="CE97" s="874"/>
      <c r="CF97" s="874"/>
      <c r="CG97" s="876"/>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3"/>
      <c r="DW97" s="874"/>
      <c r="DX97" s="874"/>
      <c r="DY97" s="874"/>
      <c r="DZ97" s="875"/>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3"/>
      <c r="BT98" s="874"/>
      <c r="BU98" s="874"/>
      <c r="BV98" s="874"/>
      <c r="BW98" s="874"/>
      <c r="BX98" s="874"/>
      <c r="BY98" s="874"/>
      <c r="BZ98" s="874"/>
      <c r="CA98" s="874"/>
      <c r="CB98" s="874"/>
      <c r="CC98" s="874"/>
      <c r="CD98" s="874"/>
      <c r="CE98" s="874"/>
      <c r="CF98" s="874"/>
      <c r="CG98" s="876"/>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3"/>
      <c r="DW98" s="874"/>
      <c r="DX98" s="874"/>
      <c r="DY98" s="874"/>
      <c r="DZ98" s="875"/>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3"/>
      <c r="BT99" s="874"/>
      <c r="BU99" s="874"/>
      <c r="BV99" s="874"/>
      <c r="BW99" s="874"/>
      <c r="BX99" s="874"/>
      <c r="BY99" s="874"/>
      <c r="BZ99" s="874"/>
      <c r="CA99" s="874"/>
      <c r="CB99" s="874"/>
      <c r="CC99" s="874"/>
      <c r="CD99" s="874"/>
      <c r="CE99" s="874"/>
      <c r="CF99" s="874"/>
      <c r="CG99" s="876"/>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3"/>
      <c r="DW99" s="874"/>
      <c r="DX99" s="874"/>
      <c r="DY99" s="874"/>
      <c r="DZ99" s="875"/>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3"/>
      <c r="BT100" s="874"/>
      <c r="BU100" s="874"/>
      <c r="BV100" s="874"/>
      <c r="BW100" s="874"/>
      <c r="BX100" s="874"/>
      <c r="BY100" s="874"/>
      <c r="BZ100" s="874"/>
      <c r="CA100" s="874"/>
      <c r="CB100" s="874"/>
      <c r="CC100" s="874"/>
      <c r="CD100" s="874"/>
      <c r="CE100" s="874"/>
      <c r="CF100" s="874"/>
      <c r="CG100" s="876"/>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3"/>
      <c r="DW100" s="874"/>
      <c r="DX100" s="874"/>
      <c r="DY100" s="874"/>
      <c r="DZ100" s="875"/>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3"/>
      <c r="BT101" s="874"/>
      <c r="BU101" s="874"/>
      <c r="BV101" s="874"/>
      <c r="BW101" s="874"/>
      <c r="BX101" s="874"/>
      <c r="BY101" s="874"/>
      <c r="BZ101" s="874"/>
      <c r="CA101" s="874"/>
      <c r="CB101" s="874"/>
      <c r="CC101" s="874"/>
      <c r="CD101" s="874"/>
      <c r="CE101" s="874"/>
      <c r="CF101" s="874"/>
      <c r="CG101" s="876"/>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3"/>
      <c r="DW101" s="874"/>
      <c r="DX101" s="874"/>
      <c r="DY101" s="874"/>
      <c r="DZ101" s="875"/>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8" t="s">
        <v>404</v>
      </c>
      <c r="BS102" s="809"/>
      <c r="BT102" s="809"/>
      <c r="BU102" s="809"/>
      <c r="BV102" s="809"/>
      <c r="BW102" s="809"/>
      <c r="BX102" s="809"/>
      <c r="BY102" s="809"/>
      <c r="BZ102" s="809"/>
      <c r="CA102" s="809"/>
      <c r="CB102" s="809"/>
      <c r="CC102" s="809"/>
      <c r="CD102" s="809"/>
      <c r="CE102" s="809"/>
      <c r="CF102" s="809"/>
      <c r="CG102" s="810"/>
      <c r="CH102" s="900"/>
      <c r="CI102" s="901"/>
      <c r="CJ102" s="901"/>
      <c r="CK102" s="901"/>
      <c r="CL102" s="902"/>
      <c r="CM102" s="900"/>
      <c r="CN102" s="901"/>
      <c r="CO102" s="901"/>
      <c r="CP102" s="901"/>
      <c r="CQ102" s="902"/>
      <c r="CR102" s="903">
        <v>35</v>
      </c>
      <c r="CS102" s="864"/>
      <c r="CT102" s="864"/>
      <c r="CU102" s="864"/>
      <c r="CV102" s="904"/>
      <c r="CW102" s="903">
        <v>16</v>
      </c>
      <c r="CX102" s="864"/>
      <c r="CY102" s="864"/>
      <c r="CZ102" s="864"/>
      <c r="DA102" s="904"/>
      <c r="DB102" s="903" t="s">
        <v>549</v>
      </c>
      <c r="DC102" s="864"/>
      <c r="DD102" s="864"/>
      <c r="DE102" s="864"/>
      <c r="DF102" s="904"/>
      <c r="DG102" s="903" t="s">
        <v>549</v>
      </c>
      <c r="DH102" s="864"/>
      <c r="DI102" s="864"/>
      <c r="DJ102" s="864"/>
      <c r="DK102" s="904"/>
      <c r="DL102" s="903" t="s">
        <v>549</v>
      </c>
      <c r="DM102" s="864"/>
      <c r="DN102" s="864"/>
      <c r="DO102" s="864"/>
      <c r="DP102" s="904"/>
      <c r="DQ102" s="903" t="s">
        <v>549</v>
      </c>
      <c r="DR102" s="864"/>
      <c r="DS102" s="864"/>
      <c r="DT102" s="864"/>
      <c r="DU102" s="904"/>
      <c r="DV102" s="808"/>
      <c r="DW102" s="809"/>
      <c r="DX102" s="809"/>
      <c r="DY102" s="809"/>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296</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296</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296</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941357</v>
      </c>
      <c r="AB110" s="913"/>
      <c r="AC110" s="913"/>
      <c r="AD110" s="913"/>
      <c r="AE110" s="914"/>
      <c r="AF110" s="915">
        <v>995904</v>
      </c>
      <c r="AG110" s="913"/>
      <c r="AH110" s="913"/>
      <c r="AI110" s="913"/>
      <c r="AJ110" s="914"/>
      <c r="AK110" s="915">
        <v>938328</v>
      </c>
      <c r="AL110" s="913"/>
      <c r="AM110" s="913"/>
      <c r="AN110" s="913"/>
      <c r="AO110" s="914"/>
      <c r="AP110" s="916">
        <v>15.7</v>
      </c>
      <c r="AQ110" s="917"/>
      <c r="AR110" s="917"/>
      <c r="AS110" s="917"/>
      <c r="AT110" s="918"/>
      <c r="AU110" s="919" t="s">
        <v>71</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8131860</v>
      </c>
      <c r="BR110" s="944"/>
      <c r="BS110" s="944"/>
      <c r="BT110" s="944"/>
      <c r="BU110" s="944"/>
      <c r="BV110" s="944">
        <v>7711100</v>
      </c>
      <c r="BW110" s="944"/>
      <c r="BX110" s="944"/>
      <c r="BY110" s="944"/>
      <c r="BZ110" s="944"/>
      <c r="CA110" s="944">
        <v>7199686</v>
      </c>
      <c r="CB110" s="944"/>
      <c r="CC110" s="944"/>
      <c r="CD110" s="944"/>
      <c r="CE110" s="944"/>
      <c r="CF110" s="957">
        <v>120.8</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123</v>
      </c>
      <c r="DH110" s="944"/>
      <c r="DI110" s="944"/>
      <c r="DJ110" s="944"/>
      <c r="DK110" s="944"/>
      <c r="DL110" s="944" t="s">
        <v>123</v>
      </c>
      <c r="DM110" s="944"/>
      <c r="DN110" s="944"/>
      <c r="DO110" s="944"/>
      <c r="DP110" s="944"/>
      <c r="DQ110" s="944" t="s">
        <v>123</v>
      </c>
      <c r="DR110" s="944"/>
      <c r="DS110" s="944"/>
      <c r="DT110" s="944"/>
      <c r="DU110" s="944"/>
      <c r="DV110" s="945" t="s">
        <v>123</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123</v>
      </c>
      <c r="AB111" s="951"/>
      <c r="AC111" s="951"/>
      <c r="AD111" s="951"/>
      <c r="AE111" s="952"/>
      <c r="AF111" s="953" t="s">
        <v>123</v>
      </c>
      <c r="AG111" s="951"/>
      <c r="AH111" s="951"/>
      <c r="AI111" s="951"/>
      <c r="AJ111" s="952"/>
      <c r="AK111" s="953" t="s">
        <v>123</v>
      </c>
      <c r="AL111" s="951"/>
      <c r="AM111" s="951"/>
      <c r="AN111" s="951"/>
      <c r="AO111" s="952"/>
      <c r="AP111" s="954" t="s">
        <v>123</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v>20381</v>
      </c>
      <c r="BR111" s="939"/>
      <c r="BS111" s="939"/>
      <c r="BT111" s="939"/>
      <c r="BU111" s="939"/>
      <c r="BV111" s="939">
        <v>9167</v>
      </c>
      <c r="BW111" s="939"/>
      <c r="BX111" s="939"/>
      <c r="BY111" s="939"/>
      <c r="BZ111" s="939"/>
      <c r="CA111" s="939">
        <v>7750</v>
      </c>
      <c r="CB111" s="939"/>
      <c r="CC111" s="939"/>
      <c r="CD111" s="939"/>
      <c r="CE111" s="939"/>
      <c r="CF111" s="933">
        <v>0.1</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123</v>
      </c>
      <c r="DH111" s="939"/>
      <c r="DI111" s="939"/>
      <c r="DJ111" s="939"/>
      <c r="DK111" s="939"/>
      <c r="DL111" s="939" t="s">
        <v>123</v>
      </c>
      <c r="DM111" s="939"/>
      <c r="DN111" s="939"/>
      <c r="DO111" s="939"/>
      <c r="DP111" s="939"/>
      <c r="DQ111" s="939" t="s">
        <v>123</v>
      </c>
      <c r="DR111" s="939"/>
      <c r="DS111" s="939"/>
      <c r="DT111" s="939"/>
      <c r="DU111" s="939"/>
      <c r="DV111" s="940" t="s">
        <v>123</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123</v>
      </c>
      <c r="AB112" s="972"/>
      <c r="AC112" s="972"/>
      <c r="AD112" s="972"/>
      <c r="AE112" s="973"/>
      <c r="AF112" s="974" t="s">
        <v>123</v>
      </c>
      <c r="AG112" s="972"/>
      <c r="AH112" s="972"/>
      <c r="AI112" s="972"/>
      <c r="AJ112" s="973"/>
      <c r="AK112" s="974" t="s">
        <v>123</v>
      </c>
      <c r="AL112" s="972"/>
      <c r="AM112" s="972"/>
      <c r="AN112" s="972"/>
      <c r="AO112" s="973"/>
      <c r="AP112" s="975" t="s">
        <v>123</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2283708</v>
      </c>
      <c r="BR112" s="939"/>
      <c r="BS112" s="939"/>
      <c r="BT112" s="939"/>
      <c r="BU112" s="939"/>
      <c r="BV112" s="939">
        <v>2192596</v>
      </c>
      <c r="BW112" s="939"/>
      <c r="BX112" s="939"/>
      <c r="BY112" s="939"/>
      <c r="BZ112" s="939"/>
      <c r="CA112" s="939">
        <v>2139448</v>
      </c>
      <c r="CB112" s="939"/>
      <c r="CC112" s="939"/>
      <c r="CD112" s="939"/>
      <c r="CE112" s="939"/>
      <c r="CF112" s="933">
        <v>35.9</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123</v>
      </c>
      <c r="DH112" s="939"/>
      <c r="DI112" s="939"/>
      <c r="DJ112" s="939"/>
      <c r="DK112" s="939"/>
      <c r="DL112" s="939" t="s">
        <v>123</v>
      </c>
      <c r="DM112" s="939"/>
      <c r="DN112" s="939"/>
      <c r="DO112" s="939"/>
      <c r="DP112" s="939"/>
      <c r="DQ112" s="939" t="s">
        <v>123</v>
      </c>
      <c r="DR112" s="939"/>
      <c r="DS112" s="939"/>
      <c r="DT112" s="939"/>
      <c r="DU112" s="939"/>
      <c r="DV112" s="940" t="s">
        <v>123</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170341</v>
      </c>
      <c r="AB113" s="951"/>
      <c r="AC113" s="951"/>
      <c r="AD113" s="951"/>
      <c r="AE113" s="952"/>
      <c r="AF113" s="953">
        <v>164289</v>
      </c>
      <c r="AG113" s="951"/>
      <c r="AH113" s="951"/>
      <c r="AI113" s="951"/>
      <c r="AJ113" s="952"/>
      <c r="AK113" s="953">
        <v>148496</v>
      </c>
      <c r="AL113" s="951"/>
      <c r="AM113" s="951"/>
      <c r="AN113" s="951"/>
      <c r="AO113" s="952"/>
      <c r="AP113" s="954">
        <v>2.5</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427353</v>
      </c>
      <c r="BR113" s="939"/>
      <c r="BS113" s="939"/>
      <c r="BT113" s="939"/>
      <c r="BU113" s="939"/>
      <c r="BV113" s="939">
        <v>327153</v>
      </c>
      <c r="BW113" s="939"/>
      <c r="BX113" s="939"/>
      <c r="BY113" s="939"/>
      <c r="BZ113" s="939"/>
      <c r="CA113" s="939">
        <v>287515</v>
      </c>
      <c r="CB113" s="939"/>
      <c r="CC113" s="939"/>
      <c r="CD113" s="939"/>
      <c r="CE113" s="939"/>
      <c r="CF113" s="933">
        <v>4.8</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123</v>
      </c>
      <c r="DH113" s="972"/>
      <c r="DI113" s="972"/>
      <c r="DJ113" s="972"/>
      <c r="DK113" s="973"/>
      <c r="DL113" s="974" t="s">
        <v>123</v>
      </c>
      <c r="DM113" s="972"/>
      <c r="DN113" s="972"/>
      <c r="DO113" s="972"/>
      <c r="DP113" s="973"/>
      <c r="DQ113" s="974" t="s">
        <v>123</v>
      </c>
      <c r="DR113" s="972"/>
      <c r="DS113" s="972"/>
      <c r="DT113" s="972"/>
      <c r="DU113" s="973"/>
      <c r="DV113" s="975" t="s">
        <v>123</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108089</v>
      </c>
      <c r="AB114" s="972"/>
      <c r="AC114" s="972"/>
      <c r="AD114" s="972"/>
      <c r="AE114" s="973"/>
      <c r="AF114" s="974">
        <v>104090</v>
      </c>
      <c r="AG114" s="972"/>
      <c r="AH114" s="972"/>
      <c r="AI114" s="972"/>
      <c r="AJ114" s="973"/>
      <c r="AK114" s="974">
        <v>100761</v>
      </c>
      <c r="AL114" s="972"/>
      <c r="AM114" s="972"/>
      <c r="AN114" s="972"/>
      <c r="AO114" s="973"/>
      <c r="AP114" s="975">
        <v>1.7</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1174009</v>
      </c>
      <c r="BR114" s="939"/>
      <c r="BS114" s="939"/>
      <c r="BT114" s="939"/>
      <c r="BU114" s="939"/>
      <c r="BV114" s="939">
        <v>989607</v>
      </c>
      <c r="BW114" s="939"/>
      <c r="BX114" s="939"/>
      <c r="BY114" s="939"/>
      <c r="BZ114" s="939"/>
      <c r="CA114" s="939">
        <v>1121685</v>
      </c>
      <c r="CB114" s="939"/>
      <c r="CC114" s="939"/>
      <c r="CD114" s="939"/>
      <c r="CE114" s="939"/>
      <c r="CF114" s="933">
        <v>18.8</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123</v>
      </c>
      <c r="DH114" s="972"/>
      <c r="DI114" s="972"/>
      <c r="DJ114" s="972"/>
      <c r="DK114" s="973"/>
      <c r="DL114" s="974" t="s">
        <v>123</v>
      </c>
      <c r="DM114" s="972"/>
      <c r="DN114" s="972"/>
      <c r="DO114" s="972"/>
      <c r="DP114" s="973"/>
      <c r="DQ114" s="974" t="s">
        <v>123</v>
      </c>
      <c r="DR114" s="972"/>
      <c r="DS114" s="972"/>
      <c r="DT114" s="972"/>
      <c r="DU114" s="973"/>
      <c r="DV114" s="975" t="s">
        <v>123</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12011</v>
      </c>
      <c r="AB115" s="951"/>
      <c r="AC115" s="951"/>
      <c r="AD115" s="951"/>
      <c r="AE115" s="952"/>
      <c r="AF115" s="953">
        <v>11384</v>
      </c>
      <c r="AG115" s="951"/>
      <c r="AH115" s="951"/>
      <c r="AI115" s="951"/>
      <c r="AJ115" s="952"/>
      <c r="AK115" s="953">
        <v>1527</v>
      </c>
      <c r="AL115" s="951"/>
      <c r="AM115" s="951"/>
      <c r="AN115" s="951"/>
      <c r="AO115" s="952"/>
      <c r="AP115" s="954">
        <v>0</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123</v>
      </c>
      <c r="BR115" s="939"/>
      <c r="BS115" s="939"/>
      <c r="BT115" s="939"/>
      <c r="BU115" s="939"/>
      <c r="BV115" s="939" t="s">
        <v>123</v>
      </c>
      <c r="BW115" s="939"/>
      <c r="BX115" s="939"/>
      <c r="BY115" s="939"/>
      <c r="BZ115" s="939"/>
      <c r="CA115" s="939" t="s">
        <v>123</v>
      </c>
      <c r="CB115" s="939"/>
      <c r="CC115" s="939"/>
      <c r="CD115" s="939"/>
      <c r="CE115" s="939"/>
      <c r="CF115" s="933" t="s">
        <v>123</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123</v>
      </c>
      <c r="DH115" s="972"/>
      <c r="DI115" s="972"/>
      <c r="DJ115" s="972"/>
      <c r="DK115" s="973"/>
      <c r="DL115" s="974" t="s">
        <v>123</v>
      </c>
      <c r="DM115" s="972"/>
      <c r="DN115" s="972"/>
      <c r="DO115" s="972"/>
      <c r="DP115" s="973"/>
      <c r="DQ115" s="974" t="s">
        <v>123</v>
      </c>
      <c r="DR115" s="972"/>
      <c r="DS115" s="972"/>
      <c r="DT115" s="972"/>
      <c r="DU115" s="973"/>
      <c r="DV115" s="975" t="s">
        <v>123</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123</v>
      </c>
      <c r="AB116" s="972"/>
      <c r="AC116" s="972"/>
      <c r="AD116" s="972"/>
      <c r="AE116" s="973"/>
      <c r="AF116" s="974" t="s">
        <v>123</v>
      </c>
      <c r="AG116" s="972"/>
      <c r="AH116" s="972"/>
      <c r="AI116" s="972"/>
      <c r="AJ116" s="973"/>
      <c r="AK116" s="974" t="s">
        <v>123</v>
      </c>
      <c r="AL116" s="972"/>
      <c r="AM116" s="972"/>
      <c r="AN116" s="972"/>
      <c r="AO116" s="973"/>
      <c r="AP116" s="975" t="s">
        <v>123</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123</v>
      </c>
      <c r="BR116" s="939"/>
      <c r="BS116" s="939"/>
      <c r="BT116" s="939"/>
      <c r="BU116" s="939"/>
      <c r="BV116" s="939" t="s">
        <v>123</v>
      </c>
      <c r="BW116" s="939"/>
      <c r="BX116" s="939"/>
      <c r="BY116" s="939"/>
      <c r="BZ116" s="939"/>
      <c r="CA116" s="939" t="s">
        <v>123</v>
      </c>
      <c r="CB116" s="939"/>
      <c r="CC116" s="939"/>
      <c r="CD116" s="939"/>
      <c r="CE116" s="939"/>
      <c r="CF116" s="933" t="s">
        <v>123</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123</v>
      </c>
      <c r="DH116" s="972"/>
      <c r="DI116" s="972"/>
      <c r="DJ116" s="972"/>
      <c r="DK116" s="973"/>
      <c r="DL116" s="974" t="s">
        <v>123</v>
      </c>
      <c r="DM116" s="972"/>
      <c r="DN116" s="972"/>
      <c r="DO116" s="972"/>
      <c r="DP116" s="973"/>
      <c r="DQ116" s="974" t="s">
        <v>123</v>
      </c>
      <c r="DR116" s="972"/>
      <c r="DS116" s="972"/>
      <c r="DT116" s="972"/>
      <c r="DU116" s="973"/>
      <c r="DV116" s="975" t="s">
        <v>123</v>
      </c>
      <c r="DW116" s="976"/>
      <c r="DX116" s="976"/>
      <c r="DY116" s="976"/>
      <c r="DZ116" s="977"/>
    </row>
    <row r="117" spans="1:130" s="224" customFormat="1" ht="26.25" customHeight="1" x14ac:dyDescent="0.2">
      <c r="A117" s="925" t="s">
        <v>179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1231798</v>
      </c>
      <c r="AB117" s="992"/>
      <c r="AC117" s="992"/>
      <c r="AD117" s="992"/>
      <c r="AE117" s="993"/>
      <c r="AF117" s="994">
        <v>1275667</v>
      </c>
      <c r="AG117" s="992"/>
      <c r="AH117" s="992"/>
      <c r="AI117" s="992"/>
      <c r="AJ117" s="993"/>
      <c r="AK117" s="994">
        <v>1189112</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123</v>
      </c>
      <c r="BR117" s="939"/>
      <c r="BS117" s="939"/>
      <c r="BT117" s="939"/>
      <c r="BU117" s="939"/>
      <c r="BV117" s="939" t="s">
        <v>123</v>
      </c>
      <c r="BW117" s="939"/>
      <c r="BX117" s="939"/>
      <c r="BY117" s="939"/>
      <c r="BZ117" s="939"/>
      <c r="CA117" s="939" t="s">
        <v>123</v>
      </c>
      <c r="CB117" s="939"/>
      <c r="CC117" s="939"/>
      <c r="CD117" s="939"/>
      <c r="CE117" s="939"/>
      <c r="CF117" s="933" t="s">
        <v>123</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123</v>
      </c>
      <c r="DH117" s="972"/>
      <c r="DI117" s="972"/>
      <c r="DJ117" s="972"/>
      <c r="DK117" s="973"/>
      <c r="DL117" s="974" t="s">
        <v>123</v>
      </c>
      <c r="DM117" s="972"/>
      <c r="DN117" s="972"/>
      <c r="DO117" s="972"/>
      <c r="DP117" s="973"/>
      <c r="DQ117" s="974" t="s">
        <v>123</v>
      </c>
      <c r="DR117" s="972"/>
      <c r="DS117" s="972"/>
      <c r="DT117" s="972"/>
      <c r="DU117" s="973"/>
      <c r="DV117" s="975" t="s">
        <v>123</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296</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123</v>
      </c>
      <c r="BR118" s="1013"/>
      <c r="BS118" s="1013"/>
      <c r="BT118" s="1013"/>
      <c r="BU118" s="1013"/>
      <c r="BV118" s="1013" t="s">
        <v>123</v>
      </c>
      <c r="BW118" s="1013"/>
      <c r="BX118" s="1013"/>
      <c r="BY118" s="1013"/>
      <c r="BZ118" s="1013"/>
      <c r="CA118" s="1013" t="s">
        <v>123</v>
      </c>
      <c r="CB118" s="1013"/>
      <c r="CC118" s="1013"/>
      <c r="CD118" s="1013"/>
      <c r="CE118" s="1013"/>
      <c r="CF118" s="933" t="s">
        <v>123</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123</v>
      </c>
      <c r="DH118" s="972"/>
      <c r="DI118" s="972"/>
      <c r="DJ118" s="972"/>
      <c r="DK118" s="973"/>
      <c r="DL118" s="974" t="s">
        <v>123</v>
      </c>
      <c r="DM118" s="972"/>
      <c r="DN118" s="972"/>
      <c r="DO118" s="972"/>
      <c r="DP118" s="973"/>
      <c r="DQ118" s="974" t="s">
        <v>123</v>
      </c>
      <c r="DR118" s="972"/>
      <c r="DS118" s="972"/>
      <c r="DT118" s="972"/>
      <c r="DU118" s="973"/>
      <c r="DV118" s="975" t="s">
        <v>123</v>
      </c>
      <c r="DW118" s="976"/>
      <c r="DX118" s="976"/>
      <c r="DY118" s="976"/>
      <c r="DZ118" s="977"/>
    </row>
    <row r="119" spans="1:130" s="224" customFormat="1" ht="26.25" customHeight="1" x14ac:dyDescent="0.2">
      <c r="A119" s="1070"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123</v>
      </c>
      <c r="AB119" s="913"/>
      <c r="AC119" s="913"/>
      <c r="AD119" s="913"/>
      <c r="AE119" s="914"/>
      <c r="AF119" s="915" t="s">
        <v>123</v>
      </c>
      <c r="AG119" s="913"/>
      <c r="AH119" s="913"/>
      <c r="AI119" s="913"/>
      <c r="AJ119" s="914"/>
      <c r="AK119" s="915" t="s">
        <v>123</v>
      </c>
      <c r="AL119" s="913"/>
      <c r="AM119" s="913"/>
      <c r="AN119" s="913"/>
      <c r="AO119" s="914"/>
      <c r="AP119" s="916" t="s">
        <v>123</v>
      </c>
      <c r="AQ119" s="917"/>
      <c r="AR119" s="917"/>
      <c r="AS119" s="917"/>
      <c r="AT119" s="918"/>
      <c r="AU119" s="923"/>
      <c r="AV119" s="924"/>
      <c r="AW119" s="924"/>
      <c r="AX119" s="924"/>
      <c r="AY119" s="924"/>
      <c r="AZ119" s="245" t="s">
        <v>179</v>
      </c>
      <c r="BA119" s="245"/>
      <c r="BB119" s="245"/>
      <c r="BC119" s="245"/>
      <c r="BD119" s="245"/>
      <c r="BE119" s="245"/>
      <c r="BF119" s="245"/>
      <c r="BG119" s="245"/>
      <c r="BH119" s="245"/>
      <c r="BI119" s="245"/>
      <c r="BJ119" s="245"/>
      <c r="BK119" s="245"/>
      <c r="BL119" s="245"/>
      <c r="BM119" s="245"/>
      <c r="BN119" s="245"/>
      <c r="BO119" s="990" t="s">
        <v>444</v>
      </c>
      <c r="BP119" s="1018"/>
      <c r="BQ119" s="1012">
        <v>12037311</v>
      </c>
      <c r="BR119" s="1013"/>
      <c r="BS119" s="1013"/>
      <c r="BT119" s="1013"/>
      <c r="BU119" s="1013"/>
      <c r="BV119" s="1013">
        <v>11229623</v>
      </c>
      <c r="BW119" s="1013"/>
      <c r="BX119" s="1013"/>
      <c r="BY119" s="1013"/>
      <c r="BZ119" s="1013"/>
      <c r="CA119" s="1013">
        <v>10756084</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20381</v>
      </c>
      <c r="DH119" s="999"/>
      <c r="DI119" s="999"/>
      <c r="DJ119" s="999"/>
      <c r="DK119" s="1000"/>
      <c r="DL119" s="998">
        <v>9167</v>
      </c>
      <c r="DM119" s="999"/>
      <c r="DN119" s="999"/>
      <c r="DO119" s="999"/>
      <c r="DP119" s="1000"/>
      <c r="DQ119" s="998">
        <v>7750</v>
      </c>
      <c r="DR119" s="999"/>
      <c r="DS119" s="999"/>
      <c r="DT119" s="999"/>
      <c r="DU119" s="1000"/>
      <c r="DV119" s="1001">
        <v>0.1</v>
      </c>
      <c r="DW119" s="1002"/>
      <c r="DX119" s="1002"/>
      <c r="DY119" s="1002"/>
      <c r="DZ119" s="1003"/>
    </row>
    <row r="120" spans="1:130" s="224" customFormat="1" ht="26.25" customHeight="1" x14ac:dyDescent="0.2">
      <c r="A120" s="1071"/>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123</v>
      </c>
      <c r="AB120" s="972"/>
      <c r="AC120" s="972"/>
      <c r="AD120" s="972"/>
      <c r="AE120" s="973"/>
      <c r="AF120" s="974" t="s">
        <v>123</v>
      </c>
      <c r="AG120" s="972"/>
      <c r="AH120" s="972"/>
      <c r="AI120" s="972"/>
      <c r="AJ120" s="973"/>
      <c r="AK120" s="974" t="s">
        <v>123</v>
      </c>
      <c r="AL120" s="972"/>
      <c r="AM120" s="972"/>
      <c r="AN120" s="972"/>
      <c r="AO120" s="973"/>
      <c r="AP120" s="975" t="s">
        <v>123</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5696346</v>
      </c>
      <c r="BR120" s="944"/>
      <c r="BS120" s="944"/>
      <c r="BT120" s="944"/>
      <c r="BU120" s="944"/>
      <c r="BV120" s="944">
        <v>5862231</v>
      </c>
      <c r="BW120" s="944"/>
      <c r="BX120" s="944"/>
      <c r="BY120" s="944"/>
      <c r="BZ120" s="944"/>
      <c r="CA120" s="944">
        <v>5626551</v>
      </c>
      <c r="CB120" s="944"/>
      <c r="CC120" s="944"/>
      <c r="CD120" s="944"/>
      <c r="CE120" s="944"/>
      <c r="CF120" s="957">
        <v>94.4</v>
      </c>
      <c r="CG120" s="958"/>
      <c r="CH120" s="958"/>
      <c r="CI120" s="958"/>
      <c r="CJ120" s="958"/>
      <c r="CK120" s="1019" t="s">
        <v>448</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2059652</v>
      </c>
      <c r="DH120" s="944"/>
      <c r="DI120" s="944"/>
      <c r="DJ120" s="944"/>
      <c r="DK120" s="944"/>
      <c r="DL120" s="944">
        <v>2032153</v>
      </c>
      <c r="DM120" s="944"/>
      <c r="DN120" s="944"/>
      <c r="DO120" s="944"/>
      <c r="DP120" s="944"/>
      <c r="DQ120" s="944">
        <v>2022266</v>
      </c>
      <c r="DR120" s="944"/>
      <c r="DS120" s="944"/>
      <c r="DT120" s="944"/>
      <c r="DU120" s="944"/>
      <c r="DV120" s="945">
        <v>33.9</v>
      </c>
      <c r="DW120" s="945"/>
      <c r="DX120" s="945"/>
      <c r="DY120" s="945"/>
      <c r="DZ120" s="946"/>
    </row>
    <row r="121" spans="1:130" s="224" customFormat="1" ht="26.25" customHeight="1" x14ac:dyDescent="0.2">
      <c r="A121" s="1071"/>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123</v>
      </c>
      <c r="AB121" s="972"/>
      <c r="AC121" s="972"/>
      <c r="AD121" s="972"/>
      <c r="AE121" s="973"/>
      <c r="AF121" s="974" t="s">
        <v>123</v>
      </c>
      <c r="AG121" s="972"/>
      <c r="AH121" s="972"/>
      <c r="AI121" s="972"/>
      <c r="AJ121" s="973"/>
      <c r="AK121" s="974" t="s">
        <v>123</v>
      </c>
      <c r="AL121" s="972"/>
      <c r="AM121" s="972"/>
      <c r="AN121" s="972"/>
      <c r="AO121" s="973"/>
      <c r="AP121" s="975" t="s">
        <v>123</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t="s">
        <v>123</v>
      </c>
      <c r="BR121" s="939"/>
      <c r="BS121" s="939"/>
      <c r="BT121" s="939"/>
      <c r="BU121" s="939"/>
      <c r="BV121" s="939" t="s">
        <v>123</v>
      </c>
      <c r="BW121" s="939"/>
      <c r="BX121" s="939"/>
      <c r="BY121" s="939"/>
      <c r="BZ121" s="939"/>
      <c r="CA121" s="939" t="s">
        <v>123</v>
      </c>
      <c r="CB121" s="939"/>
      <c r="CC121" s="939"/>
      <c r="CD121" s="939"/>
      <c r="CE121" s="939"/>
      <c r="CF121" s="933" t="s">
        <v>123</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175754</v>
      </c>
      <c r="DH121" s="939"/>
      <c r="DI121" s="939"/>
      <c r="DJ121" s="939"/>
      <c r="DK121" s="939"/>
      <c r="DL121" s="939">
        <v>155944</v>
      </c>
      <c r="DM121" s="939"/>
      <c r="DN121" s="939"/>
      <c r="DO121" s="939"/>
      <c r="DP121" s="939"/>
      <c r="DQ121" s="939">
        <v>111880</v>
      </c>
      <c r="DR121" s="939"/>
      <c r="DS121" s="939"/>
      <c r="DT121" s="939"/>
      <c r="DU121" s="939"/>
      <c r="DV121" s="940">
        <v>1.9</v>
      </c>
      <c r="DW121" s="940"/>
      <c r="DX121" s="940"/>
      <c r="DY121" s="940"/>
      <c r="DZ121" s="941"/>
    </row>
    <row r="122" spans="1:130" s="224" customFormat="1" ht="26.25" customHeight="1" x14ac:dyDescent="0.2">
      <c r="A122" s="1071"/>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123</v>
      </c>
      <c r="AB122" s="972"/>
      <c r="AC122" s="972"/>
      <c r="AD122" s="972"/>
      <c r="AE122" s="973"/>
      <c r="AF122" s="974" t="s">
        <v>123</v>
      </c>
      <c r="AG122" s="972"/>
      <c r="AH122" s="972"/>
      <c r="AI122" s="972"/>
      <c r="AJ122" s="973"/>
      <c r="AK122" s="974" t="s">
        <v>123</v>
      </c>
      <c r="AL122" s="972"/>
      <c r="AM122" s="972"/>
      <c r="AN122" s="972"/>
      <c r="AO122" s="973"/>
      <c r="AP122" s="975" t="s">
        <v>123</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8258087</v>
      </c>
      <c r="BR122" s="1013"/>
      <c r="BS122" s="1013"/>
      <c r="BT122" s="1013"/>
      <c r="BU122" s="1013"/>
      <c r="BV122" s="1013">
        <v>7887369</v>
      </c>
      <c r="BW122" s="1013"/>
      <c r="BX122" s="1013"/>
      <c r="BY122" s="1013"/>
      <c r="BZ122" s="1013"/>
      <c r="CA122" s="1013">
        <v>7635516</v>
      </c>
      <c r="CB122" s="1013"/>
      <c r="CC122" s="1013"/>
      <c r="CD122" s="1013"/>
      <c r="CE122" s="1013"/>
      <c r="CF122" s="1030">
        <v>128.19999999999999</v>
      </c>
      <c r="CG122" s="1031"/>
      <c r="CH122" s="1031"/>
      <c r="CI122" s="1031"/>
      <c r="CJ122" s="1031"/>
      <c r="CK122" s="1022"/>
      <c r="CL122" s="1023"/>
      <c r="CM122" s="1023"/>
      <c r="CN122" s="1023"/>
      <c r="CO122" s="1024"/>
      <c r="CP122" s="1032" t="s">
        <v>396</v>
      </c>
      <c r="CQ122" s="1033"/>
      <c r="CR122" s="1033"/>
      <c r="CS122" s="1033"/>
      <c r="CT122" s="1033"/>
      <c r="CU122" s="1033"/>
      <c r="CV122" s="1033"/>
      <c r="CW122" s="1033"/>
      <c r="CX122" s="1033"/>
      <c r="CY122" s="1033"/>
      <c r="CZ122" s="1033"/>
      <c r="DA122" s="1033"/>
      <c r="DB122" s="1033"/>
      <c r="DC122" s="1033"/>
      <c r="DD122" s="1033"/>
      <c r="DE122" s="1033"/>
      <c r="DF122" s="1034"/>
      <c r="DG122" s="938">
        <v>48302</v>
      </c>
      <c r="DH122" s="939"/>
      <c r="DI122" s="939"/>
      <c r="DJ122" s="939"/>
      <c r="DK122" s="939"/>
      <c r="DL122" s="939">
        <v>4499</v>
      </c>
      <c r="DM122" s="939"/>
      <c r="DN122" s="939"/>
      <c r="DO122" s="939"/>
      <c r="DP122" s="939"/>
      <c r="DQ122" s="939">
        <v>5302</v>
      </c>
      <c r="DR122" s="939"/>
      <c r="DS122" s="939"/>
      <c r="DT122" s="939"/>
      <c r="DU122" s="939"/>
      <c r="DV122" s="940">
        <v>0.1</v>
      </c>
      <c r="DW122" s="940"/>
      <c r="DX122" s="940"/>
      <c r="DY122" s="940"/>
      <c r="DZ122" s="941"/>
    </row>
    <row r="123" spans="1:130" s="224" customFormat="1" ht="26.25" customHeight="1" x14ac:dyDescent="0.2">
      <c r="A123" s="1071"/>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123</v>
      </c>
      <c r="AB123" s="972"/>
      <c r="AC123" s="972"/>
      <c r="AD123" s="972"/>
      <c r="AE123" s="973"/>
      <c r="AF123" s="974" t="s">
        <v>123</v>
      </c>
      <c r="AG123" s="972"/>
      <c r="AH123" s="972"/>
      <c r="AI123" s="972"/>
      <c r="AJ123" s="973"/>
      <c r="AK123" s="974" t="s">
        <v>123</v>
      </c>
      <c r="AL123" s="972"/>
      <c r="AM123" s="972"/>
      <c r="AN123" s="972"/>
      <c r="AO123" s="973"/>
      <c r="AP123" s="975" t="s">
        <v>123</v>
      </c>
      <c r="AQ123" s="976"/>
      <c r="AR123" s="976"/>
      <c r="AS123" s="976"/>
      <c r="AT123" s="977"/>
      <c r="AU123" s="1010"/>
      <c r="AV123" s="1011"/>
      <c r="AW123" s="1011"/>
      <c r="AX123" s="1011"/>
      <c r="AY123" s="1011"/>
      <c r="AZ123" s="245" t="s">
        <v>179</v>
      </c>
      <c r="BA123" s="245"/>
      <c r="BB123" s="245"/>
      <c r="BC123" s="245"/>
      <c r="BD123" s="245"/>
      <c r="BE123" s="245"/>
      <c r="BF123" s="245"/>
      <c r="BG123" s="245"/>
      <c r="BH123" s="245"/>
      <c r="BI123" s="245"/>
      <c r="BJ123" s="245"/>
      <c r="BK123" s="245"/>
      <c r="BL123" s="245"/>
      <c r="BM123" s="245"/>
      <c r="BN123" s="245"/>
      <c r="BO123" s="990" t="s">
        <v>452</v>
      </c>
      <c r="BP123" s="1018"/>
      <c r="BQ123" s="1077">
        <v>13954433</v>
      </c>
      <c r="BR123" s="1044"/>
      <c r="BS123" s="1044"/>
      <c r="BT123" s="1044"/>
      <c r="BU123" s="1044"/>
      <c r="BV123" s="1044">
        <v>13749600</v>
      </c>
      <c r="BW123" s="1044"/>
      <c r="BX123" s="1044"/>
      <c r="BY123" s="1044"/>
      <c r="BZ123" s="1044"/>
      <c r="CA123" s="1044">
        <v>13262067</v>
      </c>
      <c r="CB123" s="1044"/>
      <c r="CC123" s="1044"/>
      <c r="CD123" s="1044"/>
      <c r="CE123" s="1044"/>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1"/>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123</v>
      </c>
      <c r="AB124" s="972"/>
      <c r="AC124" s="972"/>
      <c r="AD124" s="972"/>
      <c r="AE124" s="973"/>
      <c r="AF124" s="974" t="s">
        <v>123</v>
      </c>
      <c r="AG124" s="972"/>
      <c r="AH124" s="972"/>
      <c r="AI124" s="972"/>
      <c r="AJ124" s="973"/>
      <c r="AK124" s="974" t="s">
        <v>123</v>
      </c>
      <c r="AL124" s="972"/>
      <c r="AM124" s="972"/>
      <c r="AN124" s="972"/>
      <c r="AO124" s="973"/>
      <c r="AP124" s="975" t="s">
        <v>123</v>
      </c>
      <c r="AQ124" s="976"/>
      <c r="AR124" s="976"/>
      <c r="AS124" s="976"/>
      <c r="AT124" s="977"/>
      <c r="AU124" s="1073" t="s">
        <v>453</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123</v>
      </c>
      <c r="BR124" s="1040"/>
      <c r="BS124" s="1040"/>
      <c r="BT124" s="1040"/>
      <c r="BU124" s="1040"/>
      <c r="BV124" s="1040" t="s">
        <v>123</v>
      </c>
      <c r="BW124" s="1040"/>
      <c r="BX124" s="1040"/>
      <c r="BY124" s="1040"/>
      <c r="BZ124" s="1040"/>
      <c r="CA124" s="1040" t="s">
        <v>123</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123</v>
      </c>
      <c r="DH124" s="999"/>
      <c r="DI124" s="999"/>
      <c r="DJ124" s="999"/>
      <c r="DK124" s="1000"/>
      <c r="DL124" s="998" t="s">
        <v>123</v>
      </c>
      <c r="DM124" s="999"/>
      <c r="DN124" s="999"/>
      <c r="DO124" s="999"/>
      <c r="DP124" s="1000"/>
      <c r="DQ124" s="998" t="s">
        <v>123</v>
      </c>
      <c r="DR124" s="999"/>
      <c r="DS124" s="999"/>
      <c r="DT124" s="999"/>
      <c r="DU124" s="1000"/>
      <c r="DV124" s="1001" t="s">
        <v>123</v>
      </c>
      <c r="DW124" s="1002"/>
      <c r="DX124" s="1002"/>
      <c r="DY124" s="1002"/>
      <c r="DZ124" s="1003"/>
    </row>
    <row r="125" spans="1:130" s="224" customFormat="1" ht="26.25" customHeight="1" x14ac:dyDescent="0.2">
      <c r="A125" s="1071"/>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123</v>
      </c>
      <c r="AB125" s="972"/>
      <c r="AC125" s="972"/>
      <c r="AD125" s="972"/>
      <c r="AE125" s="973"/>
      <c r="AF125" s="974" t="s">
        <v>123</v>
      </c>
      <c r="AG125" s="972"/>
      <c r="AH125" s="972"/>
      <c r="AI125" s="972"/>
      <c r="AJ125" s="973"/>
      <c r="AK125" s="974" t="s">
        <v>123</v>
      </c>
      <c r="AL125" s="972"/>
      <c r="AM125" s="972"/>
      <c r="AN125" s="972"/>
      <c r="AO125" s="973"/>
      <c r="AP125" s="975" t="s">
        <v>123</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123</v>
      </c>
      <c r="DH125" s="944"/>
      <c r="DI125" s="944"/>
      <c r="DJ125" s="944"/>
      <c r="DK125" s="944"/>
      <c r="DL125" s="944" t="s">
        <v>123</v>
      </c>
      <c r="DM125" s="944"/>
      <c r="DN125" s="944"/>
      <c r="DO125" s="944"/>
      <c r="DP125" s="944"/>
      <c r="DQ125" s="944" t="s">
        <v>123</v>
      </c>
      <c r="DR125" s="944"/>
      <c r="DS125" s="944"/>
      <c r="DT125" s="944"/>
      <c r="DU125" s="944"/>
      <c r="DV125" s="945" t="s">
        <v>123</v>
      </c>
      <c r="DW125" s="945"/>
      <c r="DX125" s="945"/>
      <c r="DY125" s="945"/>
      <c r="DZ125" s="946"/>
    </row>
    <row r="126" spans="1:130" s="224" customFormat="1" ht="26.25" customHeight="1" thickBot="1" x14ac:dyDescent="0.25">
      <c r="A126" s="1071"/>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11899</v>
      </c>
      <c r="AB126" s="972"/>
      <c r="AC126" s="972"/>
      <c r="AD126" s="972"/>
      <c r="AE126" s="973"/>
      <c r="AF126" s="974">
        <v>11294</v>
      </c>
      <c r="AG126" s="972"/>
      <c r="AH126" s="972"/>
      <c r="AI126" s="972"/>
      <c r="AJ126" s="973"/>
      <c r="AK126" s="974">
        <v>1438</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123</v>
      </c>
      <c r="DH126" s="939"/>
      <c r="DI126" s="939"/>
      <c r="DJ126" s="939"/>
      <c r="DK126" s="939"/>
      <c r="DL126" s="939" t="s">
        <v>123</v>
      </c>
      <c r="DM126" s="939"/>
      <c r="DN126" s="939"/>
      <c r="DO126" s="939"/>
      <c r="DP126" s="939"/>
      <c r="DQ126" s="939" t="s">
        <v>123</v>
      </c>
      <c r="DR126" s="939"/>
      <c r="DS126" s="939"/>
      <c r="DT126" s="939"/>
      <c r="DU126" s="939"/>
      <c r="DV126" s="940" t="s">
        <v>123</v>
      </c>
      <c r="DW126" s="940"/>
      <c r="DX126" s="940"/>
      <c r="DY126" s="940"/>
      <c r="DZ126" s="941"/>
    </row>
    <row r="127" spans="1:130" s="224" customFormat="1" ht="26.25" customHeight="1" x14ac:dyDescent="0.2">
      <c r="A127" s="1072"/>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112</v>
      </c>
      <c r="AB127" s="972"/>
      <c r="AC127" s="972"/>
      <c r="AD127" s="972"/>
      <c r="AE127" s="973"/>
      <c r="AF127" s="974">
        <v>90</v>
      </c>
      <c r="AG127" s="972"/>
      <c r="AH127" s="972"/>
      <c r="AI127" s="972"/>
      <c r="AJ127" s="973"/>
      <c r="AK127" s="974">
        <v>89</v>
      </c>
      <c r="AL127" s="972"/>
      <c r="AM127" s="972"/>
      <c r="AN127" s="972"/>
      <c r="AO127" s="973"/>
      <c r="AP127" s="975">
        <v>0</v>
      </c>
      <c r="AQ127" s="976"/>
      <c r="AR127" s="976"/>
      <c r="AS127" s="976"/>
      <c r="AT127" s="977"/>
      <c r="AU127" s="226"/>
      <c r="AV127" s="226"/>
      <c r="AW127" s="226"/>
      <c r="AX127" s="1045" t="s">
        <v>459</v>
      </c>
      <c r="AY127" s="1046"/>
      <c r="AZ127" s="1046"/>
      <c r="BA127" s="1046"/>
      <c r="BB127" s="1046"/>
      <c r="BC127" s="1046"/>
      <c r="BD127" s="1046"/>
      <c r="BE127" s="1047"/>
      <c r="BF127" s="1048" t="s">
        <v>460</v>
      </c>
      <c r="BG127" s="1046"/>
      <c r="BH127" s="1046"/>
      <c r="BI127" s="1046"/>
      <c r="BJ127" s="1046"/>
      <c r="BK127" s="1046"/>
      <c r="BL127" s="1047"/>
      <c r="BM127" s="1048" t="s">
        <v>461</v>
      </c>
      <c r="BN127" s="1046"/>
      <c r="BO127" s="1046"/>
      <c r="BP127" s="1046"/>
      <c r="BQ127" s="1046"/>
      <c r="BR127" s="1046"/>
      <c r="BS127" s="1047"/>
      <c r="BT127" s="1048" t="s">
        <v>462</v>
      </c>
      <c r="BU127" s="1046"/>
      <c r="BV127" s="1046"/>
      <c r="BW127" s="1046"/>
      <c r="BX127" s="1046"/>
      <c r="BY127" s="1046"/>
      <c r="BZ127" s="1069"/>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123</v>
      </c>
      <c r="DH127" s="939"/>
      <c r="DI127" s="939"/>
      <c r="DJ127" s="939"/>
      <c r="DK127" s="939"/>
      <c r="DL127" s="939" t="s">
        <v>123</v>
      </c>
      <c r="DM127" s="939"/>
      <c r="DN127" s="939"/>
      <c r="DO127" s="939"/>
      <c r="DP127" s="939"/>
      <c r="DQ127" s="939" t="s">
        <v>123</v>
      </c>
      <c r="DR127" s="939"/>
      <c r="DS127" s="939"/>
      <c r="DT127" s="939"/>
      <c r="DU127" s="939"/>
      <c r="DV127" s="940" t="s">
        <v>123</v>
      </c>
      <c r="DW127" s="940"/>
      <c r="DX127" s="940"/>
      <c r="DY127" s="940"/>
      <c r="DZ127" s="941"/>
    </row>
    <row r="128" spans="1:130" s="224" customFormat="1" ht="26.25" customHeight="1" thickBot="1" x14ac:dyDescent="0.25">
      <c r="A128" s="1055" t="s">
        <v>464</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465</v>
      </c>
      <c r="X128" s="1057"/>
      <c r="Y128" s="1057"/>
      <c r="Z128" s="1058"/>
      <c r="AA128" s="1059">
        <v>7284</v>
      </c>
      <c r="AB128" s="1060"/>
      <c r="AC128" s="1060"/>
      <c r="AD128" s="1060"/>
      <c r="AE128" s="1061"/>
      <c r="AF128" s="1062">
        <v>408</v>
      </c>
      <c r="AG128" s="1060"/>
      <c r="AH128" s="1060"/>
      <c r="AI128" s="1060"/>
      <c r="AJ128" s="1061"/>
      <c r="AK128" s="1062">
        <v>11869</v>
      </c>
      <c r="AL128" s="1060"/>
      <c r="AM128" s="1060"/>
      <c r="AN128" s="1060"/>
      <c r="AO128" s="1061"/>
      <c r="AP128" s="1063"/>
      <c r="AQ128" s="1064"/>
      <c r="AR128" s="1064"/>
      <c r="AS128" s="1064"/>
      <c r="AT128" s="1065"/>
      <c r="AU128" s="226"/>
      <c r="AV128" s="226"/>
      <c r="AW128" s="226"/>
      <c r="AX128" s="909" t="s">
        <v>466</v>
      </c>
      <c r="AY128" s="910"/>
      <c r="AZ128" s="910"/>
      <c r="BA128" s="910"/>
      <c r="BB128" s="910"/>
      <c r="BC128" s="910"/>
      <c r="BD128" s="910"/>
      <c r="BE128" s="911"/>
      <c r="BF128" s="1066" t="s">
        <v>123</v>
      </c>
      <c r="BG128" s="1067"/>
      <c r="BH128" s="1067"/>
      <c r="BI128" s="1067"/>
      <c r="BJ128" s="1067"/>
      <c r="BK128" s="1067"/>
      <c r="BL128" s="1068"/>
      <c r="BM128" s="1066">
        <v>14.2</v>
      </c>
      <c r="BN128" s="1067"/>
      <c r="BO128" s="1067"/>
      <c r="BP128" s="1067"/>
      <c r="BQ128" s="1067"/>
      <c r="BR128" s="1067"/>
      <c r="BS128" s="1068"/>
      <c r="BT128" s="1066">
        <v>20</v>
      </c>
      <c r="BU128" s="1067"/>
      <c r="BV128" s="1067"/>
      <c r="BW128" s="1067"/>
      <c r="BX128" s="1067"/>
      <c r="BY128" s="1067"/>
      <c r="BZ128" s="1089"/>
      <c r="CA128" s="249"/>
      <c r="CB128" s="249"/>
      <c r="CC128" s="249"/>
      <c r="CD128" s="249"/>
      <c r="CE128" s="249"/>
      <c r="CF128" s="249"/>
      <c r="CG128" s="226"/>
      <c r="CH128" s="226"/>
      <c r="CI128" s="226"/>
      <c r="CJ128" s="248"/>
      <c r="CK128" s="1037"/>
      <c r="CL128" s="1038"/>
      <c r="CM128" s="1038"/>
      <c r="CN128" s="1038"/>
      <c r="CO128" s="1039"/>
      <c r="CP128" s="1049" t="s">
        <v>467</v>
      </c>
      <c r="CQ128" s="739"/>
      <c r="CR128" s="739"/>
      <c r="CS128" s="739"/>
      <c r="CT128" s="739"/>
      <c r="CU128" s="739"/>
      <c r="CV128" s="739"/>
      <c r="CW128" s="739"/>
      <c r="CX128" s="739"/>
      <c r="CY128" s="739"/>
      <c r="CZ128" s="739"/>
      <c r="DA128" s="739"/>
      <c r="DB128" s="739"/>
      <c r="DC128" s="739"/>
      <c r="DD128" s="739"/>
      <c r="DE128" s="739"/>
      <c r="DF128" s="1050"/>
      <c r="DG128" s="1051" t="s">
        <v>123</v>
      </c>
      <c r="DH128" s="1052"/>
      <c r="DI128" s="1052"/>
      <c r="DJ128" s="1052"/>
      <c r="DK128" s="1052"/>
      <c r="DL128" s="1052" t="s">
        <v>123</v>
      </c>
      <c r="DM128" s="1052"/>
      <c r="DN128" s="1052"/>
      <c r="DO128" s="1052"/>
      <c r="DP128" s="1052"/>
      <c r="DQ128" s="1052" t="s">
        <v>123</v>
      </c>
      <c r="DR128" s="1052"/>
      <c r="DS128" s="1052"/>
      <c r="DT128" s="1052"/>
      <c r="DU128" s="1052"/>
      <c r="DV128" s="1053" t="s">
        <v>123</v>
      </c>
      <c r="DW128" s="1053"/>
      <c r="DX128" s="1053"/>
      <c r="DY128" s="1053"/>
      <c r="DZ128" s="1054"/>
    </row>
    <row r="129" spans="1:131" s="224" customFormat="1" ht="26.25" customHeight="1" x14ac:dyDescent="0.2">
      <c r="A129" s="947" t="s">
        <v>104</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6666152</v>
      </c>
      <c r="AB129" s="972"/>
      <c r="AC129" s="972"/>
      <c r="AD129" s="972"/>
      <c r="AE129" s="973"/>
      <c r="AF129" s="974">
        <v>6466170</v>
      </c>
      <c r="AG129" s="972"/>
      <c r="AH129" s="972"/>
      <c r="AI129" s="972"/>
      <c r="AJ129" s="973"/>
      <c r="AK129" s="974">
        <v>6579605</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123</v>
      </c>
      <c r="BG129" s="1080"/>
      <c r="BH129" s="1080"/>
      <c r="BI129" s="1080"/>
      <c r="BJ129" s="1080"/>
      <c r="BK129" s="1080"/>
      <c r="BL129" s="1081"/>
      <c r="BM129" s="1079">
        <v>19.2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730847</v>
      </c>
      <c r="AB130" s="972"/>
      <c r="AC130" s="972"/>
      <c r="AD130" s="972"/>
      <c r="AE130" s="973"/>
      <c r="AF130" s="974">
        <v>685071</v>
      </c>
      <c r="AG130" s="972"/>
      <c r="AH130" s="972"/>
      <c r="AI130" s="972"/>
      <c r="AJ130" s="973"/>
      <c r="AK130" s="974">
        <v>621518</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9.1999999999999993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5935305</v>
      </c>
      <c r="AB131" s="999"/>
      <c r="AC131" s="999"/>
      <c r="AD131" s="999"/>
      <c r="AE131" s="1000"/>
      <c r="AF131" s="998">
        <v>5781099</v>
      </c>
      <c r="AG131" s="999"/>
      <c r="AH131" s="999"/>
      <c r="AI131" s="999"/>
      <c r="AJ131" s="1000"/>
      <c r="AK131" s="998">
        <v>5958087</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50"/>
      <c r="BF131" s="1097" t="s">
        <v>123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8.3174664150000002</v>
      </c>
      <c r="AB132" s="1110"/>
      <c r="AC132" s="1110"/>
      <c r="AD132" s="1110"/>
      <c r="AE132" s="1111"/>
      <c r="AF132" s="1112">
        <v>10.20892394</v>
      </c>
      <c r="AG132" s="1110"/>
      <c r="AH132" s="1110"/>
      <c r="AI132" s="1110"/>
      <c r="AJ132" s="1111"/>
      <c r="AK132" s="1112">
        <v>9.3272387600000002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8.6999999999999993</v>
      </c>
      <c r="AB133" s="1093"/>
      <c r="AC133" s="1093"/>
      <c r="AD133" s="1093"/>
      <c r="AE133" s="1094"/>
      <c r="AF133" s="1092">
        <v>9.1999999999999993</v>
      </c>
      <c r="AG133" s="1093"/>
      <c r="AH133" s="1093"/>
      <c r="AI133" s="1093"/>
      <c r="AJ133" s="1094"/>
      <c r="AK133" s="1092">
        <v>9.1999999999999993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Z66All8HP0O4kK86q+xALjt70itDKnddjvHba/IRqOqMvqKS+YQoSjqYMfyrjfYJUW/dZ2J4jn/OXcwVgqBdw==" saltValue="wxQrShYSzJ1cP2Som4l+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AK8:AO8"/>
    <mergeCell ref="AP8:AT8"/>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3:P73"/>
    <mergeCell ref="B72:P72"/>
    <mergeCell ref="B71:P71"/>
    <mergeCell ref="B70:P70"/>
    <mergeCell ref="B69:P69"/>
    <mergeCell ref="B68:P68"/>
    <mergeCell ref="BS8:CG8"/>
    <mergeCell ref="BS7:CG7"/>
    <mergeCell ref="DL7:DP7"/>
    <mergeCell ref="DQ7:DU7"/>
    <mergeCell ref="DV7:DZ7"/>
    <mergeCell ref="B8:P8"/>
    <mergeCell ref="Q8:U8"/>
    <mergeCell ref="V8:Z8"/>
    <mergeCell ref="AA8:AE8"/>
    <mergeCell ref="AF8:AJ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74" zoomScaleNormal="85" zoomScaleSheetLayoutView="100" workbookViewId="0">
      <selection activeCell="DD72" sqref="DD72"/>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478</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8i29VdDPexvZPBuANtgRLpr0ltokx+9V1h8xg5XIS0oxW7PBM0diXvx8rvgfhb2JfLBfx6AMbTeD8Hm3n1NOw==" saltValue="MA95YOJrhYU5r4D7clwa8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61"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zPvE1UqTXzUSPm7XNA17x2+LapxNwiTuxFSsJ+Bznleiizw/3C0SVJjcUNMz6Q75MMIGPr7o0J1QXJzLp7qgQ==" saltValue="S6FkJ4TjTweU81Kl9zFJV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 x14ac:dyDescent="0.2">
      <c r="A8" s="259"/>
      <c r="AK8" s="268"/>
      <c r="AL8" s="269"/>
      <c r="AM8" s="269"/>
      <c r="AN8" s="270"/>
      <c r="AO8" s="1128"/>
      <c r="AP8" s="271" t="s">
        <v>483</v>
      </c>
      <c r="AQ8" s="272" t="s">
        <v>484</v>
      </c>
      <c r="AR8" s="273" t="s">
        <v>485</v>
      </c>
    </row>
    <row r="9" spans="1:46" ht="13" x14ac:dyDescent="0.2">
      <c r="A9" s="259"/>
      <c r="AK9" s="1129" t="s">
        <v>486</v>
      </c>
      <c r="AL9" s="1130"/>
      <c r="AM9" s="1130"/>
      <c r="AN9" s="1131"/>
      <c r="AO9" s="274">
        <v>1613975</v>
      </c>
      <c r="AP9" s="274">
        <v>52832</v>
      </c>
      <c r="AQ9" s="275">
        <v>78624</v>
      </c>
      <c r="AR9" s="276">
        <v>-32.799999999999997</v>
      </c>
    </row>
    <row r="10" spans="1:46" ht="13.5" customHeight="1" x14ac:dyDescent="0.2">
      <c r="A10" s="259"/>
      <c r="AK10" s="1129" t="s">
        <v>487</v>
      </c>
      <c r="AL10" s="1130"/>
      <c r="AM10" s="1130"/>
      <c r="AN10" s="1131"/>
      <c r="AO10" s="277">
        <v>454887</v>
      </c>
      <c r="AP10" s="277">
        <v>14890</v>
      </c>
      <c r="AQ10" s="278">
        <v>8393</v>
      </c>
      <c r="AR10" s="279">
        <v>77.400000000000006</v>
      </c>
    </row>
    <row r="11" spans="1:46" ht="13.5" customHeight="1" x14ac:dyDescent="0.2">
      <c r="A11" s="259"/>
      <c r="AK11" s="1129" t="s">
        <v>488</v>
      </c>
      <c r="AL11" s="1130"/>
      <c r="AM11" s="1130"/>
      <c r="AN11" s="1131"/>
      <c r="AO11" s="277" t="s">
        <v>489</v>
      </c>
      <c r="AP11" s="277" t="s">
        <v>489</v>
      </c>
      <c r="AQ11" s="278">
        <v>566</v>
      </c>
      <c r="AR11" s="279" t="s">
        <v>489</v>
      </c>
    </row>
    <row r="12" spans="1:46" ht="13.5" customHeight="1" x14ac:dyDescent="0.2">
      <c r="A12" s="259"/>
      <c r="AK12" s="1129" t="s">
        <v>490</v>
      </c>
      <c r="AL12" s="1130"/>
      <c r="AM12" s="1130"/>
      <c r="AN12" s="1131"/>
      <c r="AO12" s="277" t="s">
        <v>489</v>
      </c>
      <c r="AP12" s="277" t="s">
        <v>489</v>
      </c>
      <c r="AQ12" s="278">
        <v>4</v>
      </c>
      <c r="AR12" s="279" t="s">
        <v>489</v>
      </c>
    </row>
    <row r="13" spans="1:46" ht="13.5" customHeight="1" x14ac:dyDescent="0.2">
      <c r="A13" s="259"/>
      <c r="AK13" s="1129" t="s">
        <v>491</v>
      </c>
      <c r="AL13" s="1130"/>
      <c r="AM13" s="1130"/>
      <c r="AN13" s="1131"/>
      <c r="AO13" s="277">
        <v>150643</v>
      </c>
      <c r="AP13" s="277">
        <v>4931</v>
      </c>
      <c r="AQ13" s="278">
        <v>2520</v>
      </c>
      <c r="AR13" s="279">
        <v>95.7</v>
      </c>
    </row>
    <row r="14" spans="1:46" ht="13.5" customHeight="1" x14ac:dyDescent="0.2">
      <c r="A14" s="259"/>
      <c r="AK14" s="1129" t="s">
        <v>492</v>
      </c>
      <c r="AL14" s="1130"/>
      <c r="AM14" s="1130"/>
      <c r="AN14" s="1131"/>
      <c r="AO14" s="277">
        <v>13040</v>
      </c>
      <c r="AP14" s="277">
        <v>427</v>
      </c>
      <c r="AQ14" s="278">
        <v>1291</v>
      </c>
      <c r="AR14" s="279">
        <v>-66.900000000000006</v>
      </c>
    </row>
    <row r="15" spans="1:46" ht="13.5" customHeight="1" x14ac:dyDescent="0.2">
      <c r="A15" s="259"/>
      <c r="AK15" s="1132" t="s">
        <v>493</v>
      </c>
      <c r="AL15" s="1133"/>
      <c r="AM15" s="1133"/>
      <c r="AN15" s="1134"/>
      <c r="AO15" s="277">
        <v>-97883</v>
      </c>
      <c r="AP15" s="277">
        <v>-3204</v>
      </c>
      <c r="AQ15" s="278">
        <v>-4844</v>
      </c>
      <c r="AR15" s="279">
        <v>-33.9</v>
      </c>
    </row>
    <row r="16" spans="1:46" ht="13" x14ac:dyDescent="0.2">
      <c r="A16" s="259"/>
      <c r="AK16" s="1132" t="s">
        <v>179</v>
      </c>
      <c r="AL16" s="1133"/>
      <c r="AM16" s="1133"/>
      <c r="AN16" s="1134"/>
      <c r="AO16" s="277">
        <v>2134662</v>
      </c>
      <c r="AP16" s="277">
        <v>69877</v>
      </c>
      <c r="AQ16" s="278">
        <v>86555</v>
      </c>
      <c r="AR16" s="279">
        <v>-19.3</v>
      </c>
    </row>
    <row r="17" spans="1:46" ht="13" x14ac:dyDescent="0.2">
      <c r="A17" s="259"/>
    </row>
    <row r="18" spans="1:46" ht="13" x14ac:dyDescent="0.2">
      <c r="A18" s="259"/>
      <c r="AQ18" s="280"/>
      <c r="AR18" s="280"/>
    </row>
    <row r="19" spans="1:46" ht="13" x14ac:dyDescent="0.2">
      <c r="A19" s="259"/>
      <c r="AK19" s="255" t="s">
        <v>494</v>
      </c>
    </row>
    <row r="20" spans="1:46" ht="13" x14ac:dyDescent="0.2">
      <c r="A20" s="259"/>
      <c r="AK20" s="281"/>
      <c r="AL20" s="282"/>
      <c r="AM20" s="282"/>
      <c r="AN20" s="283"/>
      <c r="AO20" s="284" t="s">
        <v>495</v>
      </c>
      <c r="AP20" s="285" t="s">
        <v>496</v>
      </c>
      <c r="AQ20" s="286" t="s">
        <v>497</v>
      </c>
      <c r="AR20" s="287"/>
    </row>
    <row r="21" spans="1:46" s="260" customFormat="1" ht="13" x14ac:dyDescent="0.2">
      <c r="A21" s="288"/>
      <c r="AK21" s="1135" t="s">
        <v>498</v>
      </c>
      <c r="AL21" s="1136"/>
      <c r="AM21" s="1136"/>
      <c r="AN21" s="1137"/>
      <c r="AO21" s="289">
        <v>5.66</v>
      </c>
      <c r="AP21" s="290">
        <v>7.95</v>
      </c>
      <c r="AQ21" s="291">
        <v>-2.29</v>
      </c>
      <c r="AS21" s="292"/>
      <c r="AT21" s="288"/>
    </row>
    <row r="22" spans="1:46" s="260" customFormat="1" ht="13" x14ac:dyDescent="0.2">
      <c r="A22" s="288"/>
      <c r="AK22" s="1135" t="s">
        <v>499</v>
      </c>
      <c r="AL22" s="1136"/>
      <c r="AM22" s="1136"/>
      <c r="AN22" s="1137"/>
      <c r="AO22" s="293">
        <v>98</v>
      </c>
      <c r="AP22" s="294">
        <v>97.2</v>
      </c>
      <c r="AQ22" s="295">
        <v>0.8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938328</v>
      </c>
      <c r="AP32" s="303">
        <v>30716</v>
      </c>
      <c r="AQ32" s="304">
        <v>34484</v>
      </c>
      <c r="AR32" s="305">
        <v>-10.9</v>
      </c>
    </row>
    <row r="33" spans="1:46" ht="13.5" customHeight="1" x14ac:dyDescent="0.2">
      <c r="A33" s="259"/>
      <c r="AK33" s="1143" t="s">
        <v>504</v>
      </c>
      <c r="AL33" s="1144"/>
      <c r="AM33" s="1144"/>
      <c r="AN33" s="1145"/>
      <c r="AO33" s="303" t="s">
        <v>489</v>
      </c>
      <c r="AP33" s="303" t="s">
        <v>489</v>
      </c>
      <c r="AQ33" s="304" t="s">
        <v>489</v>
      </c>
      <c r="AR33" s="305" t="s">
        <v>489</v>
      </c>
    </row>
    <row r="34" spans="1:46" ht="27" customHeight="1" x14ac:dyDescent="0.2">
      <c r="A34" s="259"/>
      <c r="AK34" s="1143" t="s">
        <v>505</v>
      </c>
      <c r="AL34" s="1144"/>
      <c r="AM34" s="1144"/>
      <c r="AN34" s="1145"/>
      <c r="AO34" s="303" t="s">
        <v>489</v>
      </c>
      <c r="AP34" s="303" t="s">
        <v>489</v>
      </c>
      <c r="AQ34" s="304" t="s">
        <v>489</v>
      </c>
      <c r="AR34" s="305" t="s">
        <v>489</v>
      </c>
    </row>
    <row r="35" spans="1:46" ht="27" customHeight="1" x14ac:dyDescent="0.2">
      <c r="A35" s="259"/>
      <c r="AK35" s="1143" t="s">
        <v>506</v>
      </c>
      <c r="AL35" s="1144"/>
      <c r="AM35" s="1144"/>
      <c r="AN35" s="1145"/>
      <c r="AO35" s="303">
        <v>148496</v>
      </c>
      <c r="AP35" s="303">
        <v>4861</v>
      </c>
      <c r="AQ35" s="304">
        <v>11558</v>
      </c>
      <c r="AR35" s="305">
        <v>-57.9</v>
      </c>
    </row>
    <row r="36" spans="1:46" ht="27" customHeight="1" x14ac:dyDescent="0.2">
      <c r="A36" s="259"/>
      <c r="AK36" s="1143" t="s">
        <v>507</v>
      </c>
      <c r="AL36" s="1144"/>
      <c r="AM36" s="1144"/>
      <c r="AN36" s="1145"/>
      <c r="AO36" s="303">
        <v>100761</v>
      </c>
      <c r="AP36" s="303">
        <v>3298</v>
      </c>
      <c r="AQ36" s="304">
        <v>3181</v>
      </c>
      <c r="AR36" s="305">
        <v>3.7</v>
      </c>
    </row>
    <row r="37" spans="1:46" ht="13.5" customHeight="1" x14ac:dyDescent="0.2">
      <c r="A37" s="259"/>
      <c r="AK37" s="1143" t="s">
        <v>508</v>
      </c>
      <c r="AL37" s="1144"/>
      <c r="AM37" s="1144"/>
      <c r="AN37" s="1145"/>
      <c r="AO37" s="303">
        <v>1527</v>
      </c>
      <c r="AP37" s="303">
        <v>50</v>
      </c>
      <c r="AQ37" s="304">
        <v>154</v>
      </c>
      <c r="AR37" s="305">
        <v>-67.5</v>
      </c>
    </row>
    <row r="38" spans="1:46" ht="27" customHeight="1" x14ac:dyDescent="0.2">
      <c r="A38" s="259"/>
      <c r="AK38" s="1146" t="s">
        <v>509</v>
      </c>
      <c r="AL38" s="1147"/>
      <c r="AM38" s="1147"/>
      <c r="AN38" s="1148"/>
      <c r="AO38" s="306" t="s">
        <v>489</v>
      </c>
      <c r="AP38" s="306" t="s">
        <v>489</v>
      </c>
      <c r="AQ38" s="307">
        <v>1</v>
      </c>
      <c r="AR38" s="295" t="s">
        <v>489</v>
      </c>
      <c r="AS38" s="302"/>
    </row>
    <row r="39" spans="1:46" ht="13" x14ac:dyDescent="0.2">
      <c r="A39" s="259"/>
      <c r="AK39" s="1146" t="s">
        <v>510</v>
      </c>
      <c r="AL39" s="1147"/>
      <c r="AM39" s="1147"/>
      <c r="AN39" s="1148"/>
      <c r="AO39" s="303">
        <v>-11869</v>
      </c>
      <c r="AP39" s="303">
        <v>-389</v>
      </c>
      <c r="AQ39" s="304">
        <v>-2572</v>
      </c>
      <c r="AR39" s="305">
        <v>-84.9</v>
      </c>
      <c r="AS39" s="302"/>
    </row>
    <row r="40" spans="1:46" ht="27" customHeight="1" x14ac:dyDescent="0.2">
      <c r="A40" s="259"/>
      <c r="AK40" s="1143" t="s">
        <v>511</v>
      </c>
      <c r="AL40" s="1144"/>
      <c r="AM40" s="1144"/>
      <c r="AN40" s="1145"/>
      <c r="AO40" s="303">
        <v>-621518</v>
      </c>
      <c r="AP40" s="303">
        <v>-20345</v>
      </c>
      <c r="AQ40" s="304">
        <v>-30360</v>
      </c>
      <c r="AR40" s="305">
        <v>-33</v>
      </c>
      <c r="AS40" s="302"/>
    </row>
    <row r="41" spans="1:46" ht="13" x14ac:dyDescent="0.2">
      <c r="A41" s="259"/>
      <c r="AK41" s="1149" t="s">
        <v>289</v>
      </c>
      <c r="AL41" s="1150"/>
      <c r="AM41" s="1150"/>
      <c r="AN41" s="1151"/>
      <c r="AO41" s="303">
        <v>555725</v>
      </c>
      <c r="AP41" s="303">
        <v>18191</v>
      </c>
      <c r="AQ41" s="304">
        <v>16445</v>
      </c>
      <c r="AR41" s="305">
        <v>10.6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 x14ac:dyDescent="0.2">
      <c r="A50" s="259"/>
      <c r="AK50" s="317"/>
      <c r="AL50" s="318"/>
      <c r="AM50" s="1139"/>
      <c r="AN50" s="319" t="s">
        <v>515</v>
      </c>
      <c r="AO50" s="320" t="s">
        <v>516</v>
      </c>
      <c r="AP50" s="321" t="s">
        <v>517</v>
      </c>
      <c r="AQ50" s="322" t="s">
        <v>518</v>
      </c>
      <c r="AR50" s="323" t="s">
        <v>519</v>
      </c>
    </row>
    <row r="51" spans="1:44" ht="13" x14ac:dyDescent="0.2">
      <c r="A51" s="259"/>
      <c r="AK51" s="315" t="s">
        <v>520</v>
      </c>
      <c r="AL51" s="316"/>
      <c r="AM51" s="324">
        <v>1363466</v>
      </c>
      <c r="AN51" s="325">
        <v>44000</v>
      </c>
      <c r="AO51" s="326">
        <v>108.6</v>
      </c>
      <c r="AP51" s="327">
        <v>59119</v>
      </c>
      <c r="AQ51" s="328">
        <v>9.6999999999999993</v>
      </c>
      <c r="AR51" s="329">
        <v>98.9</v>
      </c>
    </row>
    <row r="52" spans="1:44" ht="13" x14ac:dyDescent="0.2">
      <c r="A52" s="259"/>
      <c r="AK52" s="330"/>
      <c r="AL52" s="331" t="s">
        <v>521</v>
      </c>
      <c r="AM52" s="332">
        <v>990987</v>
      </c>
      <c r="AN52" s="333">
        <v>31980</v>
      </c>
      <c r="AO52" s="334">
        <v>95.8</v>
      </c>
      <c r="AP52" s="335">
        <v>29900</v>
      </c>
      <c r="AQ52" s="336">
        <v>-14.7</v>
      </c>
      <c r="AR52" s="337">
        <v>110.5</v>
      </c>
    </row>
    <row r="53" spans="1:44" ht="13" x14ac:dyDescent="0.2">
      <c r="A53" s="259"/>
      <c r="AK53" s="315" t="s">
        <v>522</v>
      </c>
      <c r="AL53" s="316"/>
      <c r="AM53" s="324">
        <v>507725</v>
      </c>
      <c r="AN53" s="325">
        <v>16459</v>
      </c>
      <c r="AO53" s="326">
        <v>-62.6</v>
      </c>
      <c r="AP53" s="327">
        <v>53895</v>
      </c>
      <c r="AQ53" s="328">
        <v>-8.8000000000000007</v>
      </c>
      <c r="AR53" s="329">
        <v>-53.8</v>
      </c>
    </row>
    <row r="54" spans="1:44" ht="13" x14ac:dyDescent="0.2">
      <c r="A54" s="259"/>
      <c r="AK54" s="330"/>
      <c r="AL54" s="331" t="s">
        <v>521</v>
      </c>
      <c r="AM54" s="332">
        <v>361749</v>
      </c>
      <c r="AN54" s="333">
        <v>11727</v>
      </c>
      <c r="AO54" s="334">
        <v>-63.3</v>
      </c>
      <c r="AP54" s="335">
        <v>31224</v>
      </c>
      <c r="AQ54" s="336">
        <v>4.4000000000000004</v>
      </c>
      <c r="AR54" s="337">
        <v>-67.7</v>
      </c>
    </row>
    <row r="55" spans="1:44" ht="13" x14ac:dyDescent="0.2">
      <c r="A55" s="259"/>
      <c r="AK55" s="315" t="s">
        <v>523</v>
      </c>
      <c r="AL55" s="316"/>
      <c r="AM55" s="324">
        <v>827940</v>
      </c>
      <c r="AN55" s="325">
        <v>26967</v>
      </c>
      <c r="AO55" s="326">
        <v>63.8</v>
      </c>
      <c r="AP55" s="327">
        <v>56181</v>
      </c>
      <c r="AQ55" s="328">
        <v>4.2</v>
      </c>
      <c r="AR55" s="329">
        <v>59.6</v>
      </c>
    </row>
    <row r="56" spans="1:44" ht="13" x14ac:dyDescent="0.2">
      <c r="A56" s="259"/>
      <c r="AK56" s="330"/>
      <c r="AL56" s="331" t="s">
        <v>521</v>
      </c>
      <c r="AM56" s="332">
        <v>364525</v>
      </c>
      <c r="AN56" s="333">
        <v>11873</v>
      </c>
      <c r="AO56" s="334">
        <v>1.2</v>
      </c>
      <c r="AP56" s="335">
        <v>32039</v>
      </c>
      <c r="AQ56" s="336">
        <v>2.6</v>
      </c>
      <c r="AR56" s="337">
        <v>-1.4</v>
      </c>
    </row>
    <row r="57" spans="1:44" ht="13" x14ac:dyDescent="0.2">
      <c r="A57" s="259"/>
      <c r="AK57" s="315" t="s">
        <v>524</v>
      </c>
      <c r="AL57" s="316"/>
      <c r="AM57" s="324">
        <v>885808</v>
      </c>
      <c r="AN57" s="325">
        <v>28992</v>
      </c>
      <c r="AO57" s="326">
        <v>7.5</v>
      </c>
      <c r="AP57" s="327">
        <v>47730</v>
      </c>
      <c r="AQ57" s="328">
        <v>-15</v>
      </c>
      <c r="AR57" s="329">
        <v>22.5</v>
      </c>
    </row>
    <row r="58" spans="1:44" ht="13" x14ac:dyDescent="0.2">
      <c r="A58" s="259"/>
      <c r="AK58" s="330"/>
      <c r="AL58" s="331" t="s">
        <v>521</v>
      </c>
      <c r="AM58" s="332">
        <v>500530</v>
      </c>
      <c r="AN58" s="333">
        <v>16382</v>
      </c>
      <c r="AO58" s="334">
        <v>38</v>
      </c>
      <c r="AP58" s="335">
        <v>26378</v>
      </c>
      <c r="AQ58" s="336">
        <v>-17.7</v>
      </c>
      <c r="AR58" s="337">
        <v>55.7</v>
      </c>
    </row>
    <row r="59" spans="1:44" ht="13" x14ac:dyDescent="0.2">
      <c r="A59" s="259"/>
      <c r="AK59" s="315" t="s">
        <v>525</v>
      </c>
      <c r="AL59" s="316"/>
      <c r="AM59" s="324">
        <v>956478</v>
      </c>
      <c r="AN59" s="325">
        <v>31310</v>
      </c>
      <c r="AO59" s="326">
        <v>8</v>
      </c>
      <c r="AP59" s="327">
        <v>61921</v>
      </c>
      <c r="AQ59" s="328">
        <v>29.7</v>
      </c>
      <c r="AR59" s="329">
        <v>-21.7</v>
      </c>
    </row>
    <row r="60" spans="1:44" ht="13" x14ac:dyDescent="0.2">
      <c r="A60" s="259"/>
      <c r="AK60" s="330"/>
      <c r="AL60" s="331" t="s">
        <v>521</v>
      </c>
      <c r="AM60" s="332">
        <v>794387</v>
      </c>
      <c r="AN60" s="333">
        <v>26004</v>
      </c>
      <c r="AO60" s="334">
        <v>58.7</v>
      </c>
      <c r="AP60" s="335">
        <v>34719</v>
      </c>
      <c r="AQ60" s="336">
        <v>31.6</v>
      </c>
      <c r="AR60" s="337">
        <v>27.1</v>
      </c>
    </row>
    <row r="61" spans="1:44" ht="13" x14ac:dyDescent="0.2">
      <c r="A61" s="259"/>
      <c r="AK61" s="315" t="s">
        <v>526</v>
      </c>
      <c r="AL61" s="338"/>
      <c r="AM61" s="324">
        <v>908283</v>
      </c>
      <c r="AN61" s="325">
        <v>29546</v>
      </c>
      <c r="AO61" s="326">
        <v>25.1</v>
      </c>
      <c r="AP61" s="327">
        <v>55769</v>
      </c>
      <c r="AQ61" s="339">
        <v>4</v>
      </c>
      <c r="AR61" s="329">
        <v>21.1</v>
      </c>
    </row>
    <row r="62" spans="1:44" ht="13" x14ac:dyDescent="0.2">
      <c r="A62" s="259"/>
      <c r="AK62" s="330"/>
      <c r="AL62" s="331" t="s">
        <v>521</v>
      </c>
      <c r="AM62" s="332">
        <v>602436</v>
      </c>
      <c r="AN62" s="333">
        <v>19593</v>
      </c>
      <c r="AO62" s="334">
        <v>26.1</v>
      </c>
      <c r="AP62" s="335">
        <v>30852</v>
      </c>
      <c r="AQ62" s="336">
        <v>1.2</v>
      </c>
      <c r="AR62" s="337">
        <v>24.9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OxEs2BOVhhpT51Y7To2y+jMvleqiHPjSKSsraxmu+hXZ6jm5a5iy1rmrnx5ygs+jfsWmIxbV2+Hf4TpJuJftg==" saltValue="MoGSjIIs5BebjcHLIlBn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CI18" sqref="CI18"/>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IcZWeQ9zMYrF1RCUYc2jTDBjXgnh9/0XVjWyJ5z3nYaRfHfZmwh2pSPUSqR87TCHiImKvmGpSD7JuX+4UBVTCg==" saltValue="deAolCv76nyIATtckebI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B96" zoomScaleNormal="100" zoomScaleSheetLayoutView="55" workbookViewId="0">
      <selection activeCell="CQ81" sqref="CQ81"/>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eTdBNY+ZTRRvDVGAm0mL3JQM+jShrji0T3fJDvdvi67ApOSO/jjQofUho5Ram8JJXSkVKmuJ81EGhNoVqHR0Cg==" saltValue="FxTZZam6DCXoysFlgpky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16.829999999999998</v>
      </c>
      <c r="G47" s="12">
        <v>22.98</v>
      </c>
      <c r="H47" s="12">
        <v>22.56</v>
      </c>
      <c r="I47" s="12">
        <v>21.79</v>
      </c>
      <c r="J47" s="13">
        <v>24.95</v>
      </c>
    </row>
    <row r="48" spans="2:10" ht="57.75" customHeight="1" x14ac:dyDescent="0.2">
      <c r="B48" s="14"/>
      <c r="C48" s="1154" t="s">
        <v>4</v>
      </c>
      <c r="D48" s="1154"/>
      <c r="E48" s="1155"/>
      <c r="F48" s="15">
        <v>9.3800000000000008</v>
      </c>
      <c r="G48" s="16">
        <v>8.18</v>
      </c>
      <c r="H48" s="16">
        <v>12.7</v>
      </c>
      <c r="I48" s="16">
        <v>11.97</v>
      </c>
      <c r="J48" s="17">
        <v>8.6</v>
      </c>
    </row>
    <row r="49" spans="2:10" ht="57.75" customHeight="1" thickBot="1" x14ac:dyDescent="0.25">
      <c r="B49" s="18"/>
      <c r="C49" s="1156" t="s">
        <v>5</v>
      </c>
      <c r="D49" s="1156"/>
      <c r="E49" s="1157"/>
      <c r="F49" s="19" t="s">
        <v>533</v>
      </c>
      <c r="G49" s="20">
        <v>5.98</v>
      </c>
      <c r="H49" s="20">
        <v>6</v>
      </c>
      <c r="I49" s="20" t="s">
        <v>534</v>
      </c>
      <c r="J49" s="21">
        <v>0.37</v>
      </c>
    </row>
    <row r="50" spans="2:10" ht="13" x14ac:dyDescent="0.2"/>
  </sheetData>
  <sheetProtection algorithmName="SHA-512" hashValue="KGR0fIPC6i473fMUbun7ayhbnHXQNRr6rjbxCRGl3cLK3BQJfb9Ih3fkTf8WhesxUdtlZEUXRqg/+8qE+mtZqw==" saltValue="GajOgUHoegwIkt6ZuHuv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田口 和彦</cp:lastModifiedBy>
  <cp:lastPrinted>2025-03-11T02:59:15Z</cp:lastPrinted>
  <dcterms:created xsi:type="dcterms:W3CDTF">2025-02-19T01:35:04Z</dcterms:created>
  <dcterms:modified xsi:type="dcterms:W3CDTF">2025-08-28T06:52:15Z</dcterms:modified>
  <cp:category/>
</cp:coreProperties>
</file>